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1\FACEMAPPING P 2021\SDY\L665 SDY 118S SPLIT ODE\"/>
    </mc:Choice>
  </mc:AlternateContent>
  <bookViews>
    <workbookView xWindow="480" yWindow="210" windowWidth="20730" windowHeight="9465"/>
  </bookViews>
  <sheets>
    <sheet name="HEADER" sheetId="1" r:id="rId1"/>
    <sheet name="ORIG_ASSAY" sheetId="2" r:id="rId2"/>
    <sheet name="SURVEY" sheetId="3" r:id="rId3"/>
  </sheets>
  <calcPr calcId="152511"/>
</workbook>
</file>

<file path=xl/calcChain.xml><?xml version="1.0" encoding="utf-8"?>
<calcChain xmlns="http://schemas.openxmlformats.org/spreadsheetml/2006/main">
  <c r="C8" i="2" l="1"/>
  <c r="B9" i="2" s="1"/>
  <c r="C9" i="2" s="1"/>
  <c r="B10" i="2" s="1"/>
  <c r="C10" i="2" s="1"/>
  <c r="C5" i="2"/>
  <c r="B6" i="2" s="1"/>
  <c r="C6" i="2" s="1"/>
  <c r="B7" i="2" s="1"/>
  <c r="C7" i="2" s="1"/>
  <c r="C2" i="2" l="1"/>
  <c r="B3" i="2" s="1"/>
  <c r="C3" i="2" s="1"/>
  <c r="B4" i="2" s="1"/>
  <c r="C4" i="2" s="1"/>
</calcChain>
</file>

<file path=xl/sharedStrings.xml><?xml version="1.0" encoding="utf-8"?>
<sst xmlns="http://schemas.openxmlformats.org/spreadsheetml/2006/main" count="74" uniqueCount="42">
  <si>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</si>
  <si>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</si>
  <si>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</si>
  <si>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</si>
  <si>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</si>
  <si>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</si>
  <si>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</si>
  <si>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</si>
  <si>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</si>
  <si>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</si>
  <si>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</si>
  <si>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</si>
  <si>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</si>
  <si>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</si>
  <si>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</si>
  <si>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</si>
  <si>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</si>
  <si>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</si>
  <si>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</si>
  <si>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</si>
  <si>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</si>
  <si>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</si>
  <si>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</si>
  <si>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</si>
  <si>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</si>
  <si>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</si>
  <si>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</si>
  <si>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</si>
  <si>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MPSA_225_2005_XI</t>
  </si>
  <si>
    <t>FROM</t>
  </si>
  <si>
    <t>SDY</t>
  </si>
  <si>
    <t>L. BITANG</t>
  </si>
  <si>
    <t>FW</t>
  </si>
  <si>
    <t>MV</t>
  </si>
  <si>
    <t>HW</t>
  </si>
  <si>
    <t>SDY_SPLIT_665_118S_E_001</t>
  </si>
  <si>
    <t>SDY_SPLIT_665_118S_E_002</t>
  </si>
  <si>
    <t>SDY_SPLIT_665_118S_E_003</t>
  </si>
  <si>
    <t>R. SUMBAGUE</t>
  </si>
  <si>
    <t>B-2023698</t>
  </si>
  <si>
    <t>B-2023733</t>
  </si>
  <si>
    <t>B-2023801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</si>
</sst>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46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0" fontId="3" fillId="0" borderId="6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4" fillId="0" borderId="0" xfId="2" applyFont="1" applyFill="1" applyBorder="1" applyAlignment="1" applyProtection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/>
    </xf>
    <xf numFmtId="2" fontId="4" fillId="0" borderId="1" xfId="1" applyNumberFormat="1" applyFont="1" applyFill="1" applyBorder="1" applyAlignment="1">
      <alignment horizontal="center" vertical="center"/>
    </xf>
    <xf numFmtId="164" fontId="4" fillId="0" borderId="1" xfId="3" applyNumberFormat="1" applyFont="1" applyFill="1" applyBorder="1" applyAlignment="1" applyProtection="1">
      <alignment horizontal="center"/>
    </xf>
    <xf numFmtId="164" fontId="1" fillId="0" borderId="1" xfId="0" applyNumberFormat="1" applyFont="1" applyFill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2" fontId="1" fillId="0" borderId="1" xfId="1" applyNumberFormat="1" applyFont="1" applyFill="1" applyBorder="1" applyAlignment="1" applyProtection="1">
      <alignment horizontal="center" vertical="center"/>
    </xf>
    <xf numFmtId="0" fontId="1" fillId="0" borderId="0" xfId="0" applyFont="1" applyFill="1"/>
    <xf numFmtId="165" fontId="1" fillId="0" borderId="0" xfId="0" applyNumberFormat="1" applyFont="1" applyFill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4">
    <cellStyle name="Normal" xfId="0" builtinId="0"/>
    <cellStyle name="Normal 3" xfId="1"/>
    <cellStyle name="Normal 3 2" xfId="2"/>
    <cellStyle name="Normal_Entry_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pane ySplit="1" topLeftCell="A2" activePane="bottomLeft" state="frozen"/>
      <selection pane="bottomLeft" activeCell="A25" sqref="A25"/>
    </sheetView>
  </sheetViews>
  <sheetFormatPr defaultRowHeight="12.75" x14ac:dyDescent="0.25"/>
  <cols>
    <col min="1" max="1" width="31.5703125" style="22" customWidth="1"/>
    <col min="2" max="2" width="11.28515625" style="11" customWidth="1"/>
    <col min="3" max="3" width="11.140625" style="11" customWidth="1"/>
    <col min="4" max="4" width="11.140625" style="15" customWidth="1"/>
    <col min="5" max="5" width="9" style="15" customWidth="1"/>
    <col min="6" max="6" width="8.5703125" style="16" customWidth="1"/>
    <col min="7" max="7" width="9.140625" style="16" customWidth="1"/>
    <col min="8" max="8" width="12.5703125" style="16" customWidth="1"/>
    <col min="9" max="9" width="22.42578125" style="17" bestFit="1" customWidth="1"/>
    <col min="10" max="10" width="12.42578125" style="17" bestFit="1" customWidth="1"/>
    <col min="11" max="11" width="16.7109375" style="22" bestFit="1" customWidth="1"/>
    <col min="12" max="12" width="18.28515625" style="16" bestFit="1" customWidth="1"/>
    <col min="13" max="13" width="11.42578125" style="16" bestFit="1" customWidth="1"/>
    <col min="14" max="14" width="9.42578125" style="16" bestFit="1" customWidth="1"/>
    <col min="15" max="16" width="9.5703125" style="16" bestFit="1" customWidth="1"/>
    <col min="17" max="17" width="9.28515625" style="16" bestFit="1" customWidth="1"/>
    <col min="18" max="16384" width="9.140625" style="16"/>
  </cols>
  <sheetData>
    <row r="1" spans="1:11" s="13" customFormat="1" ht="23.25" customHeight="1" thickBot="1" x14ac:dyDescent="0.3">
      <c r="A1" s="13" t="s">
        <v>0</v>
      </c>
      <c r="B1" s="20" t="s">
        <v>1</v>
      </c>
      <c r="C1" s="20" t="s">
        <v>2</v>
      </c>
      <c r="D1" s="19" t="s">
        <v>3</v>
      </c>
      <c r="E1" s="19" t="s">
        <v>4</v>
      </c>
      <c r="F1" s="13" t="s">
        <v>5</v>
      </c>
      <c r="G1" s="13" t="s">
        <v>6</v>
      </c>
      <c r="H1" s="13" t="s">
        <v>7</v>
      </c>
      <c r="I1" s="21" t="s">
        <v>8</v>
      </c>
      <c r="J1" s="21" t="s">
        <v>9</v>
      </c>
      <c r="K1" s="13" t="s">
        <v>10</v>
      </c>
    </row>
    <row r="2" spans="1:11" x14ac:dyDescent="0.2">
      <c r="A2" s="35" t="s">
        <v>35</v>
      </c>
      <c r="B2" s="32">
        <v>615785.96030000004</v>
      </c>
      <c r="C2" s="32">
        <v>814808.78700000001</v>
      </c>
      <c r="D2" s="33">
        <v>665</v>
      </c>
      <c r="E2" s="33">
        <v>2.2999999999999998</v>
      </c>
      <c r="F2" s="17">
        <v>665</v>
      </c>
      <c r="G2" s="17" t="s">
        <v>30</v>
      </c>
      <c r="H2" s="17"/>
      <c r="I2" s="17" t="s">
        <v>38</v>
      </c>
      <c r="J2" s="34">
        <v>44177</v>
      </c>
      <c r="K2" s="31" t="s">
        <v>28</v>
      </c>
    </row>
    <row r="3" spans="1:11" x14ac:dyDescent="0.2">
      <c r="A3" s="35" t="s">
        <v>36</v>
      </c>
      <c r="B3" s="32">
        <v>615789.16319999995</v>
      </c>
      <c r="C3" s="32">
        <v>814804.89879999997</v>
      </c>
      <c r="D3" s="33">
        <v>665</v>
      </c>
      <c r="E3" s="33">
        <v>3.7</v>
      </c>
      <c r="F3" s="17">
        <v>665</v>
      </c>
      <c r="G3" s="17" t="s">
        <v>30</v>
      </c>
      <c r="H3" s="17"/>
      <c r="I3" s="17" t="s">
        <v>38</v>
      </c>
      <c r="J3" s="34">
        <v>44180</v>
      </c>
      <c r="K3" s="31" t="s">
        <v>28</v>
      </c>
    </row>
    <row r="4" spans="1:11" x14ac:dyDescent="0.2">
      <c r="A4" s="35" t="s">
        <v>37</v>
      </c>
      <c r="B4" s="32">
        <v>615797.32389999996</v>
      </c>
      <c r="C4" s="32">
        <v>814795.87620000006</v>
      </c>
      <c r="D4" s="33">
        <v>665</v>
      </c>
      <c r="E4" s="33">
        <v>4.0999999999999996</v>
      </c>
      <c r="F4" s="17">
        <v>665</v>
      </c>
      <c r="G4" s="17" t="s">
        <v>30</v>
      </c>
      <c r="H4" s="17"/>
      <c r="I4" s="17" t="s">
        <v>31</v>
      </c>
      <c r="J4" s="34">
        <v>44187</v>
      </c>
      <c r="K4" s="31" t="s">
        <v>28</v>
      </c>
    </row>
  </sheetData>
  <sortState ref="A2:K9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"/>
  <sheetViews>
    <sheetView zoomScaleNormal="100" workbookViewId="0">
      <pane ySplit="1" topLeftCell="A2" activePane="bottomLeft" state="frozen"/>
      <selection pane="bottomLeft" activeCell="A28" sqref="A28"/>
    </sheetView>
  </sheetViews>
  <sheetFormatPr defaultRowHeight="12.75" x14ac:dyDescent="0.2"/>
  <cols>
    <col min="1" max="1" width="27.85546875" style="12" customWidth="1"/>
    <col min="2" max="2" width="8.5703125" style="1" customWidth="1"/>
    <col min="3" max="3" width="7.28515625" style="1" customWidth="1"/>
    <col min="4" max="4" width="7.85546875" style="1" bestFit="1" customWidth="1"/>
    <col min="5" max="5" width="11.85546875" style="4" bestFit="1" customWidth="1"/>
    <col min="6" max="10" width="9.28515625" style="18" customWidth="1"/>
    <col min="11" max="11" width="9.28515625" style="3" customWidth="1"/>
    <col min="12" max="12" width="9.28515625" style="18" customWidth="1"/>
    <col min="13" max="14" width="0" style="14" hidden="1" customWidth="1"/>
    <col min="15" max="15" width="11" style="4" bestFit="1" customWidth="1"/>
    <col min="16" max="16" width="11" style="26" bestFit="1" customWidth="1"/>
    <col min="17" max="17" width="12.140625" style="24" bestFit="1" customWidth="1"/>
    <col min="18" max="18" width="12" style="24" bestFit="1" customWidth="1"/>
    <col min="19" max="19" width="10.7109375" style="5" bestFit="1" customWidth="1"/>
    <col min="20" max="22" width="9.140625" style="4"/>
    <col min="23" max="23" width="9.140625" style="14"/>
    <col min="24" max="16384" width="9.140625" style="4"/>
  </cols>
  <sheetData>
    <row r="1" spans="1:19" s="8" customFormat="1" ht="24.75" customHeight="1" thickBot="1" x14ac:dyDescent="0.3">
      <c r="A1" s="6" t="s">
        <v>0</v>
      </c>
      <c r="B1" s="22" t="s">
        <v>29</v>
      </c>
      <c r="C1" s="7" t="s">
        <v>11</v>
      </c>
      <c r="D1" s="7" t="s">
        <v>4</v>
      </c>
      <c r="E1" s="27" t="s">
        <v>12</v>
      </c>
      <c r="F1" s="28" t="s">
        <v>13</v>
      </c>
      <c r="G1" s="28" t="s">
        <v>15</v>
      </c>
      <c r="H1" s="28" t="s">
        <v>19</v>
      </c>
      <c r="I1" s="28" t="s">
        <v>20</v>
      </c>
      <c r="J1" s="28" t="s">
        <v>18</v>
      </c>
      <c r="K1" s="29" t="s">
        <v>27</v>
      </c>
      <c r="L1" s="28" t="s">
        <v>14</v>
      </c>
      <c r="O1" s="8" t="s">
        <v>16</v>
      </c>
      <c r="P1" s="25" t="s">
        <v>17</v>
      </c>
      <c r="Q1" s="23" t="s">
        <v>21</v>
      </c>
      <c r="R1" s="23" t="s">
        <v>22</v>
      </c>
      <c r="S1" s="9" t="s">
        <v>23</v>
      </c>
    </row>
    <row r="2" spans="1:19" x14ac:dyDescent="0.2">
      <c r="A2" s="35" t="s">
        <v>35</v>
      </c>
      <c r="B2" s="36">
        <v>0</v>
      </c>
      <c r="C2" s="36">
        <f>D2</f>
        <v>0.3</v>
      </c>
      <c r="D2" s="36">
        <v>0.3</v>
      </c>
      <c r="E2" s="30">
        <v>474904</v>
      </c>
      <c r="F2" s="37">
        <v>21.97</v>
      </c>
      <c r="G2" s="38">
        <v>0.13</v>
      </c>
      <c r="H2" s="38">
        <v>0.96</v>
      </c>
      <c r="I2" s="38">
        <v>1.23</v>
      </c>
      <c r="J2" s="39"/>
      <c r="K2" s="40"/>
      <c r="L2" s="41">
        <v>134</v>
      </c>
      <c r="M2" s="42"/>
      <c r="N2" s="42"/>
      <c r="O2" s="32" t="s">
        <v>33</v>
      </c>
      <c r="P2" s="43">
        <v>0.3</v>
      </c>
      <c r="Q2" s="44">
        <v>44177</v>
      </c>
      <c r="R2" s="44">
        <v>44177</v>
      </c>
      <c r="S2" s="45" t="s">
        <v>39</v>
      </c>
    </row>
    <row r="3" spans="1:19" x14ac:dyDescent="0.2">
      <c r="A3" s="35" t="s">
        <v>35</v>
      </c>
      <c r="B3" s="36">
        <f>C2</f>
        <v>0.3</v>
      </c>
      <c r="C3" s="36">
        <f>B3+D3</f>
        <v>1</v>
      </c>
      <c r="D3" s="36">
        <v>0.7</v>
      </c>
      <c r="E3" s="30">
        <v>474905</v>
      </c>
      <c r="F3" s="37">
        <v>16.86</v>
      </c>
      <c r="G3" s="38">
        <v>0.71</v>
      </c>
      <c r="H3" s="38">
        <v>0.113</v>
      </c>
      <c r="I3" s="38">
        <v>0.18</v>
      </c>
      <c r="J3" s="38"/>
      <c r="K3" s="40"/>
      <c r="L3" s="41">
        <v>83.1</v>
      </c>
      <c r="M3" s="42"/>
      <c r="N3" s="42"/>
      <c r="O3" s="32" t="s">
        <v>33</v>
      </c>
      <c r="P3" s="43">
        <v>0.7</v>
      </c>
      <c r="Q3" s="44">
        <v>44177</v>
      </c>
      <c r="R3" s="44">
        <v>44177</v>
      </c>
      <c r="S3" s="45" t="s">
        <v>39</v>
      </c>
    </row>
    <row r="4" spans="1:19" x14ac:dyDescent="0.2">
      <c r="A4" s="35" t="s">
        <v>35</v>
      </c>
      <c r="B4" s="36">
        <f t="shared" ref="B4" si="0">C3</f>
        <v>1</v>
      </c>
      <c r="C4" s="36">
        <f t="shared" ref="C4" si="1">B4+D4</f>
        <v>2.2999999999999998</v>
      </c>
      <c r="D4" s="36">
        <v>1.3</v>
      </c>
      <c r="E4" s="30">
        <v>474906</v>
      </c>
      <c r="F4" s="37">
        <v>0.74</v>
      </c>
      <c r="G4" s="38">
        <v>0.03</v>
      </c>
      <c r="H4" s="38">
        <v>0.14499999999999999</v>
      </c>
      <c r="I4" s="38">
        <v>0.25</v>
      </c>
      <c r="J4" s="38"/>
      <c r="K4" s="40"/>
      <c r="L4" s="41">
        <v>4.1500000000000004</v>
      </c>
      <c r="M4" s="42"/>
      <c r="N4" s="42"/>
      <c r="O4" s="32" t="s">
        <v>34</v>
      </c>
      <c r="P4" s="43"/>
      <c r="Q4" s="44">
        <v>44177</v>
      </c>
      <c r="R4" s="44">
        <v>44177</v>
      </c>
      <c r="S4" s="45" t="s">
        <v>39</v>
      </c>
    </row>
    <row r="5" spans="1:19" x14ac:dyDescent="0.2">
      <c r="A5" s="35" t="s">
        <v>36</v>
      </c>
      <c r="B5" s="36">
        <v>0</v>
      </c>
      <c r="C5" s="36">
        <f>D5</f>
        <v>1.1000000000000001</v>
      </c>
      <c r="D5" s="36">
        <v>1.1000000000000001</v>
      </c>
      <c r="E5" s="30">
        <v>476485</v>
      </c>
      <c r="F5" s="37">
        <v>3.4</v>
      </c>
      <c r="G5" s="38">
        <v>7.0000000000000007E-2</v>
      </c>
      <c r="H5" s="38">
        <v>0.31900000000000001</v>
      </c>
      <c r="I5" s="38">
        <v>0.75</v>
      </c>
      <c r="J5" s="38"/>
      <c r="K5" s="40"/>
      <c r="L5" s="41">
        <v>18.100000000000001</v>
      </c>
      <c r="M5" s="42"/>
      <c r="N5" s="42"/>
      <c r="O5" s="32" t="s">
        <v>32</v>
      </c>
      <c r="P5" s="43"/>
      <c r="Q5" s="44">
        <v>44180</v>
      </c>
      <c r="R5" s="44">
        <v>44180</v>
      </c>
      <c r="S5" s="45" t="s">
        <v>40</v>
      </c>
    </row>
    <row r="6" spans="1:19" x14ac:dyDescent="0.2">
      <c r="A6" s="35" t="s">
        <v>36</v>
      </c>
      <c r="B6" s="36">
        <f>C5</f>
        <v>1.1000000000000001</v>
      </c>
      <c r="C6" s="36">
        <f>B6+D6</f>
        <v>1.7000000000000002</v>
      </c>
      <c r="D6" s="36">
        <v>0.6</v>
      </c>
      <c r="E6" s="30">
        <v>476486</v>
      </c>
      <c r="F6" s="37">
        <v>5.19</v>
      </c>
      <c r="G6" s="38">
        <v>0.06</v>
      </c>
      <c r="H6" s="38">
        <v>0.23200000000000001</v>
      </c>
      <c r="I6" s="38">
        <v>0.6</v>
      </c>
      <c r="J6" s="38"/>
      <c r="K6" s="40"/>
      <c r="L6" s="41">
        <v>19.5</v>
      </c>
      <c r="M6" s="42"/>
      <c r="N6" s="42"/>
      <c r="O6" s="32" t="s">
        <v>33</v>
      </c>
      <c r="P6" s="43">
        <v>0.6</v>
      </c>
      <c r="Q6" s="44">
        <v>44180</v>
      </c>
      <c r="R6" s="44">
        <v>44180</v>
      </c>
      <c r="S6" s="45" t="s">
        <v>40</v>
      </c>
    </row>
    <row r="7" spans="1:19" x14ac:dyDescent="0.2">
      <c r="A7" s="35" t="s">
        <v>36</v>
      </c>
      <c r="B7" s="36">
        <f>C6</f>
        <v>1.7000000000000002</v>
      </c>
      <c r="C7" s="36">
        <f>B7+D7</f>
        <v>3.7</v>
      </c>
      <c r="D7" s="36">
        <v>2</v>
      </c>
      <c r="E7" s="30">
        <v>476487</v>
      </c>
      <c r="F7" s="37">
        <v>0.98</v>
      </c>
      <c r="G7" s="38">
        <v>0.01</v>
      </c>
      <c r="H7" s="38">
        <v>0.01</v>
      </c>
      <c r="I7" s="38">
        <v>0.05</v>
      </c>
      <c r="J7" s="38"/>
      <c r="K7" s="40"/>
      <c r="L7" s="41">
        <v>4.41</v>
      </c>
      <c r="M7" s="42"/>
      <c r="N7" s="42"/>
      <c r="O7" s="32" t="s">
        <v>34</v>
      </c>
      <c r="P7" s="43">
        <v>0.3</v>
      </c>
      <c r="Q7" s="44">
        <v>44180</v>
      </c>
      <c r="R7" s="44">
        <v>44180</v>
      </c>
      <c r="S7" s="45" t="s">
        <v>40</v>
      </c>
    </row>
    <row r="8" spans="1:19" x14ac:dyDescent="0.2">
      <c r="A8" s="35" t="s">
        <v>37</v>
      </c>
      <c r="B8" s="36">
        <v>0</v>
      </c>
      <c r="C8" s="36">
        <f>D8</f>
        <v>3</v>
      </c>
      <c r="D8" s="36">
        <v>3</v>
      </c>
      <c r="E8" s="30">
        <v>477399</v>
      </c>
      <c r="F8" s="37">
        <v>2.72</v>
      </c>
      <c r="G8" s="38">
        <v>0.23</v>
      </c>
      <c r="H8" s="38">
        <v>0.125</v>
      </c>
      <c r="I8" s="38">
        <v>0.48</v>
      </c>
      <c r="J8" s="38"/>
      <c r="K8" s="40"/>
      <c r="L8" s="41">
        <v>23.3</v>
      </c>
      <c r="M8" s="42"/>
      <c r="N8" s="42"/>
      <c r="O8" s="32" t="s">
        <v>32</v>
      </c>
      <c r="P8" s="43"/>
      <c r="Q8" s="44">
        <v>44187</v>
      </c>
      <c r="R8" s="44">
        <v>44187</v>
      </c>
      <c r="S8" s="45" t="s">
        <v>41</v>
      </c>
    </row>
    <row r="9" spans="1:19" x14ac:dyDescent="0.2">
      <c r="A9" s="35" t="s">
        <v>37</v>
      </c>
      <c r="B9" s="36">
        <f>C8</f>
        <v>3</v>
      </c>
      <c r="C9" s="36">
        <f>B9+D9</f>
        <v>8</v>
      </c>
      <c r="D9" s="36">
        <v>5</v>
      </c>
      <c r="E9" s="30">
        <v>477400</v>
      </c>
      <c r="F9" s="37">
        <v>40.1</v>
      </c>
      <c r="G9" s="38">
        <v>3.01</v>
      </c>
      <c r="H9" s="38">
        <v>0.36599999999999999</v>
      </c>
      <c r="I9" s="38">
        <v>0.76</v>
      </c>
      <c r="J9" s="38"/>
      <c r="K9" s="40"/>
      <c r="L9" s="41">
        <v>6.57</v>
      </c>
      <c r="M9" s="42"/>
      <c r="N9" s="42"/>
      <c r="O9" s="32" t="s">
        <v>33</v>
      </c>
      <c r="P9" s="43">
        <v>0.5</v>
      </c>
      <c r="Q9" s="44">
        <v>44187</v>
      </c>
      <c r="R9" s="44">
        <v>44187</v>
      </c>
      <c r="S9" s="45" t="s">
        <v>41</v>
      </c>
    </row>
    <row r="10" spans="1:19" x14ac:dyDescent="0.2">
      <c r="A10" s="35" t="s">
        <v>37</v>
      </c>
      <c r="B10" s="36">
        <f>C9</f>
        <v>8</v>
      </c>
      <c r="C10" s="36">
        <f>B10+D10</f>
        <v>8.6</v>
      </c>
      <c r="D10" s="36">
        <v>0.6</v>
      </c>
      <c r="E10" s="30">
        <v>477401</v>
      </c>
      <c r="F10" s="37">
        <v>36.049999999999997</v>
      </c>
      <c r="G10" s="38">
        <v>0.21</v>
      </c>
      <c r="H10" s="38">
        <v>1.345</v>
      </c>
      <c r="I10" s="38">
        <v>1.38</v>
      </c>
      <c r="J10" s="38"/>
      <c r="K10" s="40"/>
      <c r="L10" s="41">
        <v>114</v>
      </c>
      <c r="M10" s="42"/>
      <c r="N10" s="42"/>
      <c r="O10" s="32" t="s">
        <v>33</v>
      </c>
      <c r="P10" s="43">
        <v>0.6</v>
      </c>
      <c r="Q10" s="44">
        <v>44187</v>
      </c>
      <c r="R10" s="44">
        <v>44187</v>
      </c>
      <c r="S10" s="45" t="s">
        <v>41</v>
      </c>
    </row>
  </sheetData>
  <protectedRanges>
    <protectedRange sqref="J2:J3" name="Range27_7"/>
    <protectedRange sqref="J2:J3" name="Range1_4"/>
    <protectedRange sqref="J2:J3" name="Range26_6"/>
    <protectedRange sqref="J4:J5" name="Range27_12"/>
    <protectedRange sqref="J4:J5" name="Range1_7"/>
    <protectedRange sqref="J4:J5" name="Range26_10"/>
    <protectedRange sqref="E2:E4" name="Range1_9_2_1_1"/>
    <protectedRange sqref="G2:I4" name="Range27"/>
    <protectedRange sqref="G2 I2" name="Range1"/>
    <protectedRange sqref="G3:I3" name="Range1_3_1"/>
    <protectedRange sqref="G4:I4" name="Range1_8_3"/>
    <protectedRange sqref="G2:I4" name="Range26"/>
    <protectedRange sqref="L2:L4" name="Range27_1"/>
    <protectedRange sqref="L2" name="Range1_6"/>
    <protectedRange sqref="L3" name="Range1_3_2"/>
    <protectedRange sqref="L4" name="Range1_8_6"/>
    <protectedRange sqref="L2:L4" name="Range28"/>
    <protectedRange sqref="E5:E8" name="Range1_9_2_1_1_13"/>
    <protectedRange sqref="G5:I8" name="Range27_5"/>
    <protectedRange sqref="G8" name="Range1_3"/>
    <protectedRange sqref="H7:H8" name="Range1_6_8"/>
    <protectedRange sqref="H6 G5:I5" name="Range1_8_3_5"/>
    <protectedRange sqref="G5:I8" name="Range26_3"/>
    <protectedRange sqref="L5:L8" name="Range27_6"/>
    <protectedRange sqref="L8" name="Range1_40"/>
    <protectedRange sqref="L7" name="Range1_6_9"/>
    <protectedRange sqref="L5:L6" name="Range1_8_3_6"/>
    <protectedRange sqref="L5:L8" name="Range28_13"/>
    <protectedRange sqref="E9" name="Range1_9_2_1_1_14"/>
    <protectedRange sqref="G9:I9" name="Range27_8"/>
    <protectedRange sqref="G9:H9" name="Range1_41"/>
    <protectedRange sqref="I9" name="Range1_4_2_1_3"/>
    <protectedRange sqref="G9:I9" name="Range26_4"/>
    <protectedRange sqref="L9" name="Range27_48"/>
    <protectedRange sqref="L9" name="Range1_8_1_12"/>
    <protectedRange sqref="L9" name="Range28_14"/>
    <protectedRange sqref="E10" name="Range1_9_2_1_1_15"/>
    <protectedRange sqref="G10:I10" name="Range27_57"/>
    <protectedRange sqref="G10" name="Range1_42"/>
    <protectedRange sqref="H10:I10" name="Range1_6_10"/>
    <protectedRange sqref="G10:I10" name="Range26_5"/>
    <protectedRange sqref="L10" name="Range27_58"/>
    <protectedRange sqref="L10" name="Range1_6_11"/>
    <protectedRange sqref="L10" name="Range28_15"/>
  </protectedRanges>
  <sortState ref="A2:W35">
    <sortCondition ref="A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1"/>
  <sheetViews>
    <sheetView zoomScaleNormal="100" workbookViewId="0">
      <pane ySplit="1" topLeftCell="A2" activePane="bottomLeft" state="frozen"/>
      <selection pane="bottomLeft" activeCell="E16" sqref="D16:E16"/>
    </sheetView>
  </sheetViews>
  <sheetFormatPr defaultRowHeight="12.75" x14ac:dyDescent="0.2"/>
  <cols>
    <col min="1" max="1" width="24.7109375" style="4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4"/>
  </cols>
  <sheetData>
    <row r="1" spans="1:4" s="10" customFormat="1" ht="27" customHeight="1" thickBot="1" x14ac:dyDescent="0.3">
      <c r="A1" s="13" t="s">
        <v>0</v>
      </c>
      <c r="B1" s="19" t="s">
        <v>24</v>
      </c>
      <c r="C1" s="19" t="s">
        <v>25</v>
      </c>
      <c r="D1" s="19" t="s">
        <v>26</v>
      </c>
    </row>
    <row r="2" spans="1:4" x14ac:dyDescent="0.2">
      <c r="A2" s="35" t="s">
        <v>35</v>
      </c>
      <c r="B2" s="36">
        <v>0</v>
      </c>
      <c r="C2" s="32">
        <v>47.11</v>
      </c>
      <c r="D2" s="36">
        <v>0</v>
      </c>
    </row>
    <row r="3" spans="1:4" x14ac:dyDescent="0.2">
      <c r="A3" s="35" t="s">
        <v>36</v>
      </c>
      <c r="B3" s="36">
        <v>0</v>
      </c>
      <c r="C3" s="32">
        <v>54.75</v>
      </c>
      <c r="D3" s="36">
        <v>0</v>
      </c>
    </row>
    <row r="4" spans="1:4" x14ac:dyDescent="0.2">
      <c r="A4" s="35" t="s">
        <v>37</v>
      </c>
      <c r="B4" s="36">
        <v>0</v>
      </c>
      <c r="C4" s="32">
        <v>32.630000000000003</v>
      </c>
      <c r="D4" s="36">
        <v>0</v>
      </c>
    </row>
    <row r="5" spans="1:4" x14ac:dyDescent="0.2">
      <c r="A5" s="2"/>
    </row>
    <row r="6" spans="1:4" x14ac:dyDescent="0.2">
      <c r="A6" s="2"/>
    </row>
    <row r="7" spans="1:4" x14ac:dyDescent="0.2">
      <c r="A7" s="2"/>
    </row>
    <row r="8" spans="1:4" x14ac:dyDescent="0.2">
      <c r="A8" s="2"/>
    </row>
    <row r="9" spans="1:4" x14ac:dyDescent="0.2">
      <c r="A9" s="2"/>
    </row>
    <row r="10" spans="1:4" x14ac:dyDescent="0.2">
      <c r="A10" s="2"/>
    </row>
    <row r="11" spans="1:4" x14ac:dyDescent="0.2">
      <c r="A11" s="2"/>
    </row>
    <row r="12" spans="1:4" x14ac:dyDescent="0.2">
      <c r="A12" s="2"/>
    </row>
    <row r="13" spans="1:4" x14ac:dyDescent="0.2">
      <c r="A13" s="2"/>
    </row>
    <row r="14" spans="1:4" x14ac:dyDescent="0.2">
      <c r="A14" s="2"/>
    </row>
    <row r="15" spans="1:4" x14ac:dyDescent="0.2">
      <c r="A15" s="2"/>
    </row>
    <row r="16" spans="1:4" x14ac:dyDescent="0.2">
      <c r="A16" s="2"/>
    </row>
    <row r="17" spans="1:1" x14ac:dyDescent="0.2">
      <c r="A17" s="2"/>
    </row>
    <row r="18" spans="1:1" x14ac:dyDescent="0.2">
      <c r="A18" s="2"/>
    </row>
    <row r="19" spans="1:1" x14ac:dyDescent="0.2">
      <c r="A19" s="2"/>
    </row>
    <row r="20" spans="1:1" x14ac:dyDescent="0.2">
      <c r="A20" s="2"/>
    </row>
    <row r="21" spans="1:1" x14ac:dyDescent="0.2">
      <c r="A21" s="2"/>
    </row>
    <row r="22" spans="1:1" x14ac:dyDescent="0.2">
      <c r="A22" s="2"/>
    </row>
    <row r="23" spans="1:1" x14ac:dyDescent="0.2">
      <c r="A23" s="2"/>
    </row>
    <row r="24" spans="1:1" x14ac:dyDescent="0.2">
      <c r="A24" s="2"/>
    </row>
    <row r="25" spans="1:1" x14ac:dyDescent="0.2">
      <c r="A25" s="2"/>
    </row>
    <row r="26" spans="1:1" x14ac:dyDescent="0.2">
      <c r="A26" s="2"/>
    </row>
    <row r="27" spans="1:1" x14ac:dyDescent="0.2">
      <c r="A27" s="2"/>
    </row>
    <row r="28" spans="1:1" x14ac:dyDescent="0.2">
      <c r="A28" s="2"/>
    </row>
    <row r="29" spans="1:1" x14ac:dyDescent="0.2">
      <c r="A29" s="2"/>
    </row>
    <row r="30" spans="1:1" x14ac:dyDescent="0.2">
      <c r="A30" s="2"/>
    </row>
    <row r="31" spans="1:1" x14ac:dyDescent="0.2">
      <c r="A31" s="2"/>
    </row>
    <row r="32" spans="1:1" x14ac:dyDescent="0.2">
      <c r="A32" s="2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</sheetData>
  <sortState ref="A2:D19">
    <sortCondition ref="A2"/>
  </sortState>
  <pageMargins left="0.7" right="0.7" top="0.75" bottom="0.75" header="0.3" footer="0.3"/>
  <pageSetup paperSize="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HEADER</vt:lpstr>
      <vt:lpstr>ORIG_ASSAY</vt:lpstr>
      <vt:lpstr>SURVEY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Mark Neil Adorable</cp:lastModifiedBy>
  <dcterms:created xsi:type="dcterms:W3CDTF">2016-06-29T01:24:52Z</dcterms:created>
  <dcterms:modified xsi:type="dcterms:W3CDTF">2021-02-28T02:51:56Z</dcterms:modified>
</cp:coreProperties>
</file>