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0\FACEMAPPING\SDY\L665 SDY HWS 121S ODW\"/>
    </mc:Choice>
  </mc:AlternateContent>
  <bookViews>
    <workbookView xWindow="480" yWindow="210" windowWidth="20730" windowHeight="9465"/>
  </bookViews>
  <sheets>
    <sheet name="HEADER" sheetId="1" r:id="rId1"/>
    <sheet name="ORIG_ASSAY" sheetId="2" r:id="rId2"/>
    <sheet name="SURVEY" sheetId="3" r:id="rId3"/>
  </sheets>
  <calcPr calcId="152511"/>
</workbook>
</file>

<file path=xl/calcChain.xml><?xml version="1.0" encoding="utf-8"?>
<calcChain xmlns="http://schemas.openxmlformats.org/spreadsheetml/2006/main">
  <c r="C20" i="2" l="1"/>
  <c r="B21" i="2" s="1"/>
  <c r="C21" i="2" s="1"/>
  <c r="B22" i="2" s="1"/>
  <c r="C22" i="2" s="1"/>
  <c r="B23" i="2" s="1"/>
  <c r="C23" i="2" s="1"/>
  <c r="B24" i="2" s="1"/>
  <c r="C24" i="2" s="1"/>
  <c r="C25" i="2" l="1"/>
  <c r="B26" i="2" s="1"/>
  <c r="C26" i="2" s="1"/>
  <c r="B27" i="2" s="1"/>
  <c r="C27" i="2" s="1"/>
  <c r="B28" i="2" s="1"/>
  <c r="C28" i="2" s="1"/>
  <c r="C2" i="2" l="1"/>
  <c r="B3" i="2" s="1"/>
  <c r="C3" i="2" s="1"/>
  <c r="B4" i="2" s="1"/>
  <c r="C4" i="2" s="1"/>
  <c r="C16" i="2" l="1"/>
  <c r="B17" i="2" s="1"/>
  <c r="C17" i="2" s="1"/>
  <c r="B18" i="2" s="1"/>
  <c r="C18" i="2" s="1"/>
  <c r="B19" i="2" s="1"/>
  <c r="C19" i="2" s="1"/>
  <c r="B15" i="2" l="1"/>
  <c r="C15" i="2" s="1"/>
  <c r="C11" i="2"/>
  <c r="B12" i="2" s="1"/>
  <c r="C12" i="2" s="1"/>
  <c r="B13" i="2" s="1"/>
  <c r="C13" i="2" s="1"/>
  <c r="B14" i="2" s="1"/>
  <c r="C14" i="2" s="1"/>
  <c r="B10" i="2"/>
  <c r="C10" i="2" s="1"/>
  <c r="B9" i="2"/>
  <c r="C9" i="2" s="1"/>
  <c r="C8" i="2"/>
  <c r="C7" i="2"/>
  <c r="B8" i="2" s="1"/>
</calcChain>
</file>

<file path=xl/sharedStrings.xml><?xml version="1.0" encoding="utf-8"?>
<sst xmlns="http://schemas.openxmlformats.org/spreadsheetml/2006/main" count="147" uniqueCount="52">
  <si>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</si>
  <si>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</si>
  <si>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</si>
  <si>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</si>
  <si>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</si>
  <si>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</si>
  <si>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</si>
  <si>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</si>
  <si>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</si>
  <si>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</si>
  <si>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</si>
  <si>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</si>
  <si>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</si>
  <si>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</si>
  <si>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</si>
  <si>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</si>
  <si>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</si>
  <si>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</si>
  <si>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</si>
  <si>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</si>
  <si>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</si>
  <si>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</si>
  <si>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</si>
  <si>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</si>
  <si>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</si>
  <si>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</si>
  <si>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</si>
  <si>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</si>
  <si>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MPSA_225_2005_XI</t>
  </si>
  <si>
    <t>FROM</t>
  </si>
  <si>
    <t>SDY</t>
  </si>
  <si>
    <t>FW</t>
  </si>
  <si>
    <t>MV</t>
  </si>
  <si>
    <t>HW</t>
  </si>
  <si>
    <t>S. SANA</t>
  </si>
  <si>
    <t>SDY_SPLIT_665_121S_W_001</t>
  </si>
  <si>
    <t>SDY_SPLIT_665_121S_W_002</t>
  </si>
  <si>
    <t>SDY_SPLIT_665_121S_W_003</t>
  </si>
  <si>
    <t>SDY_SPLIT_665_121S_W_004</t>
  </si>
  <si>
    <t>SDY_SPLIT_665_121S_W_005</t>
  </si>
  <si>
    <t>B-2023296</t>
  </si>
  <si>
    <t>B-2023314</t>
  </si>
  <si>
    <t>SDY_SPLIT_665_121S_W_006</t>
  </si>
  <si>
    <t>B-2023336</t>
  </si>
  <si>
    <t>M. SUMBAGUE</t>
  </si>
  <si>
    <t>B-2023153</t>
  </si>
  <si>
    <t>SDY_SPLIT_665_121S_W_007</t>
  </si>
  <si>
    <t>SDY_SPLIT_665_121S_W_008</t>
  </si>
  <si>
    <t>J. YBAÑEZ</t>
  </si>
  <si>
    <t>B-2023388</t>
  </si>
  <si>
    <t>M. TUMOLAK</t>
  </si>
  <si>
    <t>B-2023366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</si>
</sst>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54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0" fontId="3" fillId="0" borderId="6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4" fillId="0" borderId="0" xfId="2" applyFont="1" applyFill="1" applyBorder="1" applyAlignment="1" applyProtection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3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/>
    </xf>
    <xf numFmtId="2" fontId="4" fillId="0" borderId="1" xfId="1" applyNumberFormat="1" applyFont="1" applyFill="1" applyBorder="1" applyAlignment="1">
      <alignment horizontal="center" vertical="center"/>
    </xf>
    <xf numFmtId="164" fontId="4" fillId="0" borderId="1" xfId="3" applyNumberFormat="1" applyFont="1" applyFill="1" applyBorder="1" applyAlignment="1" applyProtection="1">
      <alignment horizontal="center"/>
    </xf>
    <xf numFmtId="164" fontId="1" fillId="0" borderId="1" xfId="0" applyNumberFormat="1" applyFont="1" applyFill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2" fontId="1" fillId="0" borderId="1" xfId="1" applyNumberFormat="1" applyFont="1" applyFill="1" applyBorder="1" applyAlignment="1" applyProtection="1">
      <alignment horizontal="center" vertic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/>
    </xf>
  </cellXfs>
  <cellStyles count="4">
    <cellStyle name="Normal" xfId="0" builtinId="0"/>
    <cellStyle name="Normal 3" xfId="1"/>
    <cellStyle name="Normal 3 2" xfId="2"/>
    <cellStyle name="Normal_Entry_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pane ySplit="1" topLeftCell="A2" activePane="bottomLeft" state="frozen"/>
      <selection pane="bottomLeft" activeCell="A26" sqref="A25:A26"/>
    </sheetView>
  </sheetViews>
  <sheetFormatPr defaultRowHeight="12.75" x14ac:dyDescent="0.25"/>
  <cols>
    <col min="1" max="1" width="31.5703125" style="22" customWidth="1"/>
    <col min="2" max="2" width="11.28515625" style="11" customWidth="1"/>
    <col min="3" max="3" width="11.140625" style="11" customWidth="1"/>
    <col min="4" max="4" width="11.140625" style="15" customWidth="1"/>
    <col min="5" max="5" width="9" style="15" customWidth="1"/>
    <col min="6" max="6" width="8.5703125" style="16" customWidth="1"/>
    <col min="7" max="7" width="9.140625" style="16" customWidth="1"/>
    <col min="8" max="8" width="12.5703125" style="16" customWidth="1"/>
    <col min="9" max="9" width="22.42578125" style="17" bestFit="1" customWidth="1"/>
    <col min="10" max="10" width="12.42578125" style="17" bestFit="1" customWidth="1"/>
    <col min="11" max="11" width="16.7109375" style="22" bestFit="1" customWidth="1"/>
    <col min="12" max="12" width="18.28515625" style="16" bestFit="1" customWidth="1"/>
    <col min="13" max="13" width="11.42578125" style="16" bestFit="1" customWidth="1"/>
    <col min="14" max="14" width="9.42578125" style="16" bestFit="1" customWidth="1"/>
    <col min="15" max="16" width="9.5703125" style="16" bestFit="1" customWidth="1"/>
    <col min="17" max="17" width="9.28515625" style="16" bestFit="1" customWidth="1"/>
    <col min="18" max="16384" width="9.140625" style="16"/>
  </cols>
  <sheetData>
    <row r="1" spans="1:11" s="13" customFormat="1" ht="23.25" customHeight="1" thickBot="1" x14ac:dyDescent="0.3">
      <c r="A1" s="13" t="s">
        <v>0</v>
      </c>
      <c r="B1" s="20" t="s">
        <v>1</v>
      </c>
      <c r="C1" s="20" t="s">
        <v>2</v>
      </c>
      <c r="D1" s="19" t="s">
        <v>3</v>
      </c>
      <c r="E1" s="19" t="s">
        <v>4</v>
      </c>
      <c r="F1" s="13" t="s">
        <v>5</v>
      </c>
      <c r="G1" s="13" t="s">
        <v>6</v>
      </c>
      <c r="H1" s="13" t="s">
        <v>7</v>
      </c>
      <c r="I1" s="21" t="s">
        <v>8</v>
      </c>
      <c r="J1" s="21" t="s">
        <v>9</v>
      </c>
      <c r="K1" s="13" t="s">
        <v>10</v>
      </c>
    </row>
    <row r="2" spans="1:11" s="17" customFormat="1" x14ac:dyDescent="0.2">
      <c r="A2" s="48" t="s">
        <v>35</v>
      </c>
      <c r="B2" s="49">
        <v>615765.45810000005</v>
      </c>
      <c r="C2" s="49">
        <v>814766.66949999996</v>
      </c>
      <c r="D2" s="50">
        <v>665</v>
      </c>
      <c r="E2" s="50">
        <v>3.6</v>
      </c>
      <c r="F2" s="51">
        <v>665</v>
      </c>
      <c r="G2" s="51" t="s">
        <v>30</v>
      </c>
      <c r="H2" s="51"/>
      <c r="I2" s="51" t="s">
        <v>44</v>
      </c>
      <c r="J2" s="52">
        <v>44125</v>
      </c>
      <c r="K2" s="48" t="s">
        <v>28</v>
      </c>
    </row>
    <row r="3" spans="1:11" s="17" customFormat="1" x14ac:dyDescent="0.2">
      <c r="A3" s="48" t="s">
        <v>36</v>
      </c>
      <c r="B3" s="49">
        <v>615763.30189999996</v>
      </c>
      <c r="C3" s="49">
        <v>814768.0612</v>
      </c>
      <c r="D3" s="50">
        <v>665</v>
      </c>
      <c r="E3" s="50"/>
      <c r="F3" s="51">
        <v>665</v>
      </c>
      <c r="G3" s="51" t="s">
        <v>30</v>
      </c>
      <c r="H3" s="51"/>
      <c r="I3" s="51"/>
      <c r="J3" s="52"/>
      <c r="K3" s="48" t="s">
        <v>28</v>
      </c>
    </row>
    <row r="4" spans="1:11" s="17" customFormat="1" x14ac:dyDescent="0.2">
      <c r="A4" s="48" t="s">
        <v>37</v>
      </c>
      <c r="B4" s="49">
        <v>615759.2868</v>
      </c>
      <c r="C4" s="49">
        <v>814772.25139999995</v>
      </c>
      <c r="D4" s="50">
        <v>665</v>
      </c>
      <c r="E4" s="50"/>
      <c r="F4" s="51">
        <v>665</v>
      </c>
      <c r="G4" s="51" t="s">
        <v>30</v>
      </c>
      <c r="H4" s="51"/>
      <c r="I4" s="51"/>
      <c r="J4" s="52"/>
      <c r="K4" s="48" t="s">
        <v>28</v>
      </c>
    </row>
    <row r="5" spans="1:11" s="17" customFormat="1" x14ac:dyDescent="0.2">
      <c r="A5" s="48" t="s">
        <v>38</v>
      </c>
      <c r="B5" s="49">
        <v>615756.26459999999</v>
      </c>
      <c r="C5" s="49">
        <v>814775.13630000001</v>
      </c>
      <c r="D5" s="50">
        <v>665</v>
      </c>
      <c r="E5" s="50">
        <v>3</v>
      </c>
      <c r="F5" s="51">
        <v>665</v>
      </c>
      <c r="G5" s="51" t="s">
        <v>30</v>
      </c>
      <c r="H5" s="51"/>
      <c r="I5" s="51" t="s">
        <v>34</v>
      </c>
      <c r="J5" s="52">
        <v>44138</v>
      </c>
      <c r="K5" s="48" t="s">
        <v>28</v>
      </c>
    </row>
    <row r="6" spans="1:11" s="17" customFormat="1" x14ac:dyDescent="0.2">
      <c r="A6" s="48" t="s">
        <v>39</v>
      </c>
      <c r="B6" s="49">
        <v>615754.63249999995</v>
      </c>
      <c r="C6" s="49">
        <v>814776.5882</v>
      </c>
      <c r="D6" s="50">
        <v>665</v>
      </c>
      <c r="E6" s="50">
        <v>2.9</v>
      </c>
      <c r="F6" s="51">
        <v>665</v>
      </c>
      <c r="G6" s="51" t="s">
        <v>30</v>
      </c>
      <c r="H6" s="51"/>
      <c r="I6" s="51" t="s">
        <v>34</v>
      </c>
      <c r="J6" s="53">
        <v>44140</v>
      </c>
      <c r="K6" s="48" t="s">
        <v>28</v>
      </c>
    </row>
    <row r="7" spans="1:11" s="17" customFormat="1" x14ac:dyDescent="0.25">
      <c r="A7" s="48" t="s">
        <v>42</v>
      </c>
      <c r="B7" s="50">
        <v>615752.90240000002</v>
      </c>
      <c r="C7" s="50">
        <v>814777.71530000004</v>
      </c>
      <c r="D7" s="50">
        <v>665</v>
      </c>
      <c r="E7" s="50">
        <v>3.85</v>
      </c>
      <c r="F7" s="51">
        <v>665</v>
      </c>
      <c r="G7" s="51" t="s">
        <v>30</v>
      </c>
      <c r="H7" s="51"/>
      <c r="I7" s="51" t="s">
        <v>34</v>
      </c>
      <c r="J7" s="52">
        <v>44142</v>
      </c>
      <c r="K7" s="48" t="s">
        <v>28</v>
      </c>
    </row>
    <row r="8" spans="1:11" x14ac:dyDescent="0.25">
      <c r="A8" s="48" t="s">
        <v>46</v>
      </c>
      <c r="B8" s="50">
        <v>615749.28899999999</v>
      </c>
      <c r="C8" s="50">
        <v>814778.29330000002</v>
      </c>
      <c r="D8" s="50">
        <v>665</v>
      </c>
      <c r="E8" s="50">
        <v>3.9</v>
      </c>
      <c r="F8" s="51">
        <v>665</v>
      </c>
      <c r="G8" s="51" t="s">
        <v>30</v>
      </c>
      <c r="H8" s="51"/>
      <c r="I8" s="51" t="s">
        <v>50</v>
      </c>
      <c r="J8" s="52">
        <v>44145</v>
      </c>
      <c r="K8" s="48" t="s">
        <v>28</v>
      </c>
    </row>
    <row r="9" spans="1:11" x14ac:dyDescent="0.25">
      <c r="A9" s="48" t="s">
        <v>47</v>
      </c>
      <c r="B9" s="50">
        <v>615745.42260000005</v>
      </c>
      <c r="C9" s="50">
        <v>814780.02729999996</v>
      </c>
      <c r="D9" s="50">
        <v>665</v>
      </c>
      <c r="E9" s="50">
        <v>3.5</v>
      </c>
      <c r="F9" s="51">
        <v>665</v>
      </c>
      <c r="G9" s="51" t="s">
        <v>30</v>
      </c>
      <c r="H9" s="51"/>
      <c r="I9" s="51" t="s">
        <v>48</v>
      </c>
      <c r="J9" s="52">
        <v>44147</v>
      </c>
      <c r="K9" s="48" t="s">
        <v>28</v>
      </c>
    </row>
    <row r="10" spans="1:11" x14ac:dyDescent="0.25">
      <c r="J10" s="34"/>
    </row>
    <row r="11" spans="1:11" x14ac:dyDescent="0.25">
      <c r="J11" s="34"/>
    </row>
    <row r="12" spans="1:11" x14ac:dyDescent="0.25">
      <c r="J12" s="34"/>
    </row>
    <row r="13" spans="1:11" x14ac:dyDescent="0.25">
      <c r="J13" s="34"/>
    </row>
    <row r="14" spans="1:11" x14ac:dyDescent="0.25">
      <c r="J14" s="34"/>
    </row>
  </sheetData>
  <sortState ref="A2:K9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9"/>
  <sheetViews>
    <sheetView zoomScaleNormal="100" workbookViewId="0">
      <pane ySplit="1" topLeftCell="A2" activePane="bottomLeft" state="frozen"/>
      <selection pane="bottomLeft" activeCell="A28" sqref="A2:S28"/>
    </sheetView>
  </sheetViews>
  <sheetFormatPr defaultRowHeight="12.75" x14ac:dyDescent="0.2"/>
  <cols>
    <col min="1" max="1" width="27.85546875" style="12" customWidth="1"/>
    <col min="2" max="2" width="8.5703125" style="1" customWidth="1"/>
    <col min="3" max="3" width="7.28515625" style="1" customWidth="1"/>
    <col min="4" max="4" width="7.85546875" style="1" bestFit="1" customWidth="1"/>
    <col min="5" max="5" width="11.85546875" style="4" bestFit="1" customWidth="1"/>
    <col min="6" max="10" width="9.28515625" style="18" customWidth="1"/>
    <col min="11" max="11" width="9.28515625" style="3" customWidth="1"/>
    <col min="12" max="12" width="9.28515625" style="18" customWidth="1"/>
    <col min="13" max="14" width="0" style="14" hidden="1" customWidth="1"/>
    <col min="15" max="15" width="11" style="4" bestFit="1" customWidth="1"/>
    <col min="16" max="16" width="11" style="26" bestFit="1" customWidth="1"/>
    <col min="17" max="17" width="12.140625" style="24" bestFit="1" customWidth="1"/>
    <col min="18" max="18" width="12" style="24" bestFit="1" customWidth="1"/>
    <col min="19" max="19" width="10.7109375" style="5" bestFit="1" customWidth="1"/>
    <col min="20" max="22" width="9.140625" style="4"/>
    <col min="23" max="23" width="9.140625" style="14"/>
    <col min="24" max="16384" width="9.140625" style="4"/>
  </cols>
  <sheetData>
    <row r="1" spans="1:23" s="8" customFormat="1" ht="24.75" customHeight="1" thickBot="1" x14ac:dyDescent="0.3">
      <c r="A1" s="6" t="s">
        <v>0</v>
      </c>
      <c r="B1" s="22" t="s">
        <v>29</v>
      </c>
      <c r="C1" s="7" t="s">
        <v>11</v>
      </c>
      <c r="D1" s="7" t="s">
        <v>4</v>
      </c>
      <c r="E1" s="27" t="s">
        <v>12</v>
      </c>
      <c r="F1" s="28" t="s">
        <v>13</v>
      </c>
      <c r="G1" s="28" t="s">
        <v>15</v>
      </c>
      <c r="H1" s="28" t="s">
        <v>19</v>
      </c>
      <c r="I1" s="28" t="s">
        <v>20</v>
      </c>
      <c r="J1" s="28" t="s">
        <v>18</v>
      </c>
      <c r="K1" s="29" t="s">
        <v>27</v>
      </c>
      <c r="L1" s="28" t="s">
        <v>14</v>
      </c>
      <c r="O1" s="8" t="s">
        <v>16</v>
      </c>
      <c r="P1" s="25" t="s">
        <v>17</v>
      </c>
      <c r="Q1" s="23" t="s">
        <v>21</v>
      </c>
      <c r="R1" s="23" t="s">
        <v>22</v>
      </c>
      <c r="S1" s="9" t="s">
        <v>23</v>
      </c>
    </row>
    <row r="2" spans="1:23" s="44" customFormat="1" x14ac:dyDescent="0.2">
      <c r="A2" s="36" t="s">
        <v>35</v>
      </c>
      <c r="B2" s="44">
        <v>0</v>
      </c>
      <c r="C2" s="44">
        <f>D2</f>
        <v>2.2999999999999998</v>
      </c>
      <c r="D2" s="44">
        <v>2.2999999999999998</v>
      </c>
      <c r="E2" s="44">
        <v>466071</v>
      </c>
      <c r="F2" s="38">
        <v>0.54</v>
      </c>
      <c r="G2" s="39">
        <v>0.01</v>
      </c>
      <c r="H2" s="39">
        <v>2E-3</v>
      </c>
      <c r="I2" s="39">
        <v>0.06</v>
      </c>
      <c r="J2" s="40"/>
      <c r="K2" s="41"/>
      <c r="L2" s="39">
        <v>1.1399999999999999</v>
      </c>
      <c r="M2" s="43"/>
      <c r="N2" s="43"/>
      <c r="O2" s="44" t="s">
        <v>31</v>
      </c>
      <c r="P2" s="45"/>
      <c r="Q2" s="46">
        <v>44125</v>
      </c>
      <c r="R2" s="46">
        <v>44125</v>
      </c>
      <c r="S2" s="47" t="s">
        <v>45</v>
      </c>
      <c r="W2" s="43"/>
    </row>
    <row r="3" spans="1:23" s="44" customFormat="1" x14ac:dyDescent="0.2">
      <c r="A3" s="36" t="s">
        <v>35</v>
      </c>
      <c r="B3" s="44">
        <f>C2</f>
        <v>2.2999999999999998</v>
      </c>
      <c r="C3" s="44">
        <f>B3+D3</f>
        <v>2.5999999999999996</v>
      </c>
      <c r="D3" s="44">
        <v>0.3</v>
      </c>
      <c r="E3" s="44">
        <v>466072</v>
      </c>
      <c r="F3" s="38">
        <v>0.7</v>
      </c>
      <c r="G3" s="39">
        <v>7.0000000000000007E-2</v>
      </c>
      <c r="H3" s="39">
        <v>7.3999999999999996E-2</v>
      </c>
      <c r="I3" s="39">
        <v>1.1000000000000001</v>
      </c>
      <c r="J3" s="40"/>
      <c r="K3" s="41"/>
      <c r="L3" s="39">
        <v>27.8</v>
      </c>
      <c r="M3" s="43"/>
      <c r="N3" s="43"/>
      <c r="O3" s="44" t="s">
        <v>32</v>
      </c>
      <c r="P3" s="45">
        <v>0.3</v>
      </c>
      <c r="Q3" s="46">
        <v>44125</v>
      </c>
      <c r="R3" s="46">
        <v>44125</v>
      </c>
      <c r="S3" s="47" t="s">
        <v>45</v>
      </c>
      <c r="W3" s="43"/>
    </row>
    <row r="4" spans="1:23" s="44" customFormat="1" x14ac:dyDescent="0.2">
      <c r="A4" s="36" t="s">
        <v>35</v>
      </c>
      <c r="B4" s="44">
        <f>C3</f>
        <v>2.5999999999999996</v>
      </c>
      <c r="C4" s="44">
        <f>B4+D4</f>
        <v>3.5999999999999996</v>
      </c>
      <c r="D4" s="44">
        <v>1</v>
      </c>
      <c r="E4" s="44">
        <v>466073</v>
      </c>
      <c r="F4" s="38">
        <v>0.67</v>
      </c>
      <c r="G4" s="39">
        <v>0.01</v>
      </c>
      <c r="H4" s="39">
        <v>2.3E-2</v>
      </c>
      <c r="I4" s="39">
        <v>0.82</v>
      </c>
      <c r="J4" s="40"/>
      <c r="K4" s="41"/>
      <c r="L4" s="39">
        <v>6.65</v>
      </c>
      <c r="M4" s="43"/>
      <c r="N4" s="43"/>
      <c r="O4" s="44" t="s">
        <v>32</v>
      </c>
      <c r="P4" s="45">
        <v>1</v>
      </c>
      <c r="Q4" s="46">
        <v>44125</v>
      </c>
      <c r="R4" s="46">
        <v>44125</v>
      </c>
      <c r="S4" s="47" t="s">
        <v>45</v>
      </c>
      <c r="W4" s="43"/>
    </row>
    <row r="5" spans="1:23" s="44" customFormat="1" x14ac:dyDescent="0.2">
      <c r="A5" s="36" t="s">
        <v>36</v>
      </c>
      <c r="F5" s="38"/>
      <c r="G5" s="39"/>
      <c r="H5" s="39"/>
      <c r="I5" s="39"/>
      <c r="J5" s="39"/>
      <c r="K5" s="41"/>
      <c r="L5" s="42"/>
      <c r="M5" s="43"/>
      <c r="N5" s="43"/>
      <c r="P5" s="45"/>
      <c r="Q5" s="46"/>
      <c r="R5" s="46"/>
      <c r="S5" s="47"/>
      <c r="W5" s="43"/>
    </row>
    <row r="6" spans="1:23" s="44" customFormat="1" x14ac:dyDescent="0.2">
      <c r="A6" s="36" t="s">
        <v>37</v>
      </c>
      <c r="F6" s="38"/>
      <c r="G6" s="39"/>
      <c r="H6" s="39"/>
      <c r="I6" s="39"/>
      <c r="J6" s="39"/>
      <c r="K6" s="41"/>
      <c r="L6" s="42"/>
      <c r="M6" s="43"/>
      <c r="N6" s="43"/>
      <c r="P6" s="45"/>
      <c r="Q6" s="46"/>
      <c r="R6" s="46"/>
      <c r="S6" s="47"/>
      <c r="W6" s="43"/>
    </row>
    <row r="7" spans="1:23" s="44" customFormat="1" x14ac:dyDescent="0.2">
      <c r="A7" s="36" t="s">
        <v>38</v>
      </c>
      <c r="B7" s="37">
        <v>0</v>
      </c>
      <c r="C7" s="37">
        <f>D7</f>
        <v>1.2</v>
      </c>
      <c r="D7" s="37">
        <v>1.2</v>
      </c>
      <c r="E7" s="30">
        <v>468407</v>
      </c>
      <c r="F7" s="38">
        <v>7.0000000000000007E-2</v>
      </c>
      <c r="G7" s="39">
        <v>6.0000000000000001E-3</v>
      </c>
      <c r="H7" s="39">
        <v>3.9E-2</v>
      </c>
      <c r="I7" s="39">
        <v>0.157</v>
      </c>
      <c r="J7" s="39"/>
      <c r="K7" s="41"/>
      <c r="L7" s="42">
        <v>1.0029999999999999</v>
      </c>
      <c r="M7" s="43"/>
      <c r="N7" s="43"/>
      <c r="O7" s="44" t="s">
        <v>31</v>
      </c>
      <c r="P7" s="45"/>
      <c r="Q7" s="46">
        <v>44138</v>
      </c>
      <c r="R7" s="46">
        <v>44138</v>
      </c>
      <c r="S7" s="47" t="s">
        <v>40</v>
      </c>
      <c r="W7" s="43"/>
    </row>
    <row r="8" spans="1:23" s="44" customFormat="1" x14ac:dyDescent="0.2">
      <c r="A8" s="36" t="s">
        <v>38</v>
      </c>
      <c r="B8" s="37">
        <f>C7</f>
        <v>1.2</v>
      </c>
      <c r="C8" s="37">
        <f>B8+D8</f>
        <v>1.95</v>
      </c>
      <c r="D8" s="37">
        <v>0.75</v>
      </c>
      <c r="E8" s="30">
        <v>468408</v>
      </c>
      <c r="F8" s="38">
        <v>3.0859999999999999</v>
      </c>
      <c r="G8" s="39">
        <v>6.6000000000000003E-2</v>
      </c>
      <c r="H8" s="39">
        <v>0.92800000000000005</v>
      </c>
      <c r="I8" s="39">
        <v>6.008</v>
      </c>
      <c r="J8" s="39"/>
      <c r="K8" s="41"/>
      <c r="L8" s="42">
        <v>38.906999999999996</v>
      </c>
      <c r="M8" s="43"/>
      <c r="N8" s="43"/>
      <c r="O8" s="44" t="s">
        <v>32</v>
      </c>
      <c r="P8" s="45">
        <v>0.75</v>
      </c>
      <c r="Q8" s="46">
        <v>44138</v>
      </c>
      <c r="R8" s="46">
        <v>44138</v>
      </c>
      <c r="S8" s="47" t="s">
        <v>40</v>
      </c>
      <c r="W8" s="43"/>
    </row>
    <row r="9" spans="1:23" s="44" customFormat="1" x14ac:dyDescent="0.2">
      <c r="A9" s="36" t="s">
        <v>38</v>
      </c>
      <c r="B9" s="37">
        <f>C8</f>
        <v>1.95</v>
      </c>
      <c r="C9" s="37">
        <f>B9+D9</f>
        <v>2.5499999999999998</v>
      </c>
      <c r="D9" s="37">
        <v>0.6</v>
      </c>
      <c r="E9" s="30">
        <v>468409</v>
      </c>
      <c r="F9" s="38">
        <v>1.454</v>
      </c>
      <c r="G9" s="39">
        <v>1.4999999999999999E-2</v>
      </c>
      <c r="H9" s="39">
        <v>0.105</v>
      </c>
      <c r="I9" s="39">
        <v>0.47099999999999997</v>
      </c>
      <c r="J9" s="39"/>
      <c r="K9" s="41"/>
      <c r="L9" s="42">
        <v>12.989000000000001</v>
      </c>
      <c r="M9" s="43"/>
      <c r="N9" s="43"/>
      <c r="O9" s="44" t="s">
        <v>32</v>
      </c>
      <c r="P9" s="45">
        <v>0.6</v>
      </c>
      <c r="Q9" s="46">
        <v>44138</v>
      </c>
      <c r="R9" s="46">
        <v>44138</v>
      </c>
      <c r="S9" s="47" t="s">
        <v>40</v>
      </c>
      <c r="W9" s="43"/>
    </row>
    <row r="10" spans="1:23" s="44" customFormat="1" x14ac:dyDescent="0.2">
      <c r="A10" s="36" t="s">
        <v>38</v>
      </c>
      <c r="B10" s="37">
        <f>C9</f>
        <v>2.5499999999999998</v>
      </c>
      <c r="C10" s="37">
        <f>B10+D10</f>
        <v>3</v>
      </c>
      <c r="D10" s="37">
        <v>0.45</v>
      </c>
      <c r="E10" s="30">
        <v>468410</v>
      </c>
      <c r="F10" s="38">
        <v>1.046</v>
      </c>
      <c r="G10" s="39">
        <v>4.4999999999999998E-2</v>
      </c>
      <c r="H10" s="39">
        <v>0.04</v>
      </c>
      <c r="I10" s="39">
        <v>0.27800000000000002</v>
      </c>
      <c r="J10" s="39"/>
      <c r="K10" s="41"/>
      <c r="L10" s="42">
        <v>10.164999999999999</v>
      </c>
      <c r="M10" s="43"/>
      <c r="N10" s="43"/>
      <c r="O10" s="44" t="s">
        <v>33</v>
      </c>
      <c r="P10" s="45"/>
      <c r="Q10" s="46">
        <v>44138</v>
      </c>
      <c r="R10" s="46">
        <v>44138</v>
      </c>
      <c r="S10" s="47" t="s">
        <v>40</v>
      </c>
      <c r="W10" s="43"/>
    </row>
    <row r="11" spans="1:23" s="44" customFormat="1" x14ac:dyDescent="0.2">
      <c r="A11" s="36" t="s">
        <v>39</v>
      </c>
      <c r="B11" s="37">
        <v>0</v>
      </c>
      <c r="C11" s="37">
        <f>D11</f>
        <v>0.5</v>
      </c>
      <c r="D11" s="37">
        <v>0.5</v>
      </c>
      <c r="E11" s="30">
        <v>468695</v>
      </c>
      <c r="F11" s="38">
        <v>4.2000000000000003E-2</v>
      </c>
      <c r="G11" s="39">
        <v>3.0000000000000001E-3</v>
      </c>
      <c r="H11" s="39">
        <v>3.0000000000000001E-3</v>
      </c>
      <c r="I11" s="39">
        <v>5.8999999999999997E-2</v>
      </c>
      <c r="J11" s="39"/>
      <c r="K11" s="41"/>
      <c r="L11" s="42">
        <v>1.3740000000000001</v>
      </c>
      <c r="M11" s="43"/>
      <c r="N11" s="43"/>
      <c r="O11" s="44" t="s">
        <v>31</v>
      </c>
      <c r="P11" s="45"/>
      <c r="Q11" s="46">
        <v>44140</v>
      </c>
      <c r="R11" s="46">
        <v>44140</v>
      </c>
      <c r="S11" s="47" t="s">
        <v>41</v>
      </c>
      <c r="W11" s="43"/>
    </row>
    <row r="12" spans="1:23" s="44" customFormat="1" x14ac:dyDescent="0.2">
      <c r="A12" s="36" t="s">
        <v>39</v>
      </c>
      <c r="B12" s="37">
        <f>C11</f>
        <v>0.5</v>
      </c>
      <c r="C12" s="37">
        <f>B12+D12</f>
        <v>0.9</v>
      </c>
      <c r="D12" s="37">
        <v>0.4</v>
      </c>
      <c r="E12" s="30">
        <v>468696</v>
      </c>
      <c r="F12" s="38">
        <v>2.8620000000000001</v>
      </c>
      <c r="G12" s="39">
        <v>0.34599999999999997</v>
      </c>
      <c r="H12" s="39">
        <v>6.5000000000000002E-2</v>
      </c>
      <c r="I12" s="39">
        <v>0.59499999999999997</v>
      </c>
      <c r="J12" s="39"/>
      <c r="K12" s="41"/>
      <c r="L12" s="42">
        <v>41.384999999999998</v>
      </c>
      <c r="M12" s="43"/>
      <c r="N12" s="43"/>
      <c r="O12" s="44" t="s">
        <v>32</v>
      </c>
      <c r="P12" s="45">
        <v>0.4</v>
      </c>
      <c r="Q12" s="46">
        <v>44140</v>
      </c>
      <c r="R12" s="46">
        <v>44140</v>
      </c>
      <c r="S12" s="47" t="s">
        <v>41</v>
      </c>
      <c r="W12" s="43"/>
    </row>
    <row r="13" spans="1:23" s="44" customFormat="1" x14ac:dyDescent="0.2">
      <c r="A13" s="36" t="s">
        <v>39</v>
      </c>
      <c r="B13" s="37">
        <f>C12</f>
        <v>0.9</v>
      </c>
      <c r="C13" s="37">
        <f>B13+D13</f>
        <v>1.4</v>
      </c>
      <c r="D13" s="37">
        <v>0.5</v>
      </c>
      <c r="E13" s="30">
        <v>468697</v>
      </c>
      <c r="F13" s="38">
        <v>1.4860000000000002</v>
      </c>
      <c r="G13" s="39">
        <v>2.5000000000000001E-2</v>
      </c>
      <c r="H13" s="39">
        <v>5.8999999999999997E-2</v>
      </c>
      <c r="I13" s="39">
        <v>0.188</v>
      </c>
      <c r="J13" s="39"/>
      <c r="K13" s="41"/>
      <c r="L13" s="42">
        <v>20.978999999999999</v>
      </c>
      <c r="M13" s="43"/>
      <c r="N13" s="43"/>
      <c r="O13" s="44" t="s">
        <v>32</v>
      </c>
      <c r="P13" s="45">
        <v>0.5</v>
      </c>
      <c r="Q13" s="46">
        <v>44140</v>
      </c>
      <c r="R13" s="46">
        <v>44140</v>
      </c>
      <c r="S13" s="47" t="s">
        <v>41</v>
      </c>
      <c r="W13" s="43"/>
    </row>
    <row r="14" spans="1:23" s="44" customFormat="1" x14ac:dyDescent="0.2">
      <c r="A14" s="36" t="s">
        <v>39</v>
      </c>
      <c r="B14" s="37">
        <f>C13</f>
        <v>1.4</v>
      </c>
      <c r="C14" s="37">
        <f>B14+D14</f>
        <v>1.7999999999999998</v>
      </c>
      <c r="D14" s="37">
        <v>0.4</v>
      </c>
      <c r="E14" s="30">
        <v>468698</v>
      </c>
      <c r="F14" s="38">
        <v>1.8859999999999999</v>
      </c>
      <c r="G14" s="39">
        <v>1.2999999999999999E-2</v>
      </c>
      <c r="H14" s="39">
        <v>0.03</v>
      </c>
      <c r="I14" s="39">
        <v>0.10299999999999999</v>
      </c>
      <c r="J14" s="40"/>
      <c r="K14" s="41"/>
      <c r="L14" s="42">
        <v>15.622999999999999</v>
      </c>
      <c r="M14" s="43"/>
      <c r="N14" s="43"/>
      <c r="O14" s="44" t="s">
        <v>33</v>
      </c>
      <c r="P14" s="45"/>
      <c r="Q14" s="46">
        <v>44140</v>
      </c>
      <c r="R14" s="46">
        <v>44140</v>
      </c>
      <c r="S14" s="47" t="s">
        <v>41</v>
      </c>
      <c r="W14" s="43"/>
    </row>
    <row r="15" spans="1:23" s="44" customFormat="1" x14ac:dyDescent="0.2">
      <c r="A15" s="36" t="s">
        <v>39</v>
      </c>
      <c r="B15" s="37">
        <f>C14</f>
        <v>1.7999999999999998</v>
      </c>
      <c r="C15" s="37">
        <f>B15+D15</f>
        <v>2.9</v>
      </c>
      <c r="D15" s="37">
        <v>1.1000000000000001</v>
      </c>
      <c r="E15" s="30">
        <v>468699</v>
      </c>
      <c r="F15" s="38">
        <v>1.022</v>
      </c>
      <c r="G15" s="39">
        <v>3.6999999999999998E-2</v>
      </c>
      <c r="H15" s="39">
        <v>3.5000000000000003E-2</v>
      </c>
      <c r="I15" s="39">
        <v>0.626</v>
      </c>
      <c r="J15" s="40"/>
      <c r="K15" s="41"/>
      <c r="L15" s="42">
        <v>10.526</v>
      </c>
      <c r="M15" s="43"/>
      <c r="N15" s="43"/>
      <c r="O15" s="44" t="s">
        <v>33</v>
      </c>
      <c r="P15" s="45"/>
      <c r="Q15" s="46">
        <v>44140</v>
      </c>
      <c r="R15" s="46">
        <v>44140</v>
      </c>
      <c r="S15" s="47" t="s">
        <v>41</v>
      </c>
      <c r="W15" s="43"/>
    </row>
    <row r="16" spans="1:23" s="44" customFormat="1" x14ac:dyDescent="0.2">
      <c r="A16" s="36" t="s">
        <v>42</v>
      </c>
      <c r="B16" s="37">
        <v>0</v>
      </c>
      <c r="C16" s="37">
        <f>D16</f>
        <v>0.7</v>
      </c>
      <c r="D16" s="37">
        <v>0.7</v>
      </c>
      <c r="E16" s="30">
        <v>468996</v>
      </c>
      <c r="F16" s="38">
        <v>0.38800000000000007</v>
      </c>
      <c r="G16" s="39">
        <v>1.4E-2</v>
      </c>
      <c r="H16" s="39">
        <v>3.5999999999999997E-2</v>
      </c>
      <c r="I16" s="39">
        <v>0.90400000000000003</v>
      </c>
      <c r="J16" s="40"/>
      <c r="K16" s="41"/>
      <c r="L16" s="42">
        <v>1.0960000000000001</v>
      </c>
      <c r="M16" s="43"/>
      <c r="N16" s="43"/>
      <c r="O16" s="44" t="s">
        <v>31</v>
      </c>
      <c r="P16" s="45"/>
      <c r="Q16" s="46">
        <v>44142</v>
      </c>
      <c r="R16" s="46">
        <v>44142</v>
      </c>
      <c r="S16" s="47" t="s">
        <v>43</v>
      </c>
      <c r="W16" s="43"/>
    </row>
    <row r="17" spans="1:23" s="44" customFormat="1" x14ac:dyDescent="0.2">
      <c r="A17" s="36" t="s">
        <v>42</v>
      </c>
      <c r="B17" s="37">
        <f>C16</f>
        <v>0.7</v>
      </c>
      <c r="C17" s="37">
        <f>B17+D17</f>
        <v>1.45</v>
      </c>
      <c r="D17" s="37">
        <v>0.75</v>
      </c>
      <c r="E17" s="30">
        <v>468997</v>
      </c>
      <c r="F17" s="38">
        <v>1.43</v>
      </c>
      <c r="G17" s="39">
        <v>0.13100000000000001</v>
      </c>
      <c r="H17" s="39">
        <v>0.502</v>
      </c>
      <c r="I17" s="39">
        <v>2.6989999999999998</v>
      </c>
      <c r="J17" s="40"/>
      <c r="K17" s="41"/>
      <c r="L17" s="42">
        <v>11.237000000000002</v>
      </c>
      <c r="M17" s="43"/>
      <c r="N17" s="43"/>
      <c r="O17" s="44" t="s">
        <v>32</v>
      </c>
      <c r="P17" s="45">
        <v>0.75</v>
      </c>
      <c r="Q17" s="46">
        <v>44142</v>
      </c>
      <c r="R17" s="46">
        <v>44142</v>
      </c>
      <c r="S17" s="47" t="s">
        <v>43</v>
      </c>
      <c r="W17" s="43"/>
    </row>
    <row r="18" spans="1:23" s="44" customFormat="1" x14ac:dyDescent="0.2">
      <c r="A18" s="36" t="s">
        <v>42</v>
      </c>
      <c r="B18" s="37">
        <f>C17</f>
        <v>1.45</v>
      </c>
      <c r="C18" s="37">
        <f>B18+D18</f>
        <v>2.0499999999999998</v>
      </c>
      <c r="D18" s="37">
        <v>0.6</v>
      </c>
      <c r="E18" s="30">
        <v>468999</v>
      </c>
      <c r="F18" s="38">
        <v>0.97400000000000009</v>
      </c>
      <c r="G18" s="39">
        <v>1.4E-2</v>
      </c>
      <c r="H18" s="39">
        <v>4.7E-2</v>
      </c>
      <c r="I18" s="39">
        <v>0.40699999999999997</v>
      </c>
      <c r="J18" s="39"/>
      <c r="K18" s="41"/>
      <c r="L18" s="42">
        <v>2.6780000000000004</v>
      </c>
      <c r="M18" s="43"/>
      <c r="N18" s="43"/>
      <c r="O18" s="44" t="s">
        <v>32</v>
      </c>
      <c r="P18" s="45">
        <v>0.6</v>
      </c>
      <c r="Q18" s="46">
        <v>44142</v>
      </c>
      <c r="R18" s="46">
        <v>44142</v>
      </c>
      <c r="S18" s="47" t="s">
        <v>43</v>
      </c>
      <c r="W18" s="43"/>
    </row>
    <row r="19" spans="1:23" s="44" customFormat="1" x14ac:dyDescent="0.2">
      <c r="A19" s="36" t="s">
        <v>42</v>
      </c>
      <c r="B19" s="37">
        <f>C18</f>
        <v>2.0499999999999998</v>
      </c>
      <c r="C19" s="37">
        <f>B19+D19</f>
        <v>3.8499999999999996</v>
      </c>
      <c r="D19" s="37">
        <v>1.8</v>
      </c>
      <c r="E19" s="44">
        <v>469000</v>
      </c>
      <c r="F19" s="38">
        <v>0.5</v>
      </c>
      <c r="G19" s="39">
        <v>1.7999999999999999E-2</v>
      </c>
      <c r="H19" s="39">
        <v>2.1999999999999999E-2</v>
      </c>
      <c r="I19" s="39">
        <v>0.23899999999999999</v>
      </c>
      <c r="J19" s="39"/>
      <c r="K19" s="41"/>
      <c r="L19" s="42">
        <v>1.6730000000000003</v>
      </c>
      <c r="M19" s="43"/>
      <c r="N19" s="43"/>
      <c r="O19" s="44" t="s">
        <v>33</v>
      </c>
      <c r="P19" s="45"/>
      <c r="Q19" s="46">
        <v>44142</v>
      </c>
      <c r="R19" s="46">
        <v>44142</v>
      </c>
      <c r="S19" s="47" t="s">
        <v>43</v>
      </c>
      <c r="W19" s="43"/>
    </row>
    <row r="20" spans="1:23" s="44" customFormat="1" x14ac:dyDescent="0.2">
      <c r="A20" s="36" t="s">
        <v>46</v>
      </c>
      <c r="B20" s="37">
        <v>0</v>
      </c>
      <c r="C20" s="37">
        <f>D20</f>
        <v>0.4</v>
      </c>
      <c r="D20" s="37">
        <v>0.4</v>
      </c>
      <c r="E20" s="30">
        <v>469527</v>
      </c>
      <c r="F20" s="38">
        <v>0.35</v>
      </c>
      <c r="G20" s="39">
        <v>0</v>
      </c>
      <c r="H20" s="39">
        <v>8.9999999999999993E-3</v>
      </c>
      <c r="I20" s="39">
        <v>0.04</v>
      </c>
      <c r="J20" s="39"/>
      <c r="K20" s="41"/>
      <c r="L20" s="42">
        <v>0.93</v>
      </c>
      <c r="M20" s="43"/>
      <c r="N20" s="43"/>
      <c r="O20" s="44" t="s">
        <v>31</v>
      </c>
      <c r="P20" s="45"/>
      <c r="Q20" s="46">
        <v>44145</v>
      </c>
      <c r="R20" s="46">
        <v>44145</v>
      </c>
      <c r="S20" s="47" t="s">
        <v>51</v>
      </c>
      <c r="W20" s="43"/>
    </row>
    <row r="21" spans="1:23" s="44" customFormat="1" x14ac:dyDescent="0.2">
      <c r="A21" s="36" t="s">
        <v>46</v>
      </c>
      <c r="B21" s="37">
        <f>C20</f>
        <v>0.4</v>
      </c>
      <c r="C21" s="37">
        <f>B21+D21</f>
        <v>0.7</v>
      </c>
      <c r="D21" s="37">
        <v>0.3</v>
      </c>
      <c r="E21" s="30">
        <v>469529</v>
      </c>
      <c r="F21" s="38">
        <v>1.71</v>
      </c>
      <c r="G21" s="39">
        <v>0.03</v>
      </c>
      <c r="H21" s="39">
        <v>4.7E-2</v>
      </c>
      <c r="I21" s="39">
        <v>0.65</v>
      </c>
      <c r="J21" s="39"/>
      <c r="K21" s="41"/>
      <c r="L21" s="42">
        <v>7.96</v>
      </c>
      <c r="M21" s="43"/>
      <c r="N21" s="43"/>
      <c r="O21" s="44" t="s">
        <v>31</v>
      </c>
      <c r="P21" s="45"/>
      <c r="Q21" s="46">
        <v>44145</v>
      </c>
      <c r="R21" s="46">
        <v>44145</v>
      </c>
      <c r="S21" s="47" t="s">
        <v>51</v>
      </c>
      <c r="W21" s="43"/>
    </row>
    <row r="22" spans="1:23" s="44" customFormat="1" x14ac:dyDescent="0.2">
      <c r="A22" s="36" t="s">
        <v>46</v>
      </c>
      <c r="B22" s="37">
        <f>C21</f>
        <v>0.7</v>
      </c>
      <c r="C22" s="37">
        <f>B22+D22</f>
        <v>1.6</v>
      </c>
      <c r="D22" s="37">
        <v>0.9</v>
      </c>
      <c r="E22" s="30">
        <v>469530</v>
      </c>
      <c r="F22" s="38">
        <v>0.26</v>
      </c>
      <c r="G22" s="39">
        <v>0.01</v>
      </c>
      <c r="H22" s="39">
        <v>1.2999999999999999E-2</v>
      </c>
      <c r="I22" s="39">
        <v>0.09</v>
      </c>
      <c r="J22" s="39"/>
      <c r="K22" s="41"/>
      <c r="L22" s="42">
        <v>1.88</v>
      </c>
      <c r="M22" s="43"/>
      <c r="N22" s="43"/>
      <c r="O22" s="44" t="s">
        <v>31</v>
      </c>
      <c r="P22" s="45"/>
      <c r="Q22" s="46">
        <v>44145</v>
      </c>
      <c r="R22" s="46">
        <v>44145</v>
      </c>
      <c r="S22" s="47" t="s">
        <v>51</v>
      </c>
      <c r="W22" s="43"/>
    </row>
    <row r="23" spans="1:23" s="44" customFormat="1" x14ac:dyDescent="0.2">
      <c r="A23" s="36" t="s">
        <v>46</v>
      </c>
      <c r="B23" s="37">
        <f>C22</f>
        <v>1.6</v>
      </c>
      <c r="C23" s="37">
        <f>B23+D23</f>
        <v>2.2999999999999998</v>
      </c>
      <c r="D23" s="37">
        <v>0.7</v>
      </c>
      <c r="E23" s="30">
        <v>469531</v>
      </c>
      <c r="F23" s="38">
        <v>3.73</v>
      </c>
      <c r="G23" s="39">
        <v>0.02</v>
      </c>
      <c r="H23" s="39">
        <v>1.6E-2</v>
      </c>
      <c r="I23" s="39">
        <v>0.11</v>
      </c>
      <c r="J23" s="39"/>
      <c r="K23" s="41"/>
      <c r="L23" s="42">
        <v>31.2</v>
      </c>
      <c r="M23" s="43"/>
      <c r="N23" s="43"/>
      <c r="O23" s="44" t="s">
        <v>32</v>
      </c>
      <c r="P23" s="45">
        <v>0.7</v>
      </c>
      <c r="Q23" s="46">
        <v>44145</v>
      </c>
      <c r="R23" s="46">
        <v>44145</v>
      </c>
      <c r="S23" s="47" t="s">
        <v>51</v>
      </c>
      <c r="W23" s="43"/>
    </row>
    <row r="24" spans="1:23" s="44" customFormat="1" x14ac:dyDescent="0.2">
      <c r="A24" s="36" t="s">
        <v>46</v>
      </c>
      <c r="B24" s="37">
        <f>C23</f>
        <v>2.2999999999999998</v>
      </c>
      <c r="C24" s="37">
        <f>B24+D24</f>
        <v>2.9</v>
      </c>
      <c r="D24" s="37">
        <v>0.6</v>
      </c>
      <c r="E24" s="30">
        <v>469532</v>
      </c>
      <c r="F24" s="38">
        <v>1.1599999999999999</v>
      </c>
      <c r="G24" s="39">
        <v>0.02</v>
      </c>
      <c r="H24" s="39">
        <v>5.0000000000000001E-3</v>
      </c>
      <c r="I24" s="39">
        <v>7.0000000000000007E-2</v>
      </c>
      <c r="J24" s="39"/>
      <c r="K24" s="41"/>
      <c r="L24" s="42">
        <v>10.5</v>
      </c>
      <c r="M24" s="43"/>
      <c r="N24" s="43"/>
      <c r="O24" s="44" t="s">
        <v>33</v>
      </c>
      <c r="P24" s="45"/>
      <c r="Q24" s="46">
        <v>44145</v>
      </c>
      <c r="R24" s="46">
        <v>44145</v>
      </c>
      <c r="S24" s="47" t="s">
        <v>51</v>
      </c>
      <c r="W24" s="43"/>
    </row>
    <row r="25" spans="1:23" s="44" customFormat="1" x14ac:dyDescent="0.2">
      <c r="A25" s="36" t="s">
        <v>47</v>
      </c>
      <c r="B25" s="37">
        <v>0</v>
      </c>
      <c r="C25" s="37">
        <f>D25</f>
        <v>1</v>
      </c>
      <c r="D25" s="37">
        <v>1</v>
      </c>
      <c r="E25" s="30">
        <v>469903</v>
      </c>
      <c r="F25" s="38">
        <v>0.28999999999999998</v>
      </c>
      <c r="G25" s="39">
        <v>0.01</v>
      </c>
      <c r="H25" s="39">
        <v>2.5000000000000001E-2</v>
      </c>
      <c r="I25" s="39">
        <v>0.04</v>
      </c>
      <c r="J25" s="39"/>
      <c r="K25" s="41"/>
      <c r="L25" s="42">
        <v>0.28999999999999998</v>
      </c>
      <c r="M25" s="43"/>
      <c r="N25" s="43"/>
      <c r="O25" s="44" t="s">
        <v>31</v>
      </c>
      <c r="P25" s="45"/>
      <c r="Q25" s="46">
        <v>44147</v>
      </c>
      <c r="R25" s="46">
        <v>44147</v>
      </c>
      <c r="S25" s="47" t="s">
        <v>49</v>
      </c>
      <c r="W25" s="43"/>
    </row>
    <row r="26" spans="1:23" s="44" customFormat="1" x14ac:dyDescent="0.2">
      <c r="A26" s="36" t="s">
        <v>47</v>
      </c>
      <c r="B26" s="37">
        <f>C25</f>
        <v>1</v>
      </c>
      <c r="C26" s="37">
        <f>B26+D26</f>
        <v>1.3</v>
      </c>
      <c r="D26" s="37">
        <v>0.3</v>
      </c>
      <c r="E26" s="30">
        <v>469904</v>
      </c>
      <c r="F26" s="38">
        <v>3.02</v>
      </c>
      <c r="G26" s="39">
        <v>0.06</v>
      </c>
      <c r="H26" s="39">
        <v>0.157</v>
      </c>
      <c r="I26" s="39">
        <v>0.74</v>
      </c>
      <c r="J26" s="39"/>
      <c r="K26" s="41"/>
      <c r="L26" s="42">
        <v>66</v>
      </c>
      <c r="M26" s="43"/>
      <c r="N26" s="43"/>
      <c r="O26" s="44" t="s">
        <v>32</v>
      </c>
      <c r="P26" s="45">
        <v>0.3</v>
      </c>
      <c r="Q26" s="46">
        <v>44147</v>
      </c>
      <c r="R26" s="46">
        <v>44147</v>
      </c>
      <c r="S26" s="47" t="s">
        <v>49</v>
      </c>
      <c r="W26" s="43"/>
    </row>
    <row r="27" spans="1:23" s="44" customFormat="1" x14ac:dyDescent="0.2">
      <c r="A27" s="36" t="s">
        <v>47</v>
      </c>
      <c r="B27" s="37">
        <f>C26</f>
        <v>1.3</v>
      </c>
      <c r="C27" s="37">
        <f>B27+D27</f>
        <v>2.5</v>
      </c>
      <c r="D27" s="37">
        <v>1.2</v>
      </c>
      <c r="E27" s="30">
        <v>469905</v>
      </c>
      <c r="F27" s="38">
        <v>0.68</v>
      </c>
      <c r="G27" s="39">
        <v>0.02</v>
      </c>
      <c r="H27" s="39">
        <v>1.0999999999999999E-2</v>
      </c>
      <c r="I27" s="39">
        <v>0.02</v>
      </c>
      <c r="J27" s="39"/>
      <c r="K27" s="41"/>
      <c r="L27" s="42">
        <v>2.06</v>
      </c>
      <c r="M27" s="43"/>
      <c r="N27" s="43"/>
      <c r="O27" s="44" t="s">
        <v>33</v>
      </c>
      <c r="P27" s="45"/>
      <c r="Q27" s="46">
        <v>44147</v>
      </c>
      <c r="R27" s="46">
        <v>44147</v>
      </c>
      <c r="S27" s="47" t="s">
        <v>49</v>
      </c>
      <c r="W27" s="43"/>
    </row>
    <row r="28" spans="1:23" s="44" customFormat="1" x14ac:dyDescent="0.2">
      <c r="A28" s="36" t="s">
        <v>47</v>
      </c>
      <c r="B28" s="37">
        <f>C27</f>
        <v>2.5</v>
      </c>
      <c r="C28" s="37">
        <f>B28+D28</f>
        <v>3.5</v>
      </c>
      <c r="D28" s="37">
        <v>1</v>
      </c>
      <c r="E28" s="30">
        <v>469906</v>
      </c>
      <c r="F28" s="38">
        <v>0.37</v>
      </c>
      <c r="G28" s="39">
        <v>0.02</v>
      </c>
      <c r="H28" s="39">
        <v>1.0999999999999999E-2</v>
      </c>
      <c r="I28" s="39">
        <v>0.09</v>
      </c>
      <c r="J28" s="39"/>
      <c r="K28" s="41"/>
      <c r="L28" s="42">
        <v>1.51</v>
      </c>
      <c r="M28" s="43"/>
      <c r="N28" s="43"/>
      <c r="O28" s="44" t="s">
        <v>33</v>
      </c>
      <c r="P28" s="45"/>
      <c r="Q28" s="46">
        <v>44147</v>
      </c>
      <c r="R28" s="46">
        <v>44147</v>
      </c>
      <c r="S28" s="47" t="s">
        <v>49</v>
      </c>
      <c r="W28" s="43"/>
    </row>
    <row r="29" spans="1:23" s="44" customFormat="1" x14ac:dyDescent="0.2">
      <c r="A29" s="36"/>
      <c r="B29" s="37"/>
      <c r="C29" s="37"/>
      <c r="D29" s="37"/>
      <c r="E29" s="30"/>
      <c r="F29" s="38"/>
      <c r="G29" s="39"/>
      <c r="H29" s="39"/>
      <c r="I29" s="39"/>
      <c r="J29" s="39"/>
      <c r="K29" s="41"/>
      <c r="L29" s="42"/>
      <c r="M29" s="43"/>
      <c r="N29" s="43"/>
      <c r="P29" s="45"/>
      <c r="Q29" s="46"/>
      <c r="R29" s="46"/>
      <c r="S29" s="47"/>
      <c r="W29" s="43"/>
    </row>
    <row r="30" spans="1:23" s="44" customFormat="1" x14ac:dyDescent="0.2">
      <c r="A30" s="36"/>
      <c r="B30" s="37"/>
      <c r="C30" s="37"/>
      <c r="D30" s="37"/>
      <c r="E30" s="30"/>
      <c r="F30" s="38"/>
      <c r="G30" s="39"/>
      <c r="H30" s="39"/>
      <c r="I30" s="39"/>
      <c r="J30" s="39"/>
      <c r="K30" s="41"/>
      <c r="L30" s="42"/>
      <c r="M30" s="43"/>
      <c r="N30" s="43"/>
      <c r="P30" s="45"/>
      <c r="Q30" s="46"/>
      <c r="R30" s="46"/>
      <c r="S30" s="47"/>
      <c r="W30" s="43"/>
    </row>
    <row r="31" spans="1:23" s="44" customFormat="1" x14ac:dyDescent="0.2">
      <c r="A31" s="36"/>
      <c r="B31" s="37"/>
      <c r="C31" s="37"/>
      <c r="D31" s="37"/>
      <c r="E31" s="30"/>
      <c r="F31" s="38"/>
      <c r="G31" s="39"/>
      <c r="H31" s="39"/>
      <c r="I31" s="39"/>
      <c r="J31" s="39"/>
      <c r="K31" s="41"/>
      <c r="L31" s="42"/>
      <c r="M31" s="43"/>
      <c r="N31" s="43"/>
      <c r="P31" s="45"/>
      <c r="Q31" s="46"/>
      <c r="R31" s="46"/>
      <c r="S31" s="47"/>
      <c r="W31" s="43"/>
    </row>
    <row r="32" spans="1:23" x14ac:dyDescent="0.2">
      <c r="A32" s="36"/>
      <c r="E32" s="30"/>
      <c r="F32" s="31"/>
      <c r="G32" s="32"/>
      <c r="H32" s="32"/>
      <c r="I32" s="32"/>
      <c r="L32" s="33"/>
      <c r="Q32" s="35"/>
      <c r="R32" s="35"/>
    </row>
    <row r="33" spans="1:18" x14ac:dyDescent="0.2">
      <c r="A33" s="22"/>
      <c r="E33" s="30"/>
      <c r="F33" s="31"/>
      <c r="G33" s="32"/>
      <c r="H33" s="32"/>
      <c r="I33" s="32"/>
      <c r="L33" s="33"/>
      <c r="Q33" s="35"/>
      <c r="R33" s="35"/>
    </row>
    <row r="34" spans="1:18" x14ac:dyDescent="0.2">
      <c r="A34" s="22"/>
      <c r="E34" s="30"/>
      <c r="F34" s="31"/>
      <c r="G34" s="32"/>
      <c r="H34" s="32"/>
      <c r="I34" s="32"/>
      <c r="L34" s="33"/>
      <c r="Q34" s="35"/>
      <c r="R34" s="35"/>
    </row>
    <row r="35" spans="1:18" x14ac:dyDescent="0.2">
      <c r="A35" s="22"/>
      <c r="E35" s="30"/>
      <c r="F35" s="31"/>
      <c r="G35" s="32"/>
      <c r="H35" s="32"/>
      <c r="I35" s="32"/>
      <c r="L35" s="33"/>
      <c r="Q35" s="35"/>
      <c r="R35" s="35"/>
    </row>
    <row r="36" spans="1:18" x14ac:dyDescent="0.2">
      <c r="A36" s="22"/>
      <c r="E36" s="30"/>
      <c r="F36" s="31"/>
      <c r="G36" s="32"/>
      <c r="H36" s="32"/>
      <c r="I36" s="32"/>
      <c r="L36" s="33"/>
      <c r="Q36" s="35"/>
      <c r="R36" s="35"/>
    </row>
    <row r="37" spans="1:18" x14ac:dyDescent="0.2">
      <c r="A37" s="22"/>
      <c r="E37" s="30"/>
      <c r="F37" s="31"/>
      <c r="G37" s="32"/>
      <c r="H37" s="32"/>
      <c r="I37" s="32"/>
      <c r="L37" s="33"/>
      <c r="Q37" s="35"/>
      <c r="R37" s="35"/>
    </row>
    <row r="38" spans="1:18" x14ac:dyDescent="0.2">
      <c r="A38" s="22"/>
      <c r="E38" s="30"/>
      <c r="F38" s="31"/>
      <c r="G38" s="32"/>
      <c r="H38" s="32"/>
      <c r="I38" s="32"/>
      <c r="L38" s="33"/>
      <c r="Q38" s="35"/>
      <c r="R38" s="35"/>
    </row>
    <row r="39" spans="1:18" x14ac:dyDescent="0.2">
      <c r="A39" s="22"/>
      <c r="F39" s="3"/>
      <c r="L39" s="3"/>
      <c r="Q39" s="35"/>
      <c r="R39" s="35"/>
    </row>
    <row r="40" spans="1:18" x14ac:dyDescent="0.2">
      <c r="A40" s="22"/>
      <c r="F40" s="3"/>
      <c r="L40" s="3"/>
      <c r="Q40" s="35"/>
      <c r="R40" s="35"/>
    </row>
    <row r="41" spans="1:18" x14ac:dyDescent="0.2">
      <c r="A41" s="22"/>
      <c r="F41" s="3"/>
      <c r="L41" s="3"/>
      <c r="Q41" s="35"/>
      <c r="R41" s="35"/>
    </row>
    <row r="42" spans="1:18" x14ac:dyDescent="0.2">
      <c r="A42" s="22"/>
      <c r="F42" s="3"/>
      <c r="L42" s="3"/>
      <c r="Q42" s="35"/>
      <c r="R42" s="35"/>
    </row>
    <row r="43" spans="1:18" x14ac:dyDescent="0.2">
      <c r="A43" s="22"/>
      <c r="F43" s="3"/>
      <c r="L43" s="3"/>
      <c r="Q43" s="35"/>
      <c r="R43" s="35"/>
    </row>
    <row r="44" spans="1:18" x14ac:dyDescent="0.2">
      <c r="A44" s="22"/>
      <c r="F44" s="3"/>
      <c r="L44" s="3"/>
      <c r="Q44" s="35"/>
      <c r="R44" s="35"/>
    </row>
    <row r="45" spans="1:18" x14ac:dyDescent="0.2">
      <c r="A45" s="22"/>
      <c r="F45" s="3"/>
      <c r="L45" s="3"/>
      <c r="Q45" s="35"/>
      <c r="R45" s="35"/>
    </row>
    <row r="46" spans="1:18" x14ac:dyDescent="0.2">
      <c r="A46" s="22"/>
      <c r="F46" s="3"/>
      <c r="L46" s="3"/>
    </row>
    <row r="47" spans="1:18" x14ac:dyDescent="0.2">
      <c r="A47" s="22"/>
      <c r="F47" s="3"/>
      <c r="L47" s="3"/>
    </row>
    <row r="48" spans="1:18" x14ac:dyDescent="0.2">
      <c r="A48" s="22"/>
      <c r="F48" s="3"/>
      <c r="L48" s="3"/>
    </row>
    <row r="49" spans="1:18" x14ac:dyDescent="0.2">
      <c r="A49" s="22"/>
      <c r="F49" s="3"/>
      <c r="L49" s="3"/>
    </row>
    <row r="50" spans="1:18" x14ac:dyDescent="0.2">
      <c r="A50" s="22"/>
      <c r="F50" s="3"/>
      <c r="L50" s="3"/>
    </row>
    <row r="51" spans="1:18" x14ac:dyDescent="0.2">
      <c r="A51" s="22"/>
      <c r="F51" s="3"/>
      <c r="L51" s="3"/>
      <c r="Q51" s="35"/>
      <c r="R51" s="35"/>
    </row>
    <row r="52" spans="1:18" x14ac:dyDescent="0.2">
      <c r="A52" s="22"/>
      <c r="F52" s="3"/>
      <c r="L52" s="3"/>
      <c r="Q52" s="35"/>
      <c r="R52" s="35"/>
    </row>
    <row r="53" spans="1:18" x14ac:dyDescent="0.2">
      <c r="A53" s="22"/>
      <c r="F53" s="3"/>
      <c r="L53" s="3"/>
      <c r="Q53" s="35"/>
      <c r="R53" s="35"/>
    </row>
    <row r="54" spans="1:18" x14ac:dyDescent="0.2">
      <c r="A54" s="22"/>
      <c r="F54" s="3"/>
      <c r="L54" s="3"/>
      <c r="Q54" s="35"/>
      <c r="R54" s="35"/>
    </row>
    <row r="55" spans="1:18" x14ac:dyDescent="0.2">
      <c r="A55" s="22"/>
      <c r="F55" s="3"/>
      <c r="L55" s="3"/>
      <c r="Q55" s="35"/>
      <c r="R55" s="35"/>
    </row>
    <row r="56" spans="1:18" x14ac:dyDescent="0.2">
      <c r="A56" s="22"/>
      <c r="F56" s="3"/>
      <c r="L56" s="3"/>
      <c r="Q56" s="35"/>
      <c r="R56" s="35"/>
    </row>
    <row r="57" spans="1:18" x14ac:dyDescent="0.2">
      <c r="A57" s="22"/>
      <c r="F57" s="3"/>
      <c r="L57" s="3"/>
      <c r="Q57" s="35"/>
      <c r="R57" s="35"/>
    </row>
    <row r="58" spans="1:18" x14ac:dyDescent="0.2">
      <c r="A58" s="22"/>
      <c r="F58" s="3"/>
      <c r="L58" s="3"/>
      <c r="Q58" s="35"/>
      <c r="R58" s="35"/>
    </row>
    <row r="59" spans="1:18" x14ac:dyDescent="0.2">
      <c r="A59" s="22"/>
      <c r="F59" s="3"/>
      <c r="L59" s="3"/>
      <c r="Q59" s="35"/>
      <c r="R59" s="35"/>
    </row>
    <row r="60" spans="1:18" x14ac:dyDescent="0.2">
      <c r="A60" s="22"/>
      <c r="F60" s="3"/>
      <c r="L60" s="3"/>
      <c r="Q60" s="35"/>
      <c r="R60" s="35"/>
    </row>
    <row r="61" spans="1:18" x14ac:dyDescent="0.2">
      <c r="A61" s="22"/>
      <c r="F61" s="3"/>
      <c r="L61" s="3"/>
      <c r="Q61" s="35"/>
      <c r="R61" s="35"/>
    </row>
    <row r="62" spans="1:18" x14ac:dyDescent="0.2">
      <c r="A62" s="22"/>
      <c r="F62" s="3"/>
      <c r="L62" s="3"/>
      <c r="Q62" s="35"/>
      <c r="R62" s="35"/>
    </row>
    <row r="63" spans="1:18" x14ac:dyDescent="0.2">
      <c r="A63" s="22"/>
      <c r="F63" s="3"/>
      <c r="L63" s="3"/>
      <c r="Q63" s="35"/>
      <c r="R63" s="35"/>
    </row>
    <row r="64" spans="1:18" x14ac:dyDescent="0.2">
      <c r="A64" s="22"/>
      <c r="F64" s="3"/>
      <c r="L64" s="3"/>
      <c r="Q64" s="35"/>
      <c r="R64" s="35"/>
    </row>
    <row r="65" spans="1:18" x14ac:dyDescent="0.2">
      <c r="A65" s="22"/>
      <c r="F65" s="3"/>
      <c r="L65" s="3"/>
      <c r="Q65" s="35"/>
      <c r="R65" s="35"/>
    </row>
    <row r="66" spans="1:18" x14ac:dyDescent="0.2">
      <c r="A66" s="22"/>
      <c r="F66" s="3"/>
      <c r="L66" s="3"/>
      <c r="Q66" s="35"/>
      <c r="R66" s="35"/>
    </row>
    <row r="67" spans="1:18" x14ac:dyDescent="0.2">
      <c r="A67" s="22"/>
      <c r="F67" s="3"/>
      <c r="L67" s="3"/>
      <c r="Q67" s="35"/>
      <c r="R67" s="35"/>
    </row>
    <row r="68" spans="1:18" x14ac:dyDescent="0.2">
      <c r="A68" s="22"/>
      <c r="F68" s="3"/>
      <c r="L68" s="3"/>
      <c r="Q68" s="35"/>
      <c r="R68" s="35"/>
    </row>
    <row r="69" spans="1:18" x14ac:dyDescent="0.2">
      <c r="A69" s="22"/>
      <c r="F69" s="3"/>
      <c r="L69" s="3"/>
      <c r="Q69" s="35"/>
      <c r="R69" s="35"/>
    </row>
    <row r="70" spans="1:18" x14ac:dyDescent="0.2">
      <c r="A70" s="22"/>
      <c r="F70" s="3"/>
      <c r="L70" s="3"/>
      <c r="Q70" s="35"/>
      <c r="R70" s="35"/>
    </row>
    <row r="71" spans="1:18" x14ac:dyDescent="0.2">
      <c r="A71" s="22"/>
      <c r="F71" s="3"/>
      <c r="L71" s="3"/>
      <c r="Q71" s="35"/>
      <c r="R71" s="35"/>
    </row>
    <row r="72" spans="1:18" x14ac:dyDescent="0.2">
      <c r="A72" s="22"/>
      <c r="F72" s="3"/>
      <c r="L72" s="3"/>
      <c r="Q72" s="35"/>
      <c r="R72" s="35"/>
    </row>
    <row r="73" spans="1:18" x14ac:dyDescent="0.2">
      <c r="A73" s="22"/>
      <c r="F73" s="3"/>
      <c r="L73" s="3"/>
      <c r="Q73" s="35"/>
      <c r="R73" s="35"/>
    </row>
    <row r="74" spans="1:18" x14ac:dyDescent="0.2">
      <c r="A74" s="22"/>
      <c r="F74" s="3"/>
      <c r="L74" s="3"/>
      <c r="Q74" s="35"/>
      <c r="R74" s="35"/>
    </row>
    <row r="75" spans="1:18" x14ac:dyDescent="0.2">
      <c r="A75" s="22"/>
      <c r="F75" s="3"/>
      <c r="L75" s="3"/>
      <c r="Q75" s="35"/>
      <c r="R75" s="35"/>
    </row>
    <row r="76" spans="1:18" x14ac:dyDescent="0.2">
      <c r="A76" s="22"/>
      <c r="F76" s="3"/>
      <c r="L76" s="3"/>
      <c r="Q76" s="35"/>
      <c r="R76" s="35"/>
    </row>
    <row r="77" spans="1:18" x14ac:dyDescent="0.2">
      <c r="A77" s="22"/>
      <c r="F77" s="3"/>
      <c r="L77" s="3"/>
      <c r="Q77" s="35"/>
      <c r="R77" s="35"/>
    </row>
    <row r="78" spans="1:18" x14ac:dyDescent="0.2">
      <c r="A78" s="22"/>
      <c r="F78" s="3"/>
      <c r="L78" s="3"/>
      <c r="Q78" s="35"/>
      <c r="R78" s="35"/>
    </row>
    <row r="79" spans="1:18" x14ac:dyDescent="0.2">
      <c r="A79" s="22"/>
      <c r="F79" s="3"/>
      <c r="L79" s="3"/>
      <c r="Q79" s="35"/>
      <c r="R79" s="35"/>
    </row>
  </sheetData>
  <protectedRanges>
    <protectedRange sqref="J2:J5" name="Range27_7"/>
    <protectedRange sqref="J2:J5" name="Range1_4"/>
    <protectedRange sqref="J2:J5" name="Range26_6"/>
    <protectedRange sqref="J6:J7" name="Range27_12"/>
    <protectedRange sqref="J6:J7" name="Range1_7"/>
    <protectedRange sqref="J6:J7" name="Range26_10"/>
    <protectedRange sqref="E16:E18" name="Range1_9_2_1_1_7"/>
    <protectedRange sqref="G16:G18" name="Range27_32"/>
    <protectedRange sqref="G16:G18" name="Range1_22"/>
    <protectedRange sqref="G16:G18" name="Range26_24"/>
    <protectedRange sqref="H16:H18" name="Range27_33"/>
    <protectedRange sqref="H16:H18" name="Range1_23"/>
    <protectedRange sqref="H16:H18" name="Range26_25"/>
    <protectedRange sqref="I16:I18" name="Range27_34"/>
    <protectedRange sqref="I16:I18" name="Range1_24"/>
    <protectedRange sqref="I16:I18" name="Range26_26"/>
    <protectedRange sqref="L16:L18" name="Range27_35"/>
    <protectedRange sqref="L16:L18" name="Range1_8_1_7"/>
    <protectedRange sqref="L16:L18" name="Range28_8"/>
    <protectedRange sqref="E20:E28" name="Range1_9_2_1_1_8"/>
    <protectedRange sqref="G19:G28" name="Range27_36"/>
    <protectedRange sqref="G19:G28" name="Range1_25"/>
    <protectedRange sqref="G19:G28" name="Range26_27"/>
    <protectedRange sqref="H19:H28" name="Range27_37"/>
    <protectedRange sqref="H19:H28" name="Range1_26"/>
    <protectedRange sqref="H19:H28" name="Range26_28"/>
    <protectedRange sqref="I19:I28" name="Range27_38"/>
    <protectedRange sqref="I19:I28" name="Range1_27"/>
    <protectedRange sqref="I19:I28" name="Range26_29"/>
    <protectedRange sqref="J19:J28" name="Range27_39"/>
    <protectedRange sqref="J19:J28" name="Range1_28"/>
    <protectedRange sqref="J19:J28" name="Range26_30"/>
    <protectedRange sqref="L19:L28" name="Range27_40"/>
    <protectedRange sqref="L19:L28" name="Range1_8_1_8"/>
    <protectedRange sqref="L19:L28" name="Range28_9"/>
    <protectedRange sqref="E29:E33" name="Range1_9_2_1_1_9"/>
    <protectedRange sqref="G29:G33" name="Range27_41"/>
    <protectedRange sqref="G29:G33" name="Range1_29"/>
    <protectedRange sqref="G29:G33" name="Range26_31"/>
    <protectedRange sqref="H29:H33" name="Range27_42"/>
    <protectedRange sqref="H29:H33" name="Range1_30"/>
    <protectedRange sqref="H29:H33" name="Range26_32"/>
    <protectedRange sqref="I29:I33" name="Range27_43"/>
    <protectedRange sqref="I29:I33" name="Range1_31"/>
    <protectedRange sqref="I29:I33" name="Range26_33"/>
    <protectedRange sqref="J29:J33" name="Range27_44"/>
    <protectedRange sqref="J29:J33" name="Range1_32"/>
    <protectedRange sqref="J29:J33" name="Range26_34"/>
    <protectedRange sqref="L29:L33" name="Range27_45"/>
    <protectedRange sqref="L29:L33" name="Range1_8_1_9"/>
    <protectedRange sqref="L29:L33" name="Range28_10"/>
    <protectedRange sqref="E34:E37" name="Range1_9_2_1_1_10"/>
    <protectedRange sqref="G34:G37" name="Range27_46"/>
    <protectedRange sqref="G34:G37" name="Range1_33"/>
    <protectedRange sqref="G34:G37" name="Range26_35"/>
    <protectedRange sqref="H34:H37" name="Range27_47"/>
    <protectedRange sqref="H34:H37" name="Range1_34"/>
    <protectedRange sqref="H34:H37" name="Range26_36"/>
    <protectedRange sqref="I34:I37" name="Range27_49"/>
    <protectedRange sqref="I34:I37" name="Range1_36"/>
    <protectedRange sqref="I34:I37" name="Range26_38"/>
    <protectedRange sqref="J34:J37" name="Range27_50"/>
    <protectedRange sqref="J34:J37" name="Range1_37"/>
    <protectedRange sqref="J34:J37" name="Range26_39"/>
    <protectedRange sqref="L34:L37" name="Range27_51"/>
    <protectedRange sqref="L34:L37" name="Range1_8_1_10"/>
    <protectedRange sqref="L34:L37" name="Range28_11"/>
    <protectedRange sqref="E38" name="Range1_9_2_1_1_11"/>
    <protectedRange sqref="G38" name="Range27_52"/>
    <protectedRange sqref="G38" name="Range1_38"/>
    <protectedRange sqref="G38" name="Range26_40"/>
    <protectedRange sqref="H38" name="Range27_53"/>
    <protectedRange sqref="H38" name="Range1_8_1_11"/>
    <protectedRange sqref="H38" name="Range26_41"/>
    <protectedRange sqref="I38" name="Range27_54"/>
    <protectedRange sqref="I38" name="Range1_4_2_1_1"/>
    <protectedRange sqref="I38" name="Range26_42"/>
    <protectedRange sqref="J38" name="Range27_55"/>
    <protectedRange sqref="J38" name="Range1_39"/>
    <protectedRange sqref="J38" name="Range26_43"/>
    <protectedRange sqref="L38" name="Range27_56"/>
    <protectedRange sqref="L38" name="Range1_8_2"/>
    <protectedRange sqref="L38" name="Range28_12"/>
    <protectedRange sqref="E7:E10" name="Range1_9_2_1_1"/>
    <protectedRange sqref="L2:L4 G2:I6" name="Range27"/>
    <protectedRange sqref="I2:I4 L2:L4" name="Range1"/>
    <protectedRange sqref="G5:I5" name="Range1_3_1"/>
    <protectedRange sqref="G6:I6" name="Range1_8_3"/>
    <protectedRange sqref="L2:L4 G2:I6" name="Range26"/>
    <protectedRange sqref="L5:L6" name="Range27_1"/>
    <protectedRange sqref="L5" name="Range1_3_2"/>
    <protectedRange sqref="L6" name="Range1_8_6"/>
    <protectedRange sqref="L5:L6" name="Range28"/>
    <protectedRange sqref="G7:I10" name="Range27_5"/>
    <protectedRange sqref="G10" name="Range1_3"/>
    <protectedRange sqref="H9:H10" name="Range1_6_8"/>
    <protectedRange sqref="H8 G7:I7" name="Range1_8_3_5"/>
    <protectedRange sqref="G7:I10" name="Range26_3"/>
    <protectedRange sqref="L7:L10" name="Range27_6"/>
    <protectedRange sqref="L10" name="Range1_40"/>
    <protectedRange sqref="L9" name="Range1_6_9"/>
    <protectedRange sqref="L7:L8" name="Range1_8_3_6"/>
    <protectedRange sqref="L7:L10" name="Range28_13"/>
    <protectedRange sqref="E11:E15" name="Range1_9_2_1_1_15"/>
    <protectedRange sqref="G11:I12" name="Range27_57"/>
    <protectedRange sqref="G11" name="Range1_42"/>
    <protectedRange sqref="H11:I11" name="Range1_6_10"/>
    <protectedRange sqref="G12:I12" name="Range1_8_3_7"/>
    <protectedRange sqref="G11:I12" name="Range26_5"/>
    <protectedRange sqref="L11:L12" name="Range27_58"/>
    <protectedRange sqref="L11" name="Range1_6_11"/>
    <protectedRange sqref="L12" name="Range1_8_3_8"/>
    <protectedRange sqref="L11:L12" name="Range28_15"/>
    <protectedRange sqref="G13:I15" name="Range27_2"/>
    <protectedRange sqref="G13:G14" name="Range1_1"/>
    <protectedRange sqref="H13" name="Range1_8_1"/>
    <protectedRange sqref="I13" name="Range1_4_2_1"/>
    <protectedRange sqref="H14:I14" name="Range1_6_1"/>
    <protectedRange sqref="G15:I15" name="Range1_8_3_1"/>
    <protectedRange sqref="G13:I15" name="Range26_1"/>
    <protectedRange sqref="L13:L15" name="Range27_9"/>
    <protectedRange sqref="L13" name="Range1_8_7"/>
    <protectedRange sqref="L14" name="Range1_6_3"/>
    <protectedRange sqref="L15" name="Range1_8_3_9"/>
    <protectedRange sqref="L13:L15" name="Range28_2"/>
  </protectedRanges>
  <sortState ref="A2:W35">
    <sortCondition ref="A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1"/>
  <sheetViews>
    <sheetView zoomScaleNormal="100" workbookViewId="0">
      <pane ySplit="1" topLeftCell="A2" activePane="bottomLeft" state="frozen"/>
      <selection pane="bottomLeft" activeCell="A9" sqref="A2:D9"/>
    </sheetView>
  </sheetViews>
  <sheetFormatPr defaultRowHeight="12.75" x14ac:dyDescent="0.2"/>
  <cols>
    <col min="1" max="1" width="24.7109375" style="4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4"/>
  </cols>
  <sheetData>
    <row r="1" spans="1:4" s="10" customFormat="1" ht="27" customHeight="1" thickBot="1" x14ac:dyDescent="0.3">
      <c r="A1" s="13" t="s">
        <v>0</v>
      </c>
      <c r="B1" s="19" t="s">
        <v>24</v>
      </c>
      <c r="C1" s="19" t="s">
        <v>25</v>
      </c>
      <c r="D1" s="19" t="s">
        <v>26</v>
      </c>
    </row>
    <row r="2" spans="1:4" x14ac:dyDescent="0.2">
      <c r="A2" s="36" t="s">
        <v>35</v>
      </c>
      <c r="B2" s="37">
        <v>0</v>
      </c>
      <c r="C2" s="37">
        <v>33.979999999999997</v>
      </c>
      <c r="D2" s="37">
        <v>0</v>
      </c>
    </row>
    <row r="3" spans="1:4" x14ac:dyDescent="0.2">
      <c r="A3" s="36" t="s">
        <v>36</v>
      </c>
      <c r="B3" s="37">
        <v>0</v>
      </c>
      <c r="C3" s="37">
        <v>39.5</v>
      </c>
      <c r="D3" s="37">
        <v>0</v>
      </c>
    </row>
    <row r="4" spans="1:4" x14ac:dyDescent="0.2">
      <c r="A4" s="36" t="s">
        <v>37</v>
      </c>
      <c r="B4" s="37">
        <v>0</v>
      </c>
      <c r="C4" s="37">
        <v>38.24</v>
      </c>
      <c r="D4" s="37">
        <v>0</v>
      </c>
    </row>
    <row r="5" spans="1:4" x14ac:dyDescent="0.2">
      <c r="A5" s="36" t="s">
        <v>38</v>
      </c>
      <c r="B5" s="37">
        <v>0</v>
      </c>
      <c r="C5" s="37">
        <v>39</v>
      </c>
      <c r="D5" s="37">
        <v>0</v>
      </c>
    </row>
    <row r="6" spans="1:4" x14ac:dyDescent="0.2">
      <c r="A6" s="36" t="s">
        <v>39</v>
      </c>
      <c r="B6" s="37">
        <v>0</v>
      </c>
      <c r="C6" s="44">
        <v>36.450000000000003</v>
      </c>
      <c r="D6" s="37">
        <v>0</v>
      </c>
    </row>
    <row r="7" spans="1:4" x14ac:dyDescent="0.2">
      <c r="A7" s="36" t="s">
        <v>42</v>
      </c>
      <c r="B7" s="37">
        <v>0</v>
      </c>
      <c r="C7" s="44">
        <v>27.74</v>
      </c>
      <c r="D7" s="37">
        <v>0</v>
      </c>
    </row>
    <row r="8" spans="1:4" x14ac:dyDescent="0.2">
      <c r="A8" s="36" t="s">
        <v>46</v>
      </c>
      <c r="B8" s="37">
        <v>0</v>
      </c>
      <c r="C8" s="37">
        <v>27.6</v>
      </c>
      <c r="D8" s="37">
        <v>0</v>
      </c>
    </row>
    <row r="9" spans="1:4" x14ac:dyDescent="0.2">
      <c r="A9" s="36" t="s">
        <v>47</v>
      </c>
      <c r="B9" s="37">
        <v>0</v>
      </c>
      <c r="C9" s="37">
        <v>22.7</v>
      </c>
      <c r="D9" s="37">
        <v>0</v>
      </c>
    </row>
    <row r="10" spans="1:4" x14ac:dyDescent="0.2">
      <c r="A10" s="22"/>
      <c r="C10" s="4"/>
    </row>
    <row r="11" spans="1:4" x14ac:dyDescent="0.2">
      <c r="A11" s="22"/>
      <c r="C11" s="4"/>
    </row>
    <row r="12" spans="1:4" x14ac:dyDescent="0.2">
      <c r="A12" s="22"/>
    </row>
    <row r="13" spans="1:4" x14ac:dyDescent="0.2">
      <c r="A13" s="22"/>
    </row>
    <row r="14" spans="1:4" x14ac:dyDescent="0.2">
      <c r="A14" s="2"/>
    </row>
    <row r="15" spans="1:4" x14ac:dyDescent="0.2">
      <c r="A15" s="2"/>
    </row>
    <row r="16" spans="1:4" x14ac:dyDescent="0.2">
      <c r="A16" s="2"/>
    </row>
    <row r="17" spans="1:1" x14ac:dyDescent="0.2">
      <c r="A17" s="2"/>
    </row>
    <row r="18" spans="1:1" x14ac:dyDescent="0.2">
      <c r="A18" s="2"/>
    </row>
    <row r="19" spans="1:1" x14ac:dyDescent="0.2">
      <c r="A19" s="2"/>
    </row>
    <row r="20" spans="1:1" x14ac:dyDescent="0.2">
      <c r="A20" s="2"/>
    </row>
    <row r="21" spans="1:1" x14ac:dyDescent="0.2">
      <c r="A21" s="2"/>
    </row>
    <row r="22" spans="1:1" x14ac:dyDescent="0.2">
      <c r="A22" s="2"/>
    </row>
    <row r="23" spans="1:1" x14ac:dyDescent="0.2">
      <c r="A23" s="2"/>
    </row>
    <row r="24" spans="1:1" x14ac:dyDescent="0.2">
      <c r="A24" s="2"/>
    </row>
    <row r="25" spans="1:1" x14ac:dyDescent="0.2">
      <c r="A25" s="2"/>
    </row>
    <row r="26" spans="1:1" x14ac:dyDescent="0.2">
      <c r="A26" s="2"/>
    </row>
    <row r="27" spans="1:1" x14ac:dyDescent="0.2">
      <c r="A27" s="2"/>
    </row>
    <row r="28" spans="1:1" x14ac:dyDescent="0.2">
      <c r="A28" s="2"/>
    </row>
    <row r="29" spans="1:1" x14ac:dyDescent="0.2">
      <c r="A29" s="2"/>
    </row>
    <row r="30" spans="1:1" x14ac:dyDescent="0.2">
      <c r="A30" s="2"/>
    </row>
    <row r="31" spans="1:1" x14ac:dyDescent="0.2">
      <c r="A31" s="2"/>
    </row>
    <row r="32" spans="1:1" x14ac:dyDescent="0.2">
      <c r="A32" s="2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</sheetData>
  <sortState ref="A2:D19">
    <sortCondition ref="A2"/>
  </sortState>
  <pageMargins left="0.7" right="0.7" top="0.75" bottom="0.75" header="0.3" footer="0.3"/>
  <pageSetup paperSize="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HEADER</vt:lpstr>
      <vt:lpstr>ORIG_ASSAY</vt:lpstr>
      <vt:lpstr>SURVEY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Luz Barnachea</cp:lastModifiedBy>
  <dcterms:created xsi:type="dcterms:W3CDTF">2016-06-29T01:24:52Z</dcterms:created>
  <dcterms:modified xsi:type="dcterms:W3CDTF">2020-12-13T00:56:39Z</dcterms:modified>
</cp:coreProperties>
</file>