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BHWS\L485 BHWS 28S ODW -XY\"/>
    </mc:Choice>
  </mc:AlternateContent>
  <bookViews>
    <workbookView xWindow="28680" yWindow="375" windowWidth="25440" windowHeight="15390" activeTab="1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C20" i="2" s="1"/>
  <c r="B21" i="2" s="1"/>
  <c r="C21" i="2" s="1"/>
  <c r="B22" i="2" s="1"/>
  <c r="C22" i="2" s="1"/>
  <c r="C19" i="2"/>
  <c r="C29" i="2" l="1"/>
  <c r="B30" i="2" s="1"/>
  <c r="C30" i="2" s="1"/>
  <c r="B31" i="2" s="1"/>
  <c r="C31" i="2" s="1"/>
  <c r="C26" i="2"/>
  <c r="B27" i="2" s="1"/>
  <c r="C27" i="2" s="1"/>
  <c r="B28" i="2" s="1"/>
  <c r="C28" i="2" s="1"/>
  <c r="C23" i="2"/>
  <c r="B24" i="2" s="1"/>
  <c r="C24" i="2" s="1"/>
  <c r="B25" i="2" s="1"/>
  <c r="C25" i="2" s="1"/>
  <c r="C16" i="2"/>
  <c r="B17" i="2" s="1"/>
  <c r="C17" i="2" s="1"/>
  <c r="B18" i="2" s="1"/>
  <c r="C18" i="2" s="1"/>
  <c r="C13" i="2"/>
  <c r="B14" i="2" s="1"/>
  <c r="C14" i="2" s="1"/>
  <c r="B15" i="2" s="1"/>
  <c r="C15" i="2" s="1"/>
  <c r="C9" i="2"/>
  <c r="B10" i="2" s="1"/>
  <c r="C10" i="2" s="1"/>
  <c r="B11" i="2" s="1"/>
  <c r="C11" i="2" s="1"/>
  <c r="B12" i="2" s="1"/>
  <c r="C12" i="2" s="1"/>
  <c r="C5" i="2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<sst xmlns="http://schemas.openxmlformats.org/spreadsheetml/2006/main" count="167" uniqueCount="58">
  <si>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</si>
  <si>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</si>
  <si>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</si>
  <si>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</si>
  <si>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</si>
  <si>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</si>
  <si>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</si>
  <si>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</si>
  <si>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</si>
  <si>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</si>
  <si>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</si>
  <si>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</si>
  <si>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</si>
  <si>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</si>
  <si>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</si>
  <si>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</si>
  <si>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</si>
  <si>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</si>
  <si>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</si>
  <si>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</si>
  <si>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</si>
  <si>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</si>
  <si>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</si>
  <si>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</si>
  <si>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</si>
  <si>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</si>
  <si>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</si>
  <si>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</si>
  <si>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</si>
  <si>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</si>
  <si>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</si>
  <si>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</si>
  <si>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</si>
  <si>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BHWS</t>
  </si>
  <si>
    <t>R.YBANEZ/O.SUNGANGA</t>
  </si>
  <si>
    <t>BHWS_485_28S_W_001</t>
  </si>
  <si>
    <t>BHWS_485_28S_W_002</t>
  </si>
  <si>
    <t>BHWS_485_28S_W_003</t>
  </si>
  <si>
    <t>BHWS_485_28S_W_004</t>
  </si>
  <si>
    <t>BHWS_485_28S_W_005</t>
  </si>
  <si>
    <t>BHWS_485_28S_W_006</t>
  </si>
  <si>
    <t>BHWS_485_28S_W_007</t>
  </si>
  <si>
    <t>BHWS_485_28S_W_008</t>
  </si>
  <si>
    <t>BHWS_485_28S_W_009</t>
  </si>
  <si>
    <t>R. YBANEZ/D.ASENA</t>
  </si>
  <si>
    <t>D.ASENA</t>
  </si>
  <si>
    <t>R.PARADIANG/R.YBANEZ</t>
  </si>
  <si>
    <t>O.SUNGANGA/R.YBANEZ</t>
  </si>
  <si>
    <t>E.FAUSTINO/D.ASENA</t>
  </si>
  <si>
    <t>B-2028862</t>
  </si>
  <si>
    <t>B2028892</t>
  </si>
  <si>
    <t>B-2029109</t>
  </si>
  <si>
    <t>B-2029167</t>
  </si>
  <si>
    <t>B-2029367</t>
  </si>
  <si>
    <t>B-2029620</t>
  </si>
  <si>
    <t>B-2029753</t>
  </si>
  <si>
    <t>B-2029151</t>
  </si>
  <si>
    <t>B-2029643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</si>
</sst>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1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1" topLeftCell="A2" activePane="bottomLeft" state="frozen"/>
      <selection pane="bottomLeft" activeCell="J7" sqref="J7"/>
    </sheetView>
  </sheetViews>
  <sheetFormatPr defaultRowHeight="12.75" x14ac:dyDescent="0.25"/>
  <cols>
    <col min="1" max="1" width="31.5703125" style="26" customWidth="1"/>
    <col min="2" max="2" width="11.28515625" style="41" customWidth="1"/>
    <col min="3" max="3" width="11.140625" style="41" customWidth="1"/>
    <col min="4" max="4" width="11.140625" style="40" customWidth="1"/>
    <col min="5" max="5" width="9" style="40" customWidth="1"/>
    <col min="6" max="6" width="8.5703125" style="14" customWidth="1"/>
    <col min="7" max="7" width="9.140625" style="14" customWidth="1"/>
    <col min="8" max="8" width="12.5703125" style="14" customWidth="1"/>
    <col min="9" max="9" width="22.42578125" style="14" bestFit="1" customWidth="1"/>
    <col min="10" max="10" width="12.42578125" style="14" bestFit="1" customWidth="1"/>
    <col min="11" max="11" width="16.7109375" style="26" bestFit="1" customWidth="1"/>
    <col min="12" max="12" width="18.28515625" style="13" bestFit="1" customWidth="1"/>
    <col min="13" max="13" width="11.42578125" style="13" bestFit="1" customWidth="1"/>
    <col min="14" max="14" width="9.42578125" style="13" bestFit="1" customWidth="1"/>
    <col min="15" max="16" width="9.5703125" style="13" bestFit="1" customWidth="1"/>
    <col min="17" max="17" width="9.28515625" style="13" bestFit="1" customWidth="1"/>
    <col min="18" max="16384" width="9.140625" style="13"/>
  </cols>
  <sheetData>
    <row r="1" spans="1:11" s="12" customFormat="1" ht="23.25" customHeight="1" thickBot="1" x14ac:dyDescent="0.3">
      <c r="A1" s="17" t="s">
        <v>0</v>
      </c>
      <c r="B1" s="38" t="s">
        <v>1</v>
      </c>
      <c r="C1" s="38" t="s">
        <v>2</v>
      </c>
      <c r="D1" s="39" t="s">
        <v>3</v>
      </c>
      <c r="E1" s="39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1" s="14" customFormat="1" ht="15" x14ac:dyDescent="0.25">
      <c r="A2" s="26" t="s">
        <v>35</v>
      </c>
      <c r="B2" s="42">
        <v>615328.21</v>
      </c>
      <c r="C2" s="42">
        <v>815608.41099999996</v>
      </c>
      <c r="D2" s="40">
        <v>485</v>
      </c>
      <c r="E2" s="40">
        <v>3.4</v>
      </c>
      <c r="F2" s="40">
        <v>485</v>
      </c>
      <c r="G2" s="14" t="s">
        <v>33</v>
      </c>
      <c r="I2" s="14" t="s">
        <v>47</v>
      </c>
      <c r="J2" s="37">
        <v>44661</v>
      </c>
      <c r="K2" s="26" t="s">
        <v>28</v>
      </c>
    </row>
    <row r="3" spans="1:11" ht="15" x14ac:dyDescent="0.25">
      <c r="A3" s="26" t="s">
        <v>36</v>
      </c>
      <c r="B3" s="42">
        <v>615326.13300000003</v>
      </c>
      <c r="C3" s="42">
        <v>815610.87100000004</v>
      </c>
      <c r="D3" s="40">
        <v>485</v>
      </c>
      <c r="E3" s="40">
        <v>3.8</v>
      </c>
      <c r="F3" s="40">
        <v>485</v>
      </c>
      <c r="G3" s="14" t="s">
        <v>33</v>
      </c>
      <c r="I3" s="14" t="s">
        <v>34</v>
      </c>
      <c r="J3" s="37">
        <v>44664</v>
      </c>
      <c r="K3" s="26" t="s">
        <v>28</v>
      </c>
    </row>
    <row r="4" spans="1:11" ht="15" x14ac:dyDescent="0.25">
      <c r="A4" s="26" t="s">
        <v>37</v>
      </c>
      <c r="B4" s="42">
        <v>615322.11399999994</v>
      </c>
      <c r="C4" s="42">
        <v>815616.179</v>
      </c>
      <c r="D4" s="40">
        <v>485</v>
      </c>
      <c r="E4" s="40">
        <v>3.7</v>
      </c>
      <c r="F4" s="40">
        <v>485</v>
      </c>
      <c r="G4" s="14" t="s">
        <v>33</v>
      </c>
      <c r="I4" s="14" t="s">
        <v>48</v>
      </c>
      <c r="J4" s="37">
        <v>44680</v>
      </c>
      <c r="K4" s="26" t="s">
        <v>28</v>
      </c>
    </row>
    <row r="5" spans="1:11" ht="15" x14ac:dyDescent="0.25">
      <c r="A5" s="26" t="s">
        <v>38</v>
      </c>
      <c r="B5" s="42">
        <v>615319.60699999996</v>
      </c>
      <c r="C5" s="42">
        <v>815618.98</v>
      </c>
      <c r="D5" s="40">
        <v>485</v>
      </c>
      <c r="E5" s="40">
        <v>4</v>
      </c>
      <c r="F5" s="40">
        <v>485</v>
      </c>
      <c r="G5" s="14" t="s">
        <v>33</v>
      </c>
      <c r="I5" s="14" t="s">
        <v>47</v>
      </c>
      <c r="J5" s="37">
        <v>44683</v>
      </c>
      <c r="K5" s="26" t="s">
        <v>28</v>
      </c>
    </row>
    <row r="6" spans="1:11" ht="15" x14ac:dyDescent="0.25">
      <c r="A6" s="26" t="s">
        <v>39</v>
      </c>
      <c r="B6" s="42">
        <v>615317.321</v>
      </c>
      <c r="C6" s="42">
        <v>815621.44400000002</v>
      </c>
      <c r="D6" s="40">
        <v>485</v>
      </c>
      <c r="E6" s="40">
        <v>4.5</v>
      </c>
      <c r="F6" s="40">
        <v>485</v>
      </c>
      <c r="G6" s="14" t="s">
        <v>33</v>
      </c>
      <c r="I6" s="14" t="s">
        <v>47</v>
      </c>
      <c r="J6" s="37">
        <v>44684</v>
      </c>
      <c r="K6" s="26" t="s">
        <v>28</v>
      </c>
    </row>
    <row r="7" spans="1:11" ht="15" x14ac:dyDescent="0.25">
      <c r="A7" s="26" t="s">
        <v>40</v>
      </c>
      <c r="B7" s="42">
        <v>615313.228</v>
      </c>
      <c r="C7" s="42">
        <v>815624.18200000003</v>
      </c>
      <c r="D7" s="40">
        <v>485</v>
      </c>
      <c r="E7" s="40">
        <v>4.5</v>
      </c>
      <c r="F7" s="40">
        <v>485</v>
      </c>
      <c r="G7" s="14" t="s">
        <v>33</v>
      </c>
      <c r="I7" s="14" t="s">
        <v>48</v>
      </c>
      <c r="J7" s="44">
        <v>44718</v>
      </c>
      <c r="K7" s="26" t="s">
        <v>28</v>
      </c>
    </row>
    <row r="8" spans="1:11" ht="15" x14ac:dyDescent="0.25">
      <c r="A8" s="26" t="s">
        <v>41</v>
      </c>
      <c r="B8" s="42">
        <v>615311.57999999996</v>
      </c>
      <c r="C8" s="42">
        <v>815625.375</v>
      </c>
      <c r="D8" s="40">
        <v>485</v>
      </c>
      <c r="E8" s="40">
        <v>3.7</v>
      </c>
      <c r="F8" s="40">
        <v>485</v>
      </c>
      <c r="G8" s="14" t="s">
        <v>33</v>
      </c>
      <c r="I8" s="14" t="s">
        <v>46</v>
      </c>
      <c r="J8" s="37">
        <v>44699</v>
      </c>
      <c r="K8" s="26" t="s">
        <v>28</v>
      </c>
    </row>
    <row r="9" spans="1:11" x14ac:dyDescent="0.25">
      <c r="A9" s="26" t="s">
        <v>42</v>
      </c>
      <c r="B9" s="41">
        <v>615307.14399999997</v>
      </c>
      <c r="C9" s="41">
        <v>815627.12600000005</v>
      </c>
      <c r="D9" s="40">
        <v>485</v>
      </c>
      <c r="E9" s="40">
        <v>3.9</v>
      </c>
      <c r="F9" s="40">
        <v>485</v>
      </c>
      <c r="G9" s="14" t="s">
        <v>33</v>
      </c>
      <c r="I9" s="14" t="s">
        <v>45</v>
      </c>
      <c r="J9" s="37">
        <v>44717</v>
      </c>
      <c r="K9" s="26" t="s">
        <v>28</v>
      </c>
    </row>
    <row r="10" spans="1:11" x14ac:dyDescent="0.25">
      <c r="A10" s="26" t="s">
        <v>43</v>
      </c>
      <c r="B10" s="41">
        <v>615300.9</v>
      </c>
      <c r="C10" s="41">
        <v>815629.53799999994</v>
      </c>
      <c r="D10" s="40">
        <v>485</v>
      </c>
      <c r="E10" s="40">
        <v>4</v>
      </c>
      <c r="F10" s="40">
        <v>485</v>
      </c>
      <c r="G10" s="14" t="s">
        <v>33</v>
      </c>
      <c r="I10" s="14" t="s">
        <v>44</v>
      </c>
      <c r="J10" s="37">
        <v>44727</v>
      </c>
      <c r="K10" s="26" t="s">
        <v>28</v>
      </c>
    </row>
  </sheetData>
  <sortState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Normal="100" workbookViewId="0">
      <pane ySplit="1" topLeftCell="A2" activePane="bottomLeft" state="frozen"/>
      <selection pane="bottomLeft" activeCell="L36" sqref="L36"/>
    </sheetView>
  </sheetViews>
  <sheetFormatPr defaultRowHeight="12.75" x14ac:dyDescent="0.2"/>
  <cols>
    <col min="1" max="1" width="27.85546875" style="11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5" customWidth="1"/>
    <col min="11" max="11" width="9.28515625" style="3" customWidth="1"/>
    <col min="12" max="12" width="9.28515625" style="15" customWidth="1"/>
    <col min="13" max="14" width="0" style="4" hidden="1" customWidth="1"/>
    <col min="15" max="15" width="11" style="4" bestFit="1" customWidth="1"/>
    <col min="16" max="16" width="11" style="22" bestFit="1" customWidth="1"/>
    <col min="17" max="17" width="12.140625" style="20" bestFit="1" customWidth="1"/>
    <col min="18" max="18" width="12" style="20" bestFit="1" customWidth="1"/>
    <col min="19" max="19" width="10.7109375" style="5" bestFit="1" customWidth="1"/>
    <col min="20" max="20" width="25.28515625" style="4" customWidth="1"/>
    <col min="21" max="16384" width="9.140625" style="4"/>
  </cols>
  <sheetData>
    <row r="1" spans="1:19" s="8" customFormat="1" ht="24.75" customHeight="1" thickBot="1" x14ac:dyDescent="0.3">
      <c r="A1" s="6" t="s">
        <v>0</v>
      </c>
      <c r="B1" s="18" t="s">
        <v>29</v>
      </c>
      <c r="C1" s="7" t="s">
        <v>11</v>
      </c>
      <c r="D1" s="7" t="s">
        <v>4</v>
      </c>
      <c r="E1" s="23" t="s">
        <v>12</v>
      </c>
      <c r="F1" s="24" t="s">
        <v>13</v>
      </c>
      <c r="G1" s="24" t="s">
        <v>15</v>
      </c>
      <c r="H1" s="24" t="s">
        <v>19</v>
      </c>
      <c r="I1" s="24" t="s">
        <v>20</v>
      </c>
      <c r="J1" s="24" t="s">
        <v>18</v>
      </c>
      <c r="K1" s="25" t="s">
        <v>27</v>
      </c>
      <c r="L1" s="24" t="s">
        <v>14</v>
      </c>
      <c r="O1" s="8" t="s">
        <v>16</v>
      </c>
      <c r="P1" s="21" t="s">
        <v>17</v>
      </c>
      <c r="Q1" s="19" t="s">
        <v>21</v>
      </c>
      <c r="R1" s="19" t="s">
        <v>22</v>
      </c>
      <c r="S1" s="9" t="s">
        <v>23</v>
      </c>
    </row>
    <row r="2" spans="1:19" x14ac:dyDescent="0.2">
      <c r="A2" s="26" t="s">
        <v>35</v>
      </c>
      <c r="B2" s="33">
        <v>0</v>
      </c>
      <c r="C2" s="33">
        <f>D2</f>
        <v>1.4</v>
      </c>
      <c r="D2" s="33">
        <v>1.4</v>
      </c>
      <c r="E2" s="34">
        <v>565595</v>
      </c>
      <c r="F2" s="27">
        <v>1.0639999999999998</v>
      </c>
      <c r="G2" s="28">
        <v>2.0326900000000002E-2</v>
      </c>
      <c r="H2" s="28">
        <v>8.4316299999999997E-2</v>
      </c>
      <c r="I2" s="28">
        <v>0.2013066</v>
      </c>
      <c r="J2" s="29"/>
      <c r="K2" s="30"/>
      <c r="L2" s="31">
        <v>6.3</v>
      </c>
      <c r="M2" s="43"/>
      <c r="N2" s="43"/>
      <c r="O2" s="35" t="s">
        <v>30</v>
      </c>
      <c r="P2" s="36"/>
      <c r="Q2" s="37">
        <v>44661</v>
      </c>
      <c r="R2" s="37">
        <v>44661</v>
      </c>
      <c r="S2" s="32" t="s">
        <v>49</v>
      </c>
    </row>
    <row r="3" spans="1:19" x14ac:dyDescent="0.2">
      <c r="A3" s="26" t="s">
        <v>35</v>
      </c>
      <c r="B3" s="33">
        <f>C2</f>
        <v>1.4</v>
      </c>
      <c r="C3" s="33">
        <f>B3+D3</f>
        <v>2.2000000000000002</v>
      </c>
      <c r="D3" s="33">
        <v>0.8</v>
      </c>
      <c r="E3" s="34">
        <v>565596</v>
      </c>
      <c r="F3" s="27">
        <v>0.436</v>
      </c>
      <c r="G3" s="28">
        <v>6.3261999999999997E-3</v>
      </c>
      <c r="H3" s="28">
        <v>2.1499299999999999E-2</v>
      </c>
      <c r="I3" s="28">
        <v>5.1188299999999999E-2</v>
      </c>
      <c r="J3" s="29"/>
      <c r="K3" s="30"/>
      <c r="L3" s="31">
        <v>0.79</v>
      </c>
      <c r="M3" s="43"/>
      <c r="N3" s="43"/>
      <c r="O3" s="35" t="s">
        <v>30</v>
      </c>
      <c r="P3" s="36"/>
      <c r="Q3" s="37">
        <v>44661</v>
      </c>
      <c r="R3" s="37">
        <v>44661</v>
      </c>
      <c r="S3" s="32" t="s">
        <v>49</v>
      </c>
    </row>
    <row r="4" spans="1:19" x14ac:dyDescent="0.2">
      <c r="A4" s="26" t="s">
        <v>35</v>
      </c>
      <c r="B4" s="33">
        <f>C3</f>
        <v>2.2000000000000002</v>
      </c>
      <c r="C4" s="33">
        <f>B4+D4</f>
        <v>3.3000000000000003</v>
      </c>
      <c r="D4" s="33">
        <v>1.1000000000000001</v>
      </c>
      <c r="E4" s="34">
        <v>565597</v>
      </c>
      <c r="F4" s="27">
        <v>8.5679999999999996</v>
      </c>
      <c r="G4" s="28">
        <v>0.22063249999999998</v>
      </c>
      <c r="H4" s="28">
        <v>2.6476299999999998E-2</v>
      </c>
      <c r="I4" s="28">
        <v>0.17350399999999999</v>
      </c>
      <c r="J4" s="29"/>
      <c r="K4" s="30"/>
      <c r="L4" s="31">
        <v>34.459000000000003</v>
      </c>
      <c r="M4" s="43"/>
      <c r="N4" s="43"/>
      <c r="O4" s="35" t="s">
        <v>31</v>
      </c>
      <c r="P4" s="36">
        <v>1.1000000000000001</v>
      </c>
      <c r="Q4" s="37">
        <v>44661</v>
      </c>
      <c r="R4" s="37">
        <v>44661</v>
      </c>
      <c r="S4" s="32" t="s">
        <v>49</v>
      </c>
    </row>
    <row r="5" spans="1:19" x14ac:dyDescent="0.2">
      <c r="A5" s="26" t="s">
        <v>36</v>
      </c>
      <c r="B5" s="33">
        <v>0</v>
      </c>
      <c r="C5" s="33">
        <f>D5</f>
        <v>1</v>
      </c>
      <c r="D5" s="33">
        <v>1</v>
      </c>
      <c r="E5" s="34">
        <v>566130</v>
      </c>
      <c r="F5" s="27">
        <v>6.3180000000000005</v>
      </c>
      <c r="G5" s="28">
        <v>6.7000000000000004E-2</v>
      </c>
      <c r="H5" s="28">
        <v>8.2000000000000003E-2</v>
      </c>
      <c r="I5" s="28">
        <v>0.20599999999999999</v>
      </c>
      <c r="J5" s="29"/>
      <c r="K5" s="30"/>
      <c r="L5" s="31">
        <v>34.561999999999998</v>
      </c>
      <c r="M5" s="43"/>
      <c r="N5" s="43"/>
      <c r="O5" s="35" t="s">
        <v>31</v>
      </c>
      <c r="P5" s="33">
        <v>1</v>
      </c>
      <c r="Q5" s="37">
        <v>44664</v>
      </c>
      <c r="R5" s="37">
        <v>44664</v>
      </c>
      <c r="S5" s="32" t="s">
        <v>50</v>
      </c>
    </row>
    <row r="6" spans="1:19" x14ac:dyDescent="0.2">
      <c r="A6" s="26" t="s">
        <v>36</v>
      </c>
      <c r="B6" s="33">
        <f>C5</f>
        <v>1</v>
      </c>
      <c r="C6" s="33">
        <f>B6+D6</f>
        <v>2.5</v>
      </c>
      <c r="D6" s="33">
        <v>1.5</v>
      </c>
      <c r="E6" s="34">
        <v>566131</v>
      </c>
      <c r="F6" s="27">
        <v>6.4359999999999991</v>
      </c>
      <c r="G6" s="28">
        <v>9.0999999999999998E-2</v>
      </c>
      <c r="H6" s="28">
        <v>0.11</v>
      </c>
      <c r="I6" s="28">
        <v>0.29799999999999999</v>
      </c>
      <c r="J6" s="29"/>
      <c r="K6" s="30"/>
      <c r="L6" s="31">
        <v>36.862000000000002</v>
      </c>
      <c r="M6" s="43"/>
      <c r="N6" s="43"/>
      <c r="O6" s="35" t="s">
        <v>31</v>
      </c>
      <c r="P6" s="33">
        <v>1.5</v>
      </c>
      <c r="Q6" s="37">
        <v>44664</v>
      </c>
      <c r="R6" s="37">
        <v>44664</v>
      </c>
      <c r="S6" s="32" t="s">
        <v>50</v>
      </c>
    </row>
    <row r="7" spans="1:19" x14ac:dyDescent="0.2">
      <c r="A7" s="26" t="s">
        <v>36</v>
      </c>
      <c r="B7" s="33">
        <f>C6</f>
        <v>2.5</v>
      </c>
      <c r="C7" s="33">
        <f>B7+D7</f>
        <v>3.5</v>
      </c>
      <c r="D7" s="33">
        <v>1</v>
      </c>
      <c r="E7" s="34">
        <v>566132</v>
      </c>
      <c r="F7" s="27">
        <v>7.1160000000000005</v>
      </c>
      <c r="G7" s="28">
        <v>9.1999999999999998E-2</v>
      </c>
      <c r="H7" s="28">
        <v>0.105</v>
      </c>
      <c r="I7" s="28">
        <v>0.308</v>
      </c>
      <c r="J7" s="29"/>
      <c r="K7" s="30"/>
      <c r="L7" s="31">
        <v>35.491999999999997</v>
      </c>
      <c r="M7" s="43"/>
      <c r="N7" s="43"/>
      <c r="O7" s="35" t="s">
        <v>31</v>
      </c>
      <c r="P7" s="33">
        <v>1</v>
      </c>
      <c r="Q7" s="37">
        <v>44664</v>
      </c>
      <c r="R7" s="37">
        <v>44664</v>
      </c>
      <c r="S7" s="32" t="s">
        <v>50</v>
      </c>
    </row>
    <row r="8" spans="1:19" x14ac:dyDescent="0.2">
      <c r="A8" s="26" t="s">
        <v>36</v>
      </c>
      <c r="B8" s="33">
        <f>C7</f>
        <v>3.5</v>
      </c>
      <c r="C8" s="33">
        <f>B8+D8</f>
        <v>3.8</v>
      </c>
      <c r="D8" s="33">
        <v>0.3</v>
      </c>
      <c r="E8" s="34">
        <v>566133</v>
      </c>
      <c r="F8" s="27">
        <v>6.28</v>
      </c>
      <c r="G8" s="28">
        <v>6.7000000000000004E-2</v>
      </c>
      <c r="H8" s="28">
        <v>0.08</v>
      </c>
      <c r="I8" s="28">
        <v>0.19800000000000001</v>
      </c>
      <c r="J8" s="29"/>
      <c r="K8" s="30"/>
      <c r="L8" s="31">
        <v>22.047999999999998</v>
      </c>
      <c r="M8" s="43"/>
      <c r="N8" s="43"/>
      <c r="O8" s="35" t="s">
        <v>31</v>
      </c>
      <c r="P8" s="33">
        <v>0.3</v>
      </c>
      <c r="Q8" s="37">
        <v>44664</v>
      </c>
      <c r="R8" s="37">
        <v>44664</v>
      </c>
      <c r="S8" s="32" t="s">
        <v>50</v>
      </c>
    </row>
    <row r="9" spans="1:19" x14ac:dyDescent="0.2">
      <c r="A9" s="26" t="s">
        <v>37</v>
      </c>
      <c r="B9" s="33">
        <v>0</v>
      </c>
      <c r="C9" s="33">
        <f>D9</f>
        <v>1.2</v>
      </c>
      <c r="D9" s="33">
        <v>1.2</v>
      </c>
      <c r="E9" s="34">
        <v>570079</v>
      </c>
      <c r="F9" s="27">
        <v>0.16200000000000001</v>
      </c>
      <c r="G9" s="28">
        <v>2E-3</v>
      </c>
      <c r="H9" s="28">
        <v>8.9999999999999993E-3</v>
      </c>
      <c r="I9" s="28">
        <v>3.3000000000000002E-2</v>
      </c>
      <c r="J9" s="29"/>
      <c r="K9" s="30"/>
      <c r="L9" s="31">
        <v>1.224</v>
      </c>
      <c r="M9" s="43"/>
      <c r="N9" s="43"/>
      <c r="O9" s="35" t="s">
        <v>30</v>
      </c>
      <c r="P9" s="33"/>
      <c r="Q9" s="37">
        <v>44680</v>
      </c>
      <c r="R9" s="37">
        <v>44680</v>
      </c>
      <c r="S9" s="32" t="s">
        <v>51</v>
      </c>
    </row>
    <row r="10" spans="1:19" x14ac:dyDescent="0.2">
      <c r="A10" s="26" t="s">
        <v>37</v>
      </c>
      <c r="B10" s="33">
        <f>C9</f>
        <v>1.2</v>
      </c>
      <c r="C10" s="33">
        <f>B10+D10</f>
        <v>1.7</v>
      </c>
      <c r="D10" s="33">
        <v>0.5</v>
      </c>
      <c r="E10" s="34">
        <v>570080</v>
      </c>
      <c r="F10" s="27">
        <v>101.59</v>
      </c>
      <c r="G10" s="28">
        <v>2.3319999999999999</v>
      </c>
      <c r="H10" s="28">
        <v>0.498</v>
      </c>
      <c r="I10" s="28">
        <v>0.81200000000000006</v>
      </c>
      <c r="J10" s="29"/>
      <c r="K10" s="30">
        <v>94.768000000000001</v>
      </c>
      <c r="L10" s="31">
        <v>110.47799999999999</v>
      </c>
      <c r="M10" s="43"/>
      <c r="N10" s="43"/>
      <c r="O10" s="35" t="s">
        <v>31</v>
      </c>
      <c r="P10" s="33">
        <v>0.5</v>
      </c>
      <c r="Q10" s="37">
        <v>44680</v>
      </c>
      <c r="R10" s="37">
        <v>44680</v>
      </c>
      <c r="S10" s="32" t="s">
        <v>51</v>
      </c>
    </row>
    <row r="11" spans="1:19" x14ac:dyDescent="0.2">
      <c r="A11" s="26" t="s">
        <v>37</v>
      </c>
      <c r="B11" s="33">
        <f>C10</f>
        <v>1.7</v>
      </c>
      <c r="C11" s="33">
        <f>B11+D11</f>
        <v>2.6</v>
      </c>
      <c r="D11" s="33">
        <v>0.9</v>
      </c>
      <c r="E11" s="34">
        <v>570081</v>
      </c>
      <c r="F11" s="27">
        <v>318.06599999999997</v>
      </c>
      <c r="G11" s="28">
        <v>7.2089999999999996</v>
      </c>
      <c r="H11" s="28">
        <v>1.32</v>
      </c>
      <c r="I11" s="28">
        <v>1.0369999999999999</v>
      </c>
      <c r="J11" s="29"/>
      <c r="K11" s="30">
        <v>313.96199999999999</v>
      </c>
      <c r="L11" s="31">
        <v>226.732</v>
      </c>
      <c r="M11" s="43"/>
      <c r="N11" s="43"/>
      <c r="O11" s="35" t="s">
        <v>31</v>
      </c>
      <c r="P11" s="33">
        <v>0.9</v>
      </c>
      <c r="Q11" s="37">
        <v>44680</v>
      </c>
      <c r="R11" s="37">
        <v>44680</v>
      </c>
      <c r="S11" s="32" t="s">
        <v>51</v>
      </c>
    </row>
    <row r="12" spans="1:19" x14ac:dyDescent="0.2">
      <c r="A12" s="26" t="s">
        <v>37</v>
      </c>
      <c r="B12" s="33">
        <f>C11</f>
        <v>2.6</v>
      </c>
      <c r="C12" s="33">
        <f>B12+D12</f>
        <v>3.7</v>
      </c>
      <c r="D12" s="33">
        <v>1.1000000000000001</v>
      </c>
      <c r="E12" s="34">
        <v>570082</v>
      </c>
      <c r="F12" s="27">
        <v>0.9840000000000001</v>
      </c>
      <c r="G12" s="28">
        <v>1.2999999999999999E-2</v>
      </c>
      <c r="H12" s="28">
        <v>3.5999999999999997E-2</v>
      </c>
      <c r="I12" s="28">
        <v>0.05</v>
      </c>
      <c r="J12" s="29"/>
      <c r="K12" s="30"/>
      <c r="L12" s="31">
        <v>7.4790000000000001</v>
      </c>
      <c r="M12" s="43"/>
      <c r="N12" s="43"/>
      <c r="O12" s="35" t="s">
        <v>32</v>
      </c>
      <c r="P12" s="33"/>
      <c r="Q12" s="37">
        <v>44680</v>
      </c>
      <c r="R12" s="37">
        <v>44680</v>
      </c>
      <c r="S12" s="32" t="s">
        <v>51</v>
      </c>
    </row>
    <row r="13" spans="1:19" x14ac:dyDescent="0.2">
      <c r="A13" s="26" t="s">
        <v>38</v>
      </c>
      <c r="B13" s="33">
        <v>0</v>
      </c>
      <c r="C13" s="33">
        <f>D13</f>
        <v>1.2</v>
      </c>
      <c r="D13" s="33">
        <v>1.2</v>
      </c>
      <c r="E13" s="34">
        <v>570772</v>
      </c>
      <c r="F13" s="27">
        <v>45.444000000000003</v>
      </c>
      <c r="G13" s="28">
        <v>2.5311999999999999E-3</v>
      </c>
      <c r="H13" s="28">
        <v>8.1031000000000002E-3</v>
      </c>
      <c r="I13" s="28">
        <v>2.7715800000000002E-2</v>
      </c>
      <c r="J13" s="29"/>
      <c r="K13" s="30"/>
      <c r="L13" s="31">
        <v>0.60799999999999998</v>
      </c>
      <c r="M13" s="43"/>
      <c r="N13" s="43"/>
      <c r="O13" s="35" t="s">
        <v>30</v>
      </c>
      <c r="P13" s="33"/>
      <c r="Q13" s="37">
        <v>44683</v>
      </c>
      <c r="R13" s="37">
        <v>44683</v>
      </c>
      <c r="S13" s="32" t="s">
        <v>56</v>
      </c>
    </row>
    <row r="14" spans="1:19" x14ac:dyDescent="0.2">
      <c r="A14" s="26" t="s">
        <v>38</v>
      </c>
      <c r="B14" s="33">
        <f>C13</f>
        <v>1.2</v>
      </c>
      <c r="C14" s="33">
        <f>B14+D14</f>
        <v>2.4</v>
      </c>
      <c r="D14" s="33">
        <v>1.2</v>
      </c>
      <c r="E14" s="34">
        <v>570773</v>
      </c>
      <c r="F14" s="27">
        <v>88.19</v>
      </c>
      <c r="G14" s="28">
        <v>7.6859999999999999</v>
      </c>
      <c r="H14" s="28">
        <v>0.56150420000000001</v>
      </c>
      <c r="I14" s="28">
        <v>1.0153459999999999</v>
      </c>
      <c r="J14" s="29"/>
      <c r="K14" s="30">
        <v>99.43</v>
      </c>
      <c r="L14" s="31">
        <v>269.56099999999998</v>
      </c>
      <c r="M14" s="43"/>
      <c r="N14" s="43"/>
      <c r="O14" s="35" t="s">
        <v>31</v>
      </c>
      <c r="P14" s="33">
        <v>1.2</v>
      </c>
      <c r="Q14" s="37">
        <v>44683</v>
      </c>
      <c r="R14" s="37">
        <v>44683</v>
      </c>
      <c r="S14" s="32" t="s">
        <v>56</v>
      </c>
    </row>
    <row r="15" spans="1:19" x14ac:dyDescent="0.2">
      <c r="A15" s="26" t="s">
        <v>38</v>
      </c>
      <c r="B15" s="33">
        <f>C14</f>
        <v>2.4</v>
      </c>
      <c r="C15" s="33">
        <f>B15+D15</f>
        <v>4</v>
      </c>
      <c r="D15" s="33">
        <v>1.6</v>
      </c>
      <c r="E15" s="34">
        <v>570774</v>
      </c>
      <c r="F15" s="27">
        <v>13.994000000000002</v>
      </c>
      <c r="G15" s="28">
        <v>2.6722899999999997E-2</v>
      </c>
      <c r="H15" s="28">
        <v>2.11177E-2</v>
      </c>
      <c r="I15" s="28">
        <v>3.8196300000000002E-2</v>
      </c>
      <c r="J15" s="29"/>
      <c r="K15" s="30"/>
      <c r="L15" s="31">
        <v>5.3330000000000002</v>
      </c>
      <c r="M15" s="43"/>
      <c r="N15" s="43"/>
      <c r="O15" s="35" t="s">
        <v>32</v>
      </c>
      <c r="P15" s="33"/>
      <c r="Q15" s="37">
        <v>44683</v>
      </c>
      <c r="R15" s="37">
        <v>44683</v>
      </c>
      <c r="S15" s="32" t="s">
        <v>56</v>
      </c>
    </row>
    <row r="16" spans="1:19" x14ac:dyDescent="0.2">
      <c r="A16" s="26" t="s">
        <v>39</v>
      </c>
      <c r="B16" s="33">
        <v>0</v>
      </c>
      <c r="C16" s="33">
        <f>D16</f>
        <v>1.1000000000000001</v>
      </c>
      <c r="D16" s="33">
        <v>1.1000000000000001</v>
      </c>
      <c r="E16" s="34">
        <v>572045</v>
      </c>
      <c r="F16" s="27">
        <v>0.38</v>
      </c>
      <c r="G16" s="28">
        <v>7.0000000000000001E-3</v>
      </c>
      <c r="H16" s="28">
        <v>1.0999999999999999E-2</v>
      </c>
      <c r="I16" s="28">
        <v>0.03</v>
      </c>
      <c r="J16" s="29"/>
      <c r="K16" s="30"/>
      <c r="L16" s="31">
        <v>3.0670000000000002</v>
      </c>
      <c r="M16" s="43"/>
      <c r="N16" s="43"/>
      <c r="O16" s="35" t="s">
        <v>30</v>
      </c>
      <c r="P16" s="36"/>
      <c r="Q16" s="37">
        <v>44684</v>
      </c>
      <c r="R16" s="37">
        <v>44684</v>
      </c>
      <c r="S16" s="32" t="s">
        <v>52</v>
      </c>
    </row>
    <row r="17" spans="1:19" x14ac:dyDescent="0.2">
      <c r="A17" s="26" t="s">
        <v>39</v>
      </c>
      <c r="B17" s="33">
        <f>C16</f>
        <v>1.1000000000000001</v>
      </c>
      <c r="C17" s="33">
        <f>B17+D17</f>
        <v>2.4000000000000004</v>
      </c>
      <c r="D17" s="33">
        <v>1.3</v>
      </c>
      <c r="E17" s="34">
        <v>572046</v>
      </c>
      <c r="F17" s="27">
        <v>31.511999999999997</v>
      </c>
      <c r="G17" s="28">
        <v>0.21410000000000001</v>
      </c>
      <c r="H17" s="28">
        <v>0.749</v>
      </c>
      <c r="I17" s="28">
        <v>0.74</v>
      </c>
      <c r="J17" s="29"/>
      <c r="K17" s="30"/>
      <c r="L17" s="31">
        <v>110.652</v>
      </c>
      <c r="M17" s="43"/>
      <c r="N17" s="43"/>
      <c r="O17" s="35" t="s">
        <v>31</v>
      </c>
      <c r="P17" s="36">
        <v>1.3</v>
      </c>
      <c r="Q17" s="37">
        <v>44684</v>
      </c>
      <c r="R17" s="37">
        <v>44684</v>
      </c>
      <c r="S17" s="32" t="s">
        <v>52</v>
      </c>
    </row>
    <row r="18" spans="1:19" x14ac:dyDescent="0.2">
      <c r="A18" s="26" t="s">
        <v>39</v>
      </c>
      <c r="B18" s="33">
        <f>C17</f>
        <v>2.4000000000000004</v>
      </c>
      <c r="C18" s="33">
        <f>B18+D18</f>
        <v>4.5</v>
      </c>
      <c r="D18" s="33">
        <v>2.1</v>
      </c>
      <c r="E18" s="34">
        <v>572047</v>
      </c>
      <c r="F18" s="27">
        <v>0.2</v>
      </c>
      <c r="G18" s="28">
        <v>4.0000000000000001E-3</v>
      </c>
      <c r="H18" s="28">
        <v>1E-3</v>
      </c>
      <c r="I18" s="28">
        <v>8.9999999999999993E-3</v>
      </c>
      <c r="J18" s="29"/>
      <c r="K18" s="30"/>
      <c r="L18" s="31">
        <v>2.681</v>
      </c>
      <c r="M18" s="43"/>
      <c r="N18" s="43"/>
      <c r="O18" s="35" t="s">
        <v>32</v>
      </c>
      <c r="P18" s="36"/>
      <c r="Q18" s="37">
        <v>44684</v>
      </c>
      <c r="R18" s="37">
        <v>44684</v>
      </c>
      <c r="S18" s="32" t="s">
        <v>52</v>
      </c>
    </row>
    <row r="19" spans="1:19" x14ac:dyDescent="0.2">
      <c r="A19" s="26" t="s">
        <v>40</v>
      </c>
      <c r="B19" s="33">
        <v>0</v>
      </c>
      <c r="C19" s="33">
        <f>D19</f>
        <v>1.2</v>
      </c>
      <c r="D19" s="33">
        <v>1.2</v>
      </c>
      <c r="E19" s="34">
        <v>580252</v>
      </c>
      <c r="F19" s="27">
        <v>0.39199999999999996</v>
      </c>
      <c r="G19" s="28">
        <v>2.5999999999999999E-2</v>
      </c>
      <c r="H19" s="28">
        <v>4.3999999999999997E-2</v>
      </c>
      <c r="I19" s="28">
        <v>6.7000000000000004E-2</v>
      </c>
      <c r="J19" s="29"/>
      <c r="K19" s="30"/>
      <c r="L19" s="31">
        <v>3.4870000000000001</v>
      </c>
      <c r="M19" s="43"/>
      <c r="N19" s="43"/>
      <c r="O19" s="35" t="s">
        <v>30</v>
      </c>
      <c r="P19" s="36"/>
      <c r="Q19" s="44">
        <v>44718</v>
      </c>
      <c r="R19" s="44">
        <v>44718</v>
      </c>
      <c r="S19" s="32" t="s">
        <v>57</v>
      </c>
    </row>
    <row r="20" spans="1:19" x14ac:dyDescent="0.2">
      <c r="A20" s="26" t="s">
        <v>40</v>
      </c>
      <c r="B20" s="33">
        <f>C19</f>
        <v>1.2</v>
      </c>
      <c r="C20" s="33">
        <f>B20+D20</f>
        <v>1.9</v>
      </c>
      <c r="D20" s="33">
        <v>0.7</v>
      </c>
      <c r="E20" s="34">
        <v>580253</v>
      </c>
      <c r="F20" s="27">
        <v>2.8139999999999996</v>
      </c>
      <c r="G20" s="28">
        <v>0.187</v>
      </c>
      <c r="H20" s="28">
        <v>0.46300000000000002</v>
      </c>
      <c r="I20" s="28">
        <v>0.96</v>
      </c>
      <c r="J20" s="29"/>
      <c r="K20" s="30"/>
      <c r="L20" s="31">
        <v>31.588999999999999</v>
      </c>
      <c r="M20" s="43"/>
      <c r="N20" s="43"/>
      <c r="O20" s="35" t="s">
        <v>31</v>
      </c>
      <c r="P20" s="33">
        <v>0.7</v>
      </c>
      <c r="Q20" s="44">
        <v>44718</v>
      </c>
      <c r="R20" s="44">
        <v>44718</v>
      </c>
      <c r="S20" s="32" t="s">
        <v>57</v>
      </c>
    </row>
    <row r="21" spans="1:19" x14ac:dyDescent="0.2">
      <c r="A21" s="26" t="s">
        <v>40</v>
      </c>
      <c r="B21" s="33">
        <f>C20</f>
        <v>1.9</v>
      </c>
      <c r="C21" s="33">
        <f>B21+D21</f>
        <v>3.2</v>
      </c>
      <c r="D21" s="33">
        <v>1.3</v>
      </c>
      <c r="E21" s="34">
        <v>580254</v>
      </c>
      <c r="F21" s="27">
        <v>6.8479999999999999</v>
      </c>
      <c r="G21" s="28">
        <v>6.0999999999999999E-2</v>
      </c>
      <c r="H21" s="28">
        <v>0.03</v>
      </c>
      <c r="I21" s="28">
        <v>5.1999999999999998E-2</v>
      </c>
      <c r="J21" s="29"/>
      <c r="K21" s="30"/>
      <c r="L21" s="31">
        <v>61.43</v>
      </c>
      <c r="M21" s="43"/>
      <c r="N21" s="43"/>
      <c r="O21" s="35" t="s">
        <v>31</v>
      </c>
      <c r="P21" s="33">
        <v>1.3</v>
      </c>
      <c r="Q21" s="44">
        <v>44718</v>
      </c>
      <c r="R21" s="44">
        <v>44718</v>
      </c>
      <c r="S21" s="32" t="s">
        <v>57</v>
      </c>
    </row>
    <row r="22" spans="1:19" x14ac:dyDescent="0.2">
      <c r="A22" s="26" t="s">
        <v>40</v>
      </c>
      <c r="B22" s="33">
        <f>C21</f>
        <v>3.2</v>
      </c>
      <c r="C22" s="33">
        <f>B22+D22</f>
        <v>4.5</v>
      </c>
      <c r="D22" s="33">
        <v>1.3</v>
      </c>
      <c r="E22" s="34">
        <v>580255</v>
      </c>
      <c r="F22" s="27">
        <v>1.9239999999999997</v>
      </c>
      <c r="G22" s="28">
        <v>1.7999999999999999E-2</v>
      </c>
      <c r="H22" s="28">
        <v>0.09</v>
      </c>
      <c r="I22" s="28">
        <v>0.15</v>
      </c>
      <c r="J22" s="29"/>
      <c r="K22" s="30"/>
      <c r="L22" s="31">
        <v>4.5510000000000002</v>
      </c>
      <c r="M22" s="43"/>
      <c r="N22" s="43"/>
      <c r="O22" s="35" t="s">
        <v>31</v>
      </c>
      <c r="P22" s="33">
        <v>1.3</v>
      </c>
      <c r="Q22" s="44">
        <v>44718</v>
      </c>
      <c r="R22" s="44">
        <v>44718</v>
      </c>
      <c r="S22" s="32" t="s">
        <v>57</v>
      </c>
    </row>
    <row r="23" spans="1:19" x14ac:dyDescent="0.2">
      <c r="A23" s="26" t="s">
        <v>41</v>
      </c>
      <c r="B23" s="33">
        <v>0</v>
      </c>
      <c r="C23" s="33">
        <f>D23</f>
        <v>1.3</v>
      </c>
      <c r="D23" s="33">
        <v>1.3</v>
      </c>
      <c r="E23" s="34">
        <v>575520</v>
      </c>
      <c r="F23" s="27">
        <v>0.84799999999999998</v>
      </c>
      <c r="G23" s="28">
        <v>5.7000000000000002E-2</v>
      </c>
      <c r="H23" s="28">
        <v>0.03</v>
      </c>
      <c r="I23" s="28">
        <v>0.25800000000000001</v>
      </c>
      <c r="J23" s="29"/>
      <c r="K23" s="30"/>
      <c r="L23" s="31">
        <v>9.1999999999999998E-2</v>
      </c>
      <c r="M23" s="43"/>
      <c r="N23" s="43"/>
      <c r="O23" s="35" t="s">
        <v>30</v>
      </c>
      <c r="P23" s="36"/>
      <c r="Q23" s="37">
        <v>44699</v>
      </c>
      <c r="R23" s="37">
        <v>44699</v>
      </c>
      <c r="S23" s="32" t="s">
        <v>53</v>
      </c>
    </row>
    <row r="24" spans="1:19" x14ac:dyDescent="0.2">
      <c r="A24" s="26" t="s">
        <v>41</v>
      </c>
      <c r="B24" s="33">
        <f>C23</f>
        <v>1.3</v>
      </c>
      <c r="C24" s="33">
        <f>B24+D24</f>
        <v>2.2999999999999998</v>
      </c>
      <c r="D24" s="33">
        <v>1</v>
      </c>
      <c r="E24" s="34">
        <v>575521</v>
      </c>
      <c r="F24" s="27">
        <v>40.205999999999996</v>
      </c>
      <c r="G24" s="28">
        <v>0.29399999999999998</v>
      </c>
      <c r="H24" s="28">
        <v>0.47399999999999998</v>
      </c>
      <c r="I24" s="28">
        <v>1.111</v>
      </c>
      <c r="J24" s="29"/>
      <c r="K24" s="30"/>
      <c r="L24" s="31">
        <v>76.680000000000007</v>
      </c>
      <c r="M24" s="43"/>
      <c r="N24" s="43"/>
      <c r="O24" s="35" t="s">
        <v>31</v>
      </c>
      <c r="P24" s="36">
        <v>1</v>
      </c>
      <c r="Q24" s="37">
        <v>44699</v>
      </c>
      <c r="R24" s="37">
        <v>44699</v>
      </c>
      <c r="S24" s="32" t="s">
        <v>53</v>
      </c>
    </row>
    <row r="25" spans="1:19" x14ac:dyDescent="0.2">
      <c r="A25" s="26" t="s">
        <v>41</v>
      </c>
      <c r="B25" s="33">
        <f>C24</f>
        <v>2.2999999999999998</v>
      </c>
      <c r="C25" s="33">
        <f>B25+D25</f>
        <v>3.6999999999999997</v>
      </c>
      <c r="D25" s="33">
        <v>1.4</v>
      </c>
      <c r="E25" s="34">
        <v>575523</v>
      </c>
      <c r="F25" s="27">
        <v>0.89200000000000002</v>
      </c>
      <c r="G25" s="28">
        <v>8.0000000000000002E-3</v>
      </c>
      <c r="H25" s="28">
        <v>0.03</v>
      </c>
      <c r="I25" s="28">
        <v>6.7000000000000004E-2</v>
      </c>
      <c r="J25" s="29"/>
      <c r="K25" s="30"/>
      <c r="L25" s="31">
        <v>0.45996999999999999</v>
      </c>
      <c r="M25" s="43"/>
      <c r="N25" s="43"/>
      <c r="O25" s="35" t="s">
        <v>32</v>
      </c>
      <c r="P25" s="36"/>
      <c r="Q25" s="37">
        <v>44699</v>
      </c>
      <c r="R25" s="37">
        <v>44699</v>
      </c>
      <c r="S25" s="32" t="s">
        <v>53</v>
      </c>
    </row>
    <row r="26" spans="1:19" x14ac:dyDescent="0.2">
      <c r="A26" s="26" t="s">
        <v>42</v>
      </c>
      <c r="B26" s="33">
        <v>0</v>
      </c>
      <c r="C26" s="33">
        <f>D26</f>
        <v>0.8</v>
      </c>
      <c r="D26" s="1">
        <v>0.8</v>
      </c>
      <c r="E26" s="4">
        <v>579867</v>
      </c>
      <c r="F26" s="15">
        <v>1.8759999999999999</v>
      </c>
      <c r="G26" s="15">
        <v>1.9E-2</v>
      </c>
      <c r="H26" s="15">
        <v>6.7000000000000004E-2</v>
      </c>
      <c r="I26" s="15">
        <v>0.187</v>
      </c>
      <c r="L26" s="15">
        <v>4.9610000000000003</v>
      </c>
      <c r="O26" s="4" t="s">
        <v>30</v>
      </c>
      <c r="Q26" s="37">
        <v>44717</v>
      </c>
      <c r="R26" s="37">
        <v>44717</v>
      </c>
      <c r="S26" s="32" t="s">
        <v>54</v>
      </c>
    </row>
    <row r="27" spans="1:19" x14ac:dyDescent="0.2">
      <c r="A27" s="26" t="s">
        <v>42</v>
      </c>
      <c r="B27" s="33">
        <f>C26</f>
        <v>0.8</v>
      </c>
      <c r="C27" s="33">
        <f>B27+D27</f>
        <v>2.2999999999999998</v>
      </c>
      <c r="D27" s="1">
        <v>1.5</v>
      </c>
      <c r="E27" s="4">
        <v>579868</v>
      </c>
      <c r="F27" s="15">
        <v>13.468</v>
      </c>
      <c r="G27" s="15">
        <v>1.2110000000000001</v>
      </c>
      <c r="H27" s="15">
        <v>0.22900000000000001</v>
      </c>
      <c r="I27" s="15">
        <v>0.32900000000000001</v>
      </c>
      <c r="L27" s="15">
        <v>73.322000000000003</v>
      </c>
      <c r="O27" s="4" t="s">
        <v>31</v>
      </c>
      <c r="P27" s="22">
        <v>1.5</v>
      </c>
      <c r="Q27" s="37">
        <v>44717</v>
      </c>
      <c r="R27" s="37">
        <v>44717</v>
      </c>
      <c r="S27" s="32" t="s">
        <v>54</v>
      </c>
    </row>
    <row r="28" spans="1:19" x14ac:dyDescent="0.2">
      <c r="A28" s="26" t="s">
        <v>42</v>
      </c>
      <c r="B28" s="33">
        <f>C27</f>
        <v>2.2999999999999998</v>
      </c>
      <c r="C28" s="33">
        <f>B28+D28</f>
        <v>3.9</v>
      </c>
      <c r="D28" s="1">
        <v>1.6</v>
      </c>
      <c r="E28" s="4">
        <v>579870</v>
      </c>
      <c r="F28" s="15">
        <v>1.8160000000000003</v>
      </c>
      <c r="G28" s="15">
        <v>4.4999999999999998E-2</v>
      </c>
      <c r="H28" s="15">
        <v>6.4000000000000001E-2</v>
      </c>
      <c r="I28" s="15">
        <v>6.3E-2</v>
      </c>
      <c r="L28" s="15">
        <v>5.2910000000000004</v>
      </c>
      <c r="O28" s="4" t="s">
        <v>32</v>
      </c>
      <c r="Q28" s="37">
        <v>44717</v>
      </c>
      <c r="R28" s="37">
        <v>44717</v>
      </c>
      <c r="S28" s="32" t="s">
        <v>54</v>
      </c>
    </row>
    <row r="29" spans="1:19" x14ac:dyDescent="0.2">
      <c r="A29" s="26" t="s">
        <v>43</v>
      </c>
      <c r="B29" s="33">
        <v>0</v>
      </c>
      <c r="C29" s="33">
        <f>D29</f>
        <v>1.4</v>
      </c>
      <c r="D29" s="1">
        <v>1.4</v>
      </c>
      <c r="E29" s="4">
        <v>582274</v>
      </c>
      <c r="F29" s="15">
        <v>1.1459999999999999</v>
      </c>
      <c r="G29" s="15">
        <v>2.7E-2</v>
      </c>
      <c r="H29" s="15">
        <v>1.6E-2</v>
      </c>
      <c r="I29" s="15">
        <v>4.2000000000000003E-2</v>
      </c>
      <c r="L29" s="15">
        <v>3.274</v>
      </c>
      <c r="O29" s="4" t="s">
        <v>30</v>
      </c>
      <c r="Q29" s="37">
        <v>44727</v>
      </c>
      <c r="R29" s="37">
        <v>44727</v>
      </c>
      <c r="S29" s="32" t="s">
        <v>55</v>
      </c>
    </row>
    <row r="30" spans="1:19" x14ac:dyDescent="0.2">
      <c r="A30" s="26" t="s">
        <v>43</v>
      </c>
      <c r="B30" s="33">
        <f>C29</f>
        <v>1.4</v>
      </c>
      <c r="C30" s="33">
        <f>B30+D30</f>
        <v>2.2999999999999998</v>
      </c>
      <c r="D30" s="1">
        <v>0.9</v>
      </c>
      <c r="E30" s="4">
        <v>582275</v>
      </c>
      <c r="F30" s="15">
        <v>43.25</v>
      </c>
      <c r="G30" s="15">
        <v>2.6259999999999999</v>
      </c>
      <c r="H30" s="15">
        <v>0.129</v>
      </c>
      <c r="I30" s="15">
        <v>0.97199999999999998</v>
      </c>
      <c r="L30" s="15">
        <v>118.042</v>
      </c>
      <c r="O30" s="4" t="s">
        <v>31</v>
      </c>
      <c r="P30" s="22">
        <v>0.9</v>
      </c>
      <c r="Q30" s="37">
        <v>44727</v>
      </c>
      <c r="R30" s="37">
        <v>44727</v>
      </c>
      <c r="S30" s="32" t="s">
        <v>55</v>
      </c>
    </row>
    <row r="31" spans="1:19" x14ac:dyDescent="0.2">
      <c r="A31" s="26" t="s">
        <v>43</v>
      </c>
      <c r="B31" s="33">
        <f>C30</f>
        <v>2.2999999999999998</v>
      </c>
      <c r="C31" s="33">
        <f>B31+D31</f>
        <v>4</v>
      </c>
      <c r="D31" s="1">
        <v>1.7</v>
      </c>
      <c r="E31" s="4">
        <v>582276</v>
      </c>
      <c r="F31" s="15">
        <v>1.026</v>
      </c>
      <c r="G31" s="15">
        <v>1.6E-2</v>
      </c>
      <c r="H31" s="15">
        <v>0.02</v>
      </c>
      <c r="I31" s="15">
        <v>4.2000000000000003E-2</v>
      </c>
      <c r="L31" s="15">
        <v>2.6960000000000002</v>
      </c>
      <c r="O31" s="4" t="s">
        <v>32</v>
      </c>
      <c r="Q31" s="37">
        <v>44727</v>
      </c>
      <c r="R31" s="37">
        <v>44727</v>
      </c>
      <c r="S31" s="32" t="s">
        <v>55</v>
      </c>
    </row>
  </sheetData>
  <protectedRanges>
    <protectedRange sqref="E2:E25" name="Range1_9_2_1_1_12"/>
    <protectedRange sqref="G2:I25" name="Range27_25"/>
    <protectedRange sqref="G2:G25" name="Range1_18"/>
    <protectedRange sqref="H2:H25" name="Range1_6_6"/>
    <protectedRange sqref="G2:I25" name="Range26_20"/>
    <protectedRange sqref="L2:L25" name="Range27_29"/>
    <protectedRange sqref="L2:L25" name="Range1_35"/>
    <protectedRange sqref="L2:L25" name="Range28_5"/>
  </protectedRanges>
  <sortState ref="A2:W6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zoomScaleNormal="100" workbookViewId="0">
      <pane ySplit="1" topLeftCell="A2" activePane="bottomLeft" state="frozen"/>
      <selection pane="bottomLeft" activeCell="I10" sqref="I10:I1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2" t="s">
        <v>0</v>
      </c>
      <c r="B1" s="16" t="s">
        <v>24</v>
      </c>
      <c r="C1" s="16" t="s">
        <v>25</v>
      </c>
      <c r="D1" s="16" t="s">
        <v>26</v>
      </c>
    </row>
    <row r="2" spans="1:4" ht="15" x14ac:dyDescent="0.25">
      <c r="A2" s="26" t="s">
        <v>35</v>
      </c>
      <c r="B2" s="33">
        <v>0</v>
      </c>
      <c r="C2" s="42">
        <v>51.55</v>
      </c>
      <c r="D2" s="33">
        <v>0</v>
      </c>
    </row>
    <row r="3" spans="1:4" ht="15" x14ac:dyDescent="0.25">
      <c r="A3" s="26" t="s">
        <v>36</v>
      </c>
      <c r="B3" s="33">
        <v>0</v>
      </c>
      <c r="C3" s="42">
        <v>57.88</v>
      </c>
      <c r="D3" s="33">
        <v>0</v>
      </c>
    </row>
    <row r="4" spans="1:4" ht="15" x14ac:dyDescent="0.25">
      <c r="A4" s="26" t="s">
        <v>37</v>
      </c>
      <c r="B4" s="33">
        <v>0</v>
      </c>
      <c r="C4" s="42">
        <v>45.26</v>
      </c>
      <c r="D4" s="33">
        <v>0</v>
      </c>
    </row>
    <row r="5" spans="1:4" ht="15" x14ac:dyDescent="0.25">
      <c r="A5" s="26" t="s">
        <v>38</v>
      </c>
      <c r="B5" s="33">
        <v>0</v>
      </c>
      <c r="C5" s="42">
        <v>37.81</v>
      </c>
      <c r="D5" s="33">
        <v>0</v>
      </c>
    </row>
    <row r="6" spans="1:4" ht="15" x14ac:dyDescent="0.25">
      <c r="A6" s="26" t="s">
        <v>39</v>
      </c>
      <c r="B6" s="33">
        <v>0</v>
      </c>
      <c r="C6" s="42">
        <v>31.61</v>
      </c>
      <c r="D6" s="33">
        <v>0</v>
      </c>
    </row>
    <row r="7" spans="1:4" ht="15" x14ac:dyDescent="0.25">
      <c r="A7" s="26" t="s">
        <v>40</v>
      </c>
      <c r="B7" s="33">
        <v>0</v>
      </c>
      <c r="C7" s="42">
        <v>46.88</v>
      </c>
      <c r="D7" s="33">
        <v>0</v>
      </c>
    </row>
    <row r="8" spans="1:4" ht="15" x14ac:dyDescent="0.25">
      <c r="A8" s="26" t="s">
        <v>41</v>
      </c>
      <c r="B8" s="33">
        <v>0</v>
      </c>
      <c r="C8" s="42">
        <v>28.6</v>
      </c>
      <c r="D8" s="33">
        <v>0</v>
      </c>
    </row>
    <row r="9" spans="1:4" ht="15" x14ac:dyDescent="0.25">
      <c r="A9" s="26" t="s">
        <v>42</v>
      </c>
      <c r="B9" s="33">
        <v>0</v>
      </c>
      <c r="C9" s="42">
        <v>19.29</v>
      </c>
      <c r="D9" s="33">
        <v>0</v>
      </c>
    </row>
    <row r="10" spans="1:4" ht="15" x14ac:dyDescent="0.25">
      <c r="A10" s="26" t="s">
        <v>43</v>
      </c>
      <c r="B10" s="33">
        <v>0</v>
      </c>
      <c r="C10" s="42">
        <v>27.07</v>
      </c>
      <c r="D10" s="33">
        <v>0</v>
      </c>
    </row>
    <row r="11" spans="1:4" x14ac:dyDescent="0.2">
      <c r="A11" s="26"/>
    </row>
    <row r="12" spans="1:4" x14ac:dyDescent="0.2">
      <c r="A12" s="26"/>
    </row>
    <row r="13" spans="1:4" x14ac:dyDescent="0.2">
      <c r="A13" s="26"/>
    </row>
    <row r="14" spans="1:4" x14ac:dyDescent="0.2">
      <c r="A14" s="26"/>
    </row>
    <row r="15" spans="1:4" x14ac:dyDescent="0.2">
      <c r="A15" s="26"/>
    </row>
    <row r="16" spans="1:4" x14ac:dyDescent="0.2">
      <c r="A16" s="26"/>
    </row>
    <row r="17" spans="1:1" x14ac:dyDescent="0.2">
      <c r="A17" s="26"/>
    </row>
    <row r="18" spans="1:1" x14ac:dyDescent="0.2">
      <c r="A18" s="26"/>
    </row>
    <row r="19" spans="1:1" x14ac:dyDescent="0.2">
      <c r="A19" s="26"/>
    </row>
    <row r="20" spans="1:1" x14ac:dyDescent="0.2">
      <c r="A20" s="26"/>
    </row>
    <row r="21" spans="1:1" x14ac:dyDescent="0.2">
      <c r="A21" s="26"/>
    </row>
    <row r="22" spans="1:1" x14ac:dyDescent="0.2">
      <c r="A22" s="26"/>
    </row>
    <row r="23" spans="1:1" x14ac:dyDescent="0.2">
      <c r="A23" s="26"/>
    </row>
    <row r="24" spans="1:1" x14ac:dyDescent="0.2">
      <c r="A24" s="26"/>
    </row>
    <row r="25" spans="1:1" x14ac:dyDescent="0.2">
      <c r="A25" s="26"/>
    </row>
    <row r="26" spans="1:1" x14ac:dyDescent="0.2">
      <c r="A26" s="26"/>
    </row>
    <row r="27" spans="1:1" x14ac:dyDescent="0.2">
      <c r="A27" s="26"/>
    </row>
    <row r="28" spans="1:1" x14ac:dyDescent="0.2">
      <c r="A28" s="26"/>
    </row>
    <row r="29" spans="1:1" x14ac:dyDescent="0.2">
      <c r="A29" s="26"/>
    </row>
    <row r="30" spans="1:1" x14ac:dyDescent="0.2">
      <c r="A30" s="26"/>
    </row>
    <row r="31" spans="1:1" x14ac:dyDescent="0.2">
      <c r="A31" s="26"/>
    </row>
    <row r="32" spans="1:1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</sheetData>
  <sortState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2022-06-24T00:15:25Z</dcterms:modified>
</cp:coreProperties>
</file>