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BHWS\L496 BHWS 39S ODW\"/>
    </mc:Choice>
  </mc:AlternateContent>
  <xr:revisionPtr revIDLastSave="0" documentId="13_ncr:1_{103E4214-B380-47EC-8D89-E2AC75F719AC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2" l="1"/>
  <c r="C22" i="2" s="1"/>
  <c r="B23" i="2" s="1"/>
  <c r="C23" i="2" s="1"/>
  <c r="B24" i="2" s="1"/>
  <c r="C24" i="2" s="1"/>
  <c r="B49" i="2"/>
  <c r="C49" i="2" s="1"/>
  <c r="B50" i="2" s="1"/>
  <c r="C50" i="2" s="1"/>
  <c r="B61" i="2"/>
  <c r="C61" i="2" s="1"/>
  <c r="B62" i="2" s="1"/>
  <c r="C62" i="2" s="1"/>
  <c r="B63" i="2" s="1"/>
  <c r="C63" i="2" s="1"/>
  <c r="B58" i="2"/>
  <c r="C58" i="2" s="1"/>
  <c r="B59" i="2" s="1"/>
  <c r="C59" i="2" s="1"/>
  <c r="B54" i="2"/>
  <c r="C54" i="2" s="1"/>
  <c r="B55" i="2" s="1"/>
  <c r="C55" i="2" s="1"/>
  <c r="B56" i="2" s="1"/>
  <c r="C56" i="2" s="1"/>
  <c r="B42" i="2"/>
  <c r="C42" i="2" s="1"/>
  <c r="B43" i="2" s="1"/>
  <c r="C43" i="2" s="1"/>
  <c r="B44" i="2" s="1"/>
  <c r="C44" i="2" s="1"/>
  <c r="E38" i="2" a="1"/>
  <c r="E40" i="2" s="1"/>
  <c r="B39" i="2"/>
  <c r="C39" i="2" s="1"/>
  <c r="B40" i="2" s="1"/>
  <c r="C40" i="2" s="1"/>
  <c r="B35" i="2"/>
  <c r="C35" i="2" s="1"/>
  <c r="B36" i="2" s="1"/>
  <c r="C36" i="2" s="1"/>
  <c r="B37" i="2" s="1"/>
  <c r="C37" i="2" s="1"/>
  <c r="B26" i="2"/>
  <c r="C26" i="2" s="1"/>
  <c r="B27" i="2" s="1"/>
  <c r="C27" i="2" s="1"/>
  <c r="B28" i="2" s="1"/>
  <c r="C28" i="2" s="1"/>
  <c r="B29" i="2" s="1"/>
  <c r="C29" i="2" s="1"/>
  <c r="C30" i="2"/>
  <c r="B31" i="2" s="1"/>
  <c r="E39" i="2" l="1"/>
  <c r="E38" i="2"/>
  <c r="C31" i="2"/>
  <c r="B32" i="2" s="1"/>
  <c r="C32" i="2" s="1"/>
  <c r="B33" i="2" s="1"/>
  <c r="B18" i="2"/>
  <c r="C18" i="2" s="1"/>
  <c r="B19" i="2" s="1"/>
  <c r="C19" i="2" s="1"/>
  <c r="B20" i="2" s="1"/>
  <c r="C20" i="2" s="1"/>
  <c r="C14" i="2"/>
  <c r="B15" i="2" s="1"/>
  <c r="C15" i="2" s="1"/>
  <c r="B16" i="2" s="1"/>
  <c r="C16" i="2" s="1"/>
  <c r="C10" i="2"/>
  <c r="B11" i="2" s="1"/>
  <c r="C11" i="2" s="1"/>
  <c r="B12" i="2" s="1"/>
  <c r="C12" i="2" s="1"/>
  <c r="B13" i="2" s="1"/>
  <c r="C13" i="2" s="1"/>
  <c r="C6" i="2" l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8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-1.25
</t>
        </r>
      </text>
    </comment>
  </commentList>
</comments>
</file>

<file path=xl/sharedStrings.xml><?xml version="1.0" encoding="utf-8"?>
<sst xmlns="http://schemas.openxmlformats.org/spreadsheetml/2006/main" count="356" uniqueCount="88">
  <si>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</si>
  <si>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</si>
  <si>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</si>
  <si>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</si>
  <si>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</si>
  <si>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</si>
  <si>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</si>
  <si>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</si>
  <si>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</si>
  <si>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</si>
  <si>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</si>
  <si>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</si>
  <si>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</si>
  <si>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</si>
  <si>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</si>
  <si>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</si>
  <si>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</si>
  <si>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</si>
  <si>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</si>
  <si>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</si>
  <si>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</si>
  <si>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</si>
  <si>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</si>
  <si>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</si>
  <si>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</si>
  <si>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</si>
  <si>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</si>
  <si>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</si>
  <si>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</si>
  <si>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</si>
  <si>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</si>
  <si>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FW</t>
  </si>
  <si>
    <t>MV</t>
  </si>
  <si>
    <t>HW</t>
  </si>
  <si>
    <t>BHWS_496_39S_W_001</t>
  </si>
  <si>
    <t>BHWS_496_39S_W_002</t>
  </si>
  <si>
    <t>BHWS_496_39S_W_003</t>
  </si>
  <si>
    <t>BHWS_496_39S_W_004</t>
  </si>
  <si>
    <t>BHWS_496_39S_W_005</t>
  </si>
  <si>
    <t>B-2026373</t>
  </si>
  <si>
    <t>B-2026387</t>
  </si>
  <si>
    <t>B-2026403</t>
  </si>
  <si>
    <t>B-2026412</t>
  </si>
  <si>
    <t>B-2026435</t>
  </si>
  <si>
    <t>R.YBANEZ/O.SUNGANGA</t>
  </si>
  <si>
    <t>E.FAUSTINO/R.PARADIANG</t>
  </si>
  <si>
    <t>E.FAUSTINO</t>
  </si>
  <si>
    <t>O.SUNGANGA</t>
  </si>
  <si>
    <t>BHWS_496_39S_W_006</t>
  </si>
  <si>
    <t>BHWS_496_39S_W_007</t>
  </si>
  <si>
    <t>BHWS_496_39S_W_008</t>
  </si>
  <si>
    <t>BHWS_496_39S_W_009</t>
  </si>
  <si>
    <t>BHWS_496_39S_W_010</t>
  </si>
  <si>
    <t>BHWS_496_39S_W_011</t>
  </si>
  <si>
    <t>BHWS_496_39S_W_012</t>
  </si>
  <si>
    <t>B-2026537</t>
  </si>
  <si>
    <t>BHWS_496_39S_W_013</t>
  </si>
  <si>
    <t>BHWS_496_39S_W_014</t>
  </si>
  <si>
    <t>BHWS_496_39S_W_015</t>
  </si>
  <si>
    <t>BHWS_496_39S_W_016</t>
  </si>
  <si>
    <t>BHWS_496_39S_W_017</t>
  </si>
  <si>
    <t>B-2026485</t>
  </si>
  <si>
    <t>ECB</t>
  </si>
  <si>
    <t>B-2026553</t>
  </si>
  <si>
    <t>L. BITANG/D. ASENA</t>
  </si>
  <si>
    <t>B-2026613</t>
  </si>
  <si>
    <t>B-2026635</t>
  </si>
  <si>
    <t>B-2026653</t>
  </si>
  <si>
    <t>BHWS_496_39S_W_018</t>
  </si>
  <si>
    <t>B-2026714</t>
  </si>
  <si>
    <t>B-2026730</t>
  </si>
  <si>
    <t>BHWS_496_39S_W_019</t>
  </si>
  <si>
    <t>BHWS_496_39S_W_020</t>
  </si>
  <si>
    <t>BHWS_496_39S_W_021</t>
  </si>
  <si>
    <t>BHWS_496_39S_W_022</t>
  </si>
  <si>
    <t>BHWS_496_39S_W_023</t>
  </si>
  <si>
    <t>BHWS_496_39S_W_024</t>
  </si>
  <si>
    <t>BHWS_496_39S_W_025</t>
  </si>
  <si>
    <t>B-2026749</t>
  </si>
  <si>
    <t>B-2026455</t>
  </si>
  <si>
    <t xml:space="preserve">   </t>
  </si>
  <si>
    <t>BHWS_496_39S_W_026</t>
  </si>
  <si>
    <t>BHWS_496_39S_W_027</t>
  </si>
  <si>
    <t>BHWS_496_39S_W_028</t>
  </si>
  <si>
    <t>BHWS_496_39S_W_029</t>
  </si>
  <si>
    <t>BHWS_496_39S_W_030</t>
  </si>
  <si>
    <t>BHWS_496_39S_W_031</t>
  </si>
  <si>
    <t>BHWS_496_39S_W_032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</si>
</sst>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9" fillId="0" borderId="8" xfId="2" applyFont="1" applyFill="1" applyBorder="1" applyAlignment="1" applyProtection="1">
      <alignment horizontal="center"/>
    </xf>
    <xf numFmtId="2" fontId="9" fillId="2" borderId="9" xfId="1" applyNumberFormat="1" applyFont="1" applyFill="1" applyBorder="1" applyAlignment="1">
      <alignment horizontal="center" vertical="center"/>
    </xf>
    <xf numFmtId="164" fontId="9" fillId="2" borderId="1" xfId="3" applyNumberFormat="1" applyFont="1" applyFill="1" applyBorder="1" applyAlignment="1" applyProtection="1">
      <alignment horizontal="center"/>
    </xf>
    <xf numFmtId="164" fontId="10" fillId="2" borderId="1" xfId="1" applyNumberFormat="1" applyFont="1" applyFill="1" applyBorder="1" applyAlignment="1" applyProtection="1">
      <alignment horizontal="center" vertical="center"/>
    </xf>
    <xf numFmtId="2" fontId="10" fillId="2" borderId="1" xfId="1" applyNumberFormat="1" applyFont="1" applyFill="1" applyBorder="1" applyAlignment="1" applyProtection="1">
      <alignment horizontal="center" vertical="center"/>
    </xf>
    <xf numFmtId="2" fontId="1" fillId="2" borderId="9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0" fontId="9" fillId="0" borderId="0" xfId="2" applyFont="1" applyFill="1" applyBorder="1" applyAlignment="1" applyProtection="1">
      <alignment horizontal="center"/>
    </xf>
    <xf numFmtId="2" fontId="1" fillId="2" borderId="10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 vertical="center"/>
    </xf>
    <xf numFmtId="0" fontId="0" fillId="0" borderId="0" xfId="0" quotePrefix="1" applyNumberFormat="1"/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edbiego\AppData\Local\Microsoft\Windows\INetCache\Content.MSO\Copy%20of%20MINE-2026613-263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Entry!R8C2:R10C2" advise="1"/>
        </mc:Choice>
        <mc:Fallback>
          <oleItem name="!Entry!R8C2:R10C2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ySplit="1" topLeftCell="A2" activePane="bottomLeft" state="frozen"/>
      <selection pane="bottomLeft" activeCell="I23" sqref="I23"/>
    </sheetView>
  </sheetViews>
  <sheetFormatPr defaultRowHeight="12.75" x14ac:dyDescent="0.25"/>
  <cols>
    <col min="1" max="1" width="31.5703125" style="27" customWidth="1"/>
    <col min="2" max="2" width="11.28515625" style="44" customWidth="1"/>
    <col min="3" max="3" width="11.140625" style="44" customWidth="1"/>
    <col min="4" max="4" width="11.140625" style="43" customWidth="1"/>
    <col min="5" max="5" width="9" style="43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5" bestFit="1" customWidth="1"/>
    <col min="10" max="10" width="12.42578125" style="15" bestFit="1" customWidth="1"/>
    <col min="11" max="11" width="16.7109375" style="27" bestFit="1" customWidth="1"/>
    <col min="12" max="12" width="18.28515625" style="14" bestFit="1" customWidth="1"/>
    <col min="13" max="13" width="11.42578125" style="14" bestFit="1" customWidth="1"/>
    <col min="14" max="14" width="9.42578125" style="14" bestFit="1" customWidth="1"/>
    <col min="15" max="16" width="9.5703125" style="14" bestFit="1" customWidth="1"/>
    <col min="17" max="17" width="9.28515625" style="14" bestFit="1" customWidth="1"/>
    <col min="18" max="16384" width="9.140625" style="14"/>
  </cols>
  <sheetData>
    <row r="1" spans="1:12" s="12" customFormat="1" ht="23.25" customHeight="1" thickBot="1" x14ac:dyDescent="0.3">
      <c r="A1" s="18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2" s="15" customFormat="1" ht="15" x14ac:dyDescent="0.25">
      <c r="A2" s="27" t="s">
        <v>34</v>
      </c>
      <c r="B2" s="56">
        <v>615335.326</v>
      </c>
      <c r="C2" s="56">
        <v>815506.853</v>
      </c>
      <c r="D2" s="43">
        <v>496</v>
      </c>
      <c r="E2" s="43">
        <v>4.5</v>
      </c>
      <c r="F2" s="43">
        <v>496</v>
      </c>
      <c r="G2" s="15" t="s">
        <v>30</v>
      </c>
      <c r="I2" s="15" t="s">
        <v>44</v>
      </c>
      <c r="J2" s="40">
        <v>44446</v>
      </c>
      <c r="K2" s="27" t="s">
        <v>28</v>
      </c>
    </row>
    <row r="3" spans="1:12" ht="15" x14ac:dyDescent="0.25">
      <c r="A3" s="27" t="s">
        <v>35</v>
      </c>
      <c r="B3" s="56">
        <v>615333.43900000001</v>
      </c>
      <c r="C3" s="56">
        <v>815509.26399999997</v>
      </c>
      <c r="D3" s="43">
        <v>496</v>
      </c>
      <c r="E3" s="43">
        <v>4.2</v>
      </c>
      <c r="F3" s="43">
        <v>496</v>
      </c>
      <c r="G3" s="15" t="s">
        <v>30</v>
      </c>
      <c r="I3" s="15" t="s">
        <v>47</v>
      </c>
      <c r="J3" s="40">
        <v>44447</v>
      </c>
      <c r="K3" s="27" t="s">
        <v>28</v>
      </c>
    </row>
    <row r="4" spans="1:12" ht="15" x14ac:dyDescent="0.25">
      <c r="A4" s="27" t="s">
        <v>36</v>
      </c>
      <c r="B4" s="56">
        <v>615331.52800000005</v>
      </c>
      <c r="C4" s="56">
        <v>815511.61499999999</v>
      </c>
      <c r="D4" s="43">
        <v>496</v>
      </c>
      <c r="E4" s="43">
        <v>4.3</v>
      </c>
      <c r="F4" s="43">
        <v>496</v>
      </c>
      <c r="G4" s="15" t="s">
        <v>30</v>
      </c>
      <c r="I4" s="15" t="s">
        <v>46</v>
      </c>
      <c r="J4" s="40">
        <v>44448</v>
      </c>
      <c r="K4" s="27" t="s">
        <v>28</v>
      </c>
    </row>
    <row r="5" spans="1:12" ht="15" x14ac:dyDescent="0.25">
      <c r="A5" s="27" t="s">
        <v>37</v>
      </c>
      <c r="B5" s="56">
        <v>615331.02500000002</v>
      </c>
      <c r="C5" s="56">
        <v>815513.54399999999</v>
      </c>
      <c r="D5" s="43">
        <v>496</v>
      </c>
      <c r="E5" s="43">
        <v>3.9</v>
      </c>
      <c r="F5" s="43">
        <v>496</v>
      </c>
      <c r="G5" s="15" t="s">
        <v>30</v>
      </c>
      <c r="I5" s="15" t="s">
        <v>45</v>
      </c>
      <c r="J5" s="40">
        <v>44449</v>
      </c>
      <c r="K5" s="27" t="s">
        <v>28</v>
      </c>
    </row>
    <row r="6" spans="1:12" ht="15" x14ac:dyDescent="0.25">
      <c r="A6" s="27" t="s">
        <v>38</v>
      </c>
      <c r="B6" s="56">
        <v>615328.12600000005</v>
      </c>
      <c r="C6" s="56">
        <v>815516.30099999998</v>
      </c>
      <c r="D6" s="43">
        <v>496</v>
      </c>
      <c r="E6" s="43">
        <v>5.2</v>
      </c>
      <c r="F6" s="43">
        <v>496</v>
      </c>
      <c r="G6" s="15" t="s">
        <v>30</v>
      </c>
      <c r="I6" s="15" t="s">
        <v>44</v>
      </c>
      <c r="J6" s="40">
        <v>44451</v>
      </c>
      <c r="K6" s="27" t="s">
        <v>28</v>
      </c>
    </row>
    <row r="7" spans="1:12" ht="15" x14ac:dyDescent="0.25">
      <c r="A7" s="27" t="s">
        <v>48</v>
      </c>
      <c r="B7" s="56">
        <v>615326.42599999998</v>
      </c>
      <c r="C7" s="56">
        <v>815518.45</v>
      </c>
      <c r="D7" s="43">
        <v>496</v>
      </c>
      <c r="E7" s="43">
        <v>5.2</v>
      </c>
      <c r="F7" s="43">
        <v>496</v>
      </c>
      <c r="G7" s="15" t="s">
        <v>30</v>
      </c>
      <c r="I7" s="15" t="s">
        <v>64</v>
      </c>
      <c r="J7" s="40">
        <v>44453</v>
      </c>
      <c r="K7" s="27" t="s">
        <v>28</v>
      </c>
    </row>
    <row r="8" spans="1:12" ht="15" x14ac:dyDescent="0.25">
      <c r="A8" s="27" t="s">
        <v>49</v>
      </c>
      <c r="B8" s="56">
        <v>615322.36600000004</v>
      </c>
      <c r="C8" s="56">
        <v>815523.24699999997</v>
      </c>
      <c r="D8" s="43">
        <v>496</v>
      </c>
      <c r="E8" s="43">
        <v>5.6</v>
      </c>
      <c r="F8" s="43">
        <v>496</v>
      </c>
      <c r="G8" s="15" t="s">
        <v>30</v>
      </c>
      <c r="I8" s="15" t="s">
        <v>44</v>
      </c>
      <c r="J8" s="40">
        <v>44456</v>
      </c>
      <c r="K8" s="27" t="s">
        <v>28</v>
      </c>
      <c r="L8" s="14" t="s">
        <v>62</v>
      </c>
    </row>
    <row r="9" spans="1:12" ht="15" x14ac:dyDescent="0.25">
      <c r="A9" s="27" t="s">
        <v>50</v>
      </c>
      <c r="B9" s="56">
        <v>615319.53500000003</v>
      </c>
      <c r="C9" s="56">
        <v>815526.41700000002</v>
      </c>
      <c r="D9" s="43">
        <v>496</v>
      </c>
      <c r="E9" s="43">
        <v>3.6</v>
      </c>
      <c r="F9" s="43">
        <v>496</v>
      </c>
      <c r="G9" s="15" t="s">
        <v>30</v>
      </c>
      <c r="I9" s="15" t="s">
        <v>45</v>
      </c>
      <c r="J9" s="40">
        <v>44460</v>
      </c>
      <c r="K9" s="27" t="s">
        <v>28</v>
      </c>
    </row>
    <row r="10" spans="1:12" ht="15" x14ac:dyDescent="0.25">
      <c r="A10" s="27" t="s">
        <v>51</v>
      </c>
      <c r="B10" s="56">
        <v>615315.51199999999</v>
      </c>
      <c r="C10" s="56">
        <v>815528.85499999998</v>
      </c>
      <c r="D10" s="43">
        <v>496</v>
      </c>
      <c r="E10" s="43">
        <v>4.3</v>
      </c>
      <c r="F10" s="43">
        <v>496</v>
      </c>
      <c r="G10" s="15" t="s">
        <v>30</v>
      </c>
      <c r="I10" s="15" t="s">
        <v>64</v>
      </c>
      <c r="J10" s="40">
        <v>44463</v>
      </c>
      <c r="K10" s="27" t="s">
        <v>28</v>
      </c>
      <c r="L10" s="14" t="s">
        <v>62</v>
      </c>
    </row>
    <row r="11" spans="1:12" ht="15" x14ac:dyDescent="0.25">
      <c r="A11" s="27" t="s">
        <v>52</v>
      </c>
      <c r="B11" s="56">
        <v>615306.05900000001</v>
      </c>
      <c r="C11" s="56">
        <v>815532.88600000006</v>
      </c>
      <c r="D11" s="43">
        <v>496</v>
      </c>
      <c r="E11" s="43">
        <v>4.0999999999999996</v>
      </c>
      <c r="F11" s="43">
        <v>496</v>
      </c>
      <c r="G11" s="15" t="s">
        <v>30</v>
      </c>
      <c r="I11" s="15" t="s">
        <v>44</v>
      </c>
      <c r="J11" s="40">
        <v>44467</v>
      </c>
      <c r="K11" s="27" t="s">
        <v>28</v>
      </c>
      <c r="L11" s="14" t="s">
        <v>62</v>
      </c>
    </row>
    <row r="12" spans="1:12" ht="15" x14ac:dyDescent="0.25">
      <c r="A12" s="27" t="s">
        <v>53</v>
      </c>
      <c r="B12" s="56">
        <v>615301.33400000003</v>
      </c>
      <c r="C12" s="56">
        <v>815532.88899999997</v>
      </c>
      <c r="D12" s="43">
        <v>496</v>
      </c>
      <c r="E12" s="43">
        <v>4.629999999999999</v>
      </c>
      <c r="F12" s="43">
        <v>496</v>
      </c>
      <c r="G12" s="15" t="s">
        <v>30</v>
      </c>
      <c r="I12" s="15" t="s">
        <v>45</v>
      </c>
      <c r="J12" s="40">
        <v>44468</v>
      </c>
      <c r="K12" s="27" t="s">
        <v>28</v>
      </c>
      <c r="L12" s="14" t="s">
        <v>62</v>
      </c>
    </row>
    <row r="13" spans="1:12" ht="15" x14ac:dyDescent="0.25">
      <c r="A13" s="27" t="s">
        <v>54</v>
      </c>
      <c r="B13" s="56">
        <v>615298.81599999999</v>
      </c>
      <c r="C13" s="56">
        <v>815537.89599999995</v>
      </c>
      <c r="D13" s="43">
        <v>496</v>
      </c>
      <c r="E13" s="43">
        <v>5</v>
      </c>
      <c r="F13" s="43">
        <v>496</v>
      </c>
      <c r="G13" s="15" t="s">
        <v>30</v>
      </c>
      <c r="I13" s="15" t="s">
        <v>45</v>
      </c>
      <c r="J13" s="40">
        <v>44470</v>
      </c>
      <c r="K13" s="27" t="s">
        <v>28</v>
      </c>
    </row>
    <row r="14" spans="1:12" ht="15" x14ac:dyDescent="0.25">
      <c r="A14" s="27" t="s">
        <v>56</v>
      </c>
      <c r="B14" s="56">
        <v>615296.08900000004</v>
      </c>
      <c r="C14" s="56">
        <v>815542.51599999995</v>
      </c>
      <c r="D14" s="43">
        <v>496</v>
      </c>
      <c r="F14" s="43">
        <v>496</v>
      </c>
      <c r="G14" s="15" t="s">
        <v>30</v>
      </c>
      <c r="K14" s="27" t="s">
        <v>28</v>
      </c>
    </row>
    <row r="15" spans="1:12" ht="15" x14ac:dyDescent="0.25">
      <c r="A15" s="27" t="s">
        <v>57</v>
      </c>
      <c r="B15" s="56">
        <v>615293.39</v>
      </c>
      <c r="C15" s="56">
        <v>815546.40500000003</v>
      </c>
      <c r="D15" s="43">
        <v>496</v>
      </c>
      <c r="F15" s="43">
        <v>496</v>
      </c>
      <c r="G15" s="15" t="s">
        <v>30</v>
      </c>
      <c r="K15" s="27" t="s">
        <v>28</v>
      </c>
    </row>
    <row r="16" spans="1:12" ht="15" x14ac:dyDescent="0.25">
      <c r="A16" s="27" t="s">
        <v>58</v>
      </c>
      <c r="B16" s="56">
        <v>615290.79299999995</v>
      </c>
      <c r="C16" s="56">
        <v>815551.62699999998</v>
      </c>
      <c r="D16" s="43">
        <v>496</v>
      </c>
      <c r="F16" s="43">
        <v>496</v>
      </c>
      <c r="G16" s="15" t="s">
        <v>30</v>
      </c>
      <c r="K16" s="27" t="s">
        <v>28</v>
      </c>
    </row>
    <row r="17" spans="1:12" ht="15" x14ac:dyDescent="0.25">
      <c r="A17" s="27" t="s">
        <v>59</v>
      </c>
      <c r="B17" s="56">
        <v>615287.33900000004</v>
      </c>
      <c r="C17" s="56">
        <v>815556.98</v>
      </c>
      <c r="D17" s="43">
        <v>496</v>
      </c>
      <c r="E17" s="43">
        <v>5.9</v>
      </c>
      <c r="F17" s="43">
        <v>496</v>
      </c>
      <c r="G17" s="15" t="s">
        <v>30</v>
      </c>
      <c r="I17" s="15" t="s">
        <v>45</v>
      </c>
      <c r="J17" s="40">
        <v>44476</v>
      </c>
      <c r="K17" s="27" t="s">
        <v>28</v>
      </c>
      <c r="L17" s="14" t="s">
        <v>62</v>
      </c>
    </row>
    <row r="18" spans="1:12" ht="15" x14ac:dyDescent="0.25">
      <c r="A18" s="27" t="s">
        <v>60</v>
      </c>
      <c r="B18" s="56">
        <v>615283.07499999995</v>
      </c>
      <c r="C18" s="56">
        <v>815562.82700000005</v>
      </c>
      <c r="D18" s="43">
        <v>496</v>
      </c>
      <c r="E18" s="43">
        <v>3.8</v>
      </c>
      <c r="F18" s="43">
        <v>496</v>
      </c>
      <c r="G18" s="15" t="s">
        <v>30</v>
      </c>
      <c r="I18" s="15" t="s">
        <v>44</v>
      </c>
      <c r="J18" s="40">
        <v>44477</v>
      </c>
      <c r="K18" s="27" t="s">
        <v>28</v>
      </c>
      <c r="L18" s="14" t="s">
        <v>62</v>
      </c>
    </row>
    <row r="19" spans="1:12" x14ac:dyDescent="0.25">
      <c r="A19" s="27" t="s">
        <v>68</v>
      </c>
      <c r="B19" s="44">
        <v>615280.08400000003</v>
      </c>
      <c r="C19" s="44">
        <v>815566.99800000002</v>
      </c>
      <c r="D19" s="43">
        <v>496</v>
      </c>
      <c r="E19" s="43">
        <v>5.1999999999999993</v>
      </c>
      <c r="F19" s="43">
        <v>496</v>
      </c>
      <c r="G19" s="15" t="s">
        <v>30</v>
      </c>
      <c r="K19" s="27" t="s">
        <v>28</v>
      </c>
    </row>
    <row r="20" spans="1:12" x14ac:dyDescent="0.25">
      <c r="A20" s="27" t="s">
        <v>71</v>
      </c>
      <c r="B20" s="44">
        <v>615277.15500000003</v>
      </c>
      <c r="C20" s="44">
        <v>815569.75100000005</v>
      </c>
      <c r="D20" s="43">
        <v>496</v>
      </c>
      <c r="F20" s="43">
        <v>496</v>
      </c>
      <c r="G20" s="15" t="s">
        <v>30</v>
      </c>
      <c r="K20" s="27" t="s">
        <v>28</v>
      </c>
    </row>
    <row r="21" spans="1:12" x14ac:dyDescent="0.25">
      <c r="A21" s="27" t="s">
        <v>72</v>
      </c>
      <c r="B21" s="44">
        <v>615272.76899999997</v>
      </c>
      <c r="C21" s="44">
        <v>815575.52500000002</v>
      </c>
      <c r="D21" s="43">
        <v>496</v>
      </c>
      <c r="F21" s="43">
        <v>496</v>
      </c>
      <c r="G21" s="15" t="s">
        <v>30</v>
      </c>
      <c r="K21" s="27" t="s">
        <v>28</v>
      </c>
    </row>
    <row r="22" spans="1:12" x14ac:dyDescent="0.25">
      <c r="A22" s="27" t="s">
        <v>73</v>
      </c>
      <c r="B22" s="44">
        <v>615272.25800000003</v>
      </c>
      <c r="C22" s="44">
        <v>815580.36199999996</v>
      </c>
      <c r="D22" s="43">
        <v>496</v>
      </c>
      <c r="F22" s="43">
        <v>496</v>
      </c>
      <c r="G22" s="15" t="s">
        <v>30</v>
      </c>
      <c r="K22" s="27" t="s">
        <v>28</v>
      </c>
    </row>
    <row r="23" spans="1:12" x14ac:dyDescent="0.25">
      <c r="A23" s="27" t="s">
        <v>74</v>
      </c>
      <c r="B23" s="44">
        <v>615268.50800000003</v>
      </c>
      <c r="C23" s="44">
        <v>815584.73400000005</v>
      </c>
      <c r="D23" s="43">
        <v>496</v>
      </c>
      <c r="F23" s="43">
        <v>496</v>
      </c>
      <c r="G23" s="15" t="s">
        <v>30</v>
      </c>
      <c r="K23" s="27" t="s">
        <v>28</v>
      </c>
    </row>
    <row r="24" spans="1:12" x14ac:dyDescent="0.25">
      <c r="A24" s="27" t="s">
        <v>75</v>
      </c>
      <c r="B24" s="44">
        <v>615266.60900000005</v>
      </c>
      <c r="C24" s="44">
        <v>815586.60900000005</v>
      </c>
      <c r="D24" s="43">
        <v>496</v>
      </c>
      <c r="F24" s="43">
        <v>496</v>
      </c>
      <c r="G24" s="15" t="s">
        <v>30</v>
      </c>
      <c r="K24" s="27" t="s">
        <v>28</v>
      </c>
    </row>
    <row r="25" spans="1:12" x14ac:dyDescent="0.25">
      <c r="A25" s="27" t="s">
        <v>76</v>
      </c>
      <c r="B25" s="44">
        <v>615263.799</v>
      </c>
      <c r="C25" s="44">
        <v>815587.60199999996</v>
      </c>
      <c r="D25" s="43">
        <v>496</v>
      </c>
      <c r="F25" s="43">
        <v>496</v>
      </c>
      <c r="G25" s="15" t="s">
        <v>30</v>
      </c>
      <c r="K25" s="27" t="s">
        <v>28</v>
      </c>
    </row>
    <row r="26" spans="1:12" x14ac:dyDescent="0.25">
      <c r="A26" s="27" t="s">
        <v>77</v>
      </c>
      <c r="B26" s="44">
        <v>615259.505</v>
      </c>
      <c r="C26" s="44">
        <v>815594.53899999999</v>
      </c>
      <c r="D26" s="43">
        <v>496</v>
      </c>
      <c r="F26" s="43">
        <v>496</v>
      </c>
      <c r="G26" s="15" t="s">
        <v>30</v>
      </c>
      <c r="K26" s="27" t="s">
        <v>28</v>
      </c>
    </row>
    <row r="27" spans="1:12" x14ac:dyDescent="0.25">
      <c r="A27" s="27" t="s">
        <v>81</v>
      </c>
      <c r="B27" s="44">
        <v>615258.728</v>
      </c>
      <c r="C27" s="44">
        <v>815598.95799999998</v>
      </c>
      <c r="D27" s="43">
        <v>496</v>
      </c>
      <c r="F27" s="43">
        <v>496</v>
      </c>
      <c r="G27" s="15" t="s">
        <v>30</v>
      </c>
      <c r="K27" s="27" t="s">
        <v>28</v>
      </c>
    </row>
    <row r="28" spans="1:12" x14ac:dyDescent="0.25">
      <c r="A28" s="27" t="s">
        <v>82</v>
      </c>
      <c r="B28" s="44">
        <v>615257.22499999998</v>
      </c>
      <c r="C28" s="44">
        <v>815604.00100000005</v>
      </c>
      <c r="D28" s="43">
        <v>496</v>
      </c>
      <c r="F28" s="43">
        <v>496</v>
      </c>
      <c r="G28" s="15" t="s">
        <v>30</v>
      </c>
      <c r="K28" s="27" t="s">
        <v>28</v>
      </c>
    </row>
    <row r="29" spans="1:12" x14ac:dyDescent="0.25">
      <c r="A29" s="27" t="s">
        <v>83</v>
      </c>
      <c r="B29" s="44">
        <v>615256.35</v>
      </c>
      <c r="C29" s="44">
        <v>815606.68900000001</v>
      </c>
      <c r="D29" s="43">
        <v>496</v>
      </c>
      <c r="F29" s="43">
        <v>496</v>
      </c>
      <c r="G29" s="15" t="s">
        <v>30</v>
      </c>
      <c r="K29" s="27" t="s">
        <v>28</v>
      </c>
    </row>
    <row r="30" spans="1:12" x14ac:dyDescent="0.25">
      <c r="A30" s="27" t="s">
        <v>84</v>
      </c>
      <c r="B30" s="44">
        <v>615254.69099999999</v>
      </c>
      <c r="C30" s="44">
        <v>815613.16599999997</v>
      </c>
      <c r="D30" s="43">
        <v>496</v>
      </c>
      <c r="F30" s="43">
        <v>496</v>
      </c>
      <c r="G30" s="15" t="s">
        <v>30</v>
      </c>
      <c r="K30" s="27" t="s">
        <v>28</v>
      </c>
    </row>
    <row r="31" spans="1:12" x14ac:dyDescent="0.25">
      <c r="A31" s="27" t="s">
        <v>85</v>
      </c>
      <c r="B31" s="44">
        <v>615254.30799999996</v>
      </c>
      <c r="C31" s="44">
        <v>815615.48300000001</v>
      </c>
      <c r="D31" s="43">
        <v>496</v>
      </c>
      <c r="F31" s="43">
        <v>496</v>
      </c>
      <c r="G31" s="15" t="s">
        <v>30</v>
      </c>
      <c r="K31" s="27" t="s">
        <v>28</v>
      </c>
    </row>
    <row r="32" spans="1:12" x14ac:dyDescent="0.25">
      <c r="A32" s="27" t="s">
        <v>86</v>
      </c>
      <c r="B32" s="44">
        <v>615253.32799999998</v>
      </c>
      <c r="C32" s="44">
        <v>815621.47600000002</v>
      </c>
      <c r="D32" s="43">
        <v>496</v>
      </c>
      <c r="F32" s="43">
        <v>496</v>
      </c>
      <c r="G32" s="15" t="s">
        <v>30</v>
      </c>
      <c r="K32" s="27" t="s">
        <v>28</v>
      </c>
    </row>
    <row r="33" spans="1:11" x14ac:dyDescent="0.25">
      <c r="A33" s="27" t="s">
        <v>87</v>
      </c>
      <c r="B33" s="44">
        <v>615252.82200000004</v>
      </c>
      <c r="C33" s="44">
        <v>815625.68900000001</v>
      </c>
      <c r="D33" s="43">
        <v>496</v>
      </c>
      <c r="F33" s="43">
        <v>496</v>
      </c>
      <c r="G33" s="15" t="s">
        <v>30</v>
      </c>
      <c r="K33" s="27" t="s">
        <v>28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7"/>
  <sheetViews>
    <sheetView zoomScaleNormal="100" workbookViewId="0">
      <pane ySplit="1" topLeftCell="A38" activePane="bottomLeft" state="frozen"/>
      <selection pane="bottomLeft" activeCell="C33" sqref="C33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6" customWidth="1"/>
    <col min="11" max="11" width="9.28515625" style="3" customWidth="1"/>
    <col min="12" max="12" width="9.28515625" style="16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21" bestFit="1" customWidth="1"/>
    <col min="18" max="18" width="12" style="21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19" s="8" customFormat="1" ht="24.75" customHeight="1" thickBot="1" x14ac:dyDescent="0.3">
      <c r="A1" s="6" t="s">
        <v>0</v>
      </c>
      <c r="B1" s="19" t="s">
        <v>29</v>
      </c>
      <c r="C1" s="7" t="s">
        <v>11</v>
      </c>
      <c r="D1" s="7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8" t="s">
        <v>16</v>
      </c>
      <c r="P1" s="22" t="s">
        <v>17</v>
      </c>
      <c r="Q1" s="20" t="s">
        <v>21</v>
      </c>
      <c r="R1" s="20" t="s">
        <v>22</v>
      </c>
      <c r="S1" s="9" t="s">
        <v>23</v>
      </c>
    </row>
    <row r="2" spans="1:19" x14ac:dyDescent="0.2">
      <c r="A2" s="27" t="s">
        <v>34</v>
      </c>
      <c r="B2" s="35">
        <v>0</v>
      </c>
      <c r="C2" s="35">
        <f>D2</f>
        <v>1.4</v>
      </c>
      <c r="D2" s="35">
        <v>1.4</v>
      </c>
      <c r="E2" s="36">
        <v>521353</v>
      </c>
      <c r="F2" s="28">
        <v>0.36200000000000004</v>
      </c>
      <c r="G2" s="29">
        <v>7.0000000000000001E-3</v>
      </c>
      <c r="H2" s="29">
        <v>1.2E-2</v>
      </c>
      <c r="I2" s="29">
        <v>1.7000000000000001E-2</v>
      </c>
      <c r="J2" s="30"/>
      <c r="K2" s="31"/>
      <c r="L2" s="32">
        <v>3.3559999999999999</v>
      </c>
      <c r="M2" s="33"/>
      <c r="N2" s="33"/>
      <c r="O2" s="37" t="s">
        <v>31</v>
      </c>
      <c r="P2" s="38"/>
      <c r="Q2" s="34">
        <v>44446</v>
      </c>
      <c r="R2" s="34">
        <v>44446</v>
      </c>
      <c r="S2" s="34" t="s">
        <v>39</v>
      </c>
    </row>
    <row r="3" spans="1:19" x14ac:dyDescent="0.2">
      <c r="A3" s="27" t="s">
        <v>34</v>
      </c>
      <c r="B3" s="35">
        <f>C2</f>
        <v>1.4</v>
      </c>
      <c r="C3" s="35">
        <f>B3+D3</f>
        <v>3</v>
      </c>
      <c r="D3" s="35">
        <v>1.6</v>
      </c>
      <c r="E3" s="36">
        <v>521354</v>
      </c>
      <c r="F3" s="28">
        <v>6.7560000000000002</v>
      </c>
      <c r="G3" s="29">
        <v>8.2000000000000003E-2</v>
      </c>
      <c r="H3" s="29">
        <v>0.105</v>
      </c>
      <c r="I3" s="29">
        <v>0.51100000000000001</v>
      </c>
      <c r="J3" s="30"/>
      <c r="K3" s="31"/>
      <c r="L3" s="32">
        <v>50.793999999999997</v>
      </c>
      <c r="M3" s="33"/>
      <c r="N3" s="33"/>
      <c r="O3" s="37" t="s">
        <v>32</v>
      </c>
      <c r="P3" s="38">
        <v>1.6</v>
      </c>
      <c r="Q3" s="34">
        <v>44446</v>
      </c>
      <c r="R3" s="34">
        <v>44446</v>
      </c>
      <c r="S3" s="34" t="s">
        <v>39</v>
      </c>
    </row>
    <row r="4" spans="1:19" x14ac:dyDescent="0.2">
      <c r="A4" s="27" t="s">
        <v>34</v>
      </c>
      <c r="B4" s="35">
        <f>C3</f>
        <v>3</v>
      </c>
      <c r="C4" s="35">
        <f>B4+D4</f>
        <v>4</v>
      </c>
      <c r="D4" s="35">
        <v>1</v>
      </c>
      <c r="E4" s="36">
        <v>521355</v>
      </c>
      <c r="F4" s="28">
        <v>6.8460000000000001</v>
      </c>
      <c r="G4" s="29">
        <v>2.5000000000000001E-2</v>
      </c>
      <c r="H4" s="29">
        <v>7.2999999999999995E-2</v>
      </c>
      <c r="I4" s="29">
        <v>0.187</v>
      </c>
      <c r="J4" s="30"/>
      <c r="K4" s="31"/>
      <c r="L4" s="32">
        <v>12.138</v>
      </c>
      <c r="M4" s="33"/>
      <c r="N4" s="33"/>
      <c r="O4" s="37" t="s">
        <v>32</v>
      </c>
      <c r="P4" s="38">
        <v>1</v>
      </c>
      <c r="Q4" s="34">
        <v>44446</v>
      </c>
      <c r="R4" s="34">
        <v>44446</v>
      </c>
      <c r="S4" s="34" t="s">
        <v>39</v>
      </c>
    </row>
    <row r="5" spans="1:19" x14ac:dyDescent="0.2">
      <c r="A5" s="27" t="s">
        <v>34</v>
      </c>
      <c r="B5" s="35">
        <f>C4</f>
        <v>4</v>
      </c>
      <c r="C5" s="35">
        <f>B5+D5</f>
        <v>4.5</v>
      </c>
      <c r="D5" s="1">
        <v>0.5</v>
      </c>
      <c r="E5" s="36">
        <v>521356</v>
      </c>
      <c r="F5" s="3">
        <v>0.48800000000000004</v>
      </c>
      <c r="G5" s="16">
        <v>8.9999999999999993E-3</v>
      </c>
      <c r="H5" s="16">
        <v>7.0000000000000001E-3</v>
      </c>
      <c r="I5" s="16">
        <v>1.7999999999999999E-2</v>
      </c>
      <c r="L5" s="3">
        <v>1.6539999999999999</v>
      </c>
      <c r="O5" s="4" t="s">
        <v>33</v>
      </c>
      <c r="Q5" s="34">
        <v>44446</v>
      </c>
      <c r="R5" s="34">
        <v>44446</v>
      </c>
      <c r="S5" s="34" t="s">
        <v>39</v>
      </c>
    </row>
    <row r="6" spans="1:19" x14ac:dyDescent="0.2">
      <c r="A6" s="27" t="s">
        <v>35</v>
      </c>
      <c r="B6" s="1">
        <v>0</v>
      </c>
      <c r="C6" s="1">
        <f>D6</f>
        <v>1.6</v>
      </c>
      <c r="D6" s="1">
        <v>1.6</v>
      </c>
      <c r="E6" s="36">
        <v>521549</v>
      </c>
      <c r="F6" s="3">
        <v>0.496</v>
      </c>
      <c r="G6" s="16">
        <v>8.0000000000000002E-3</v>
      </c>
      <c r="H6" s="16">
        <v>4.2999999999999997E-2</v>
      </c>
      <c r="I6" s="16">
        <v>8.4000000000000005E-2</v>
      </c>
      <c r="L6" s="3">
        <v>2.492</v>
      </c>
      <c r="O6" s="4" t="s">
        <v>31</v>
      </c>
      <c r="P6" s="4"/>
      <c r="Q6" s="39">
        <v>44447</v>
      </c>
      <c r="R6" s="39">
        <v>44447</v>
      </c>
      <c r="S6" s="5" t="s">
        <v>40</v>
      </c>
    </row>
    <row r="7" spans="1:19" x14ac:dyDescent="0.2">
      <c r="A7" s="27" t="s">
        <v>35</v>
      </c>
      <c r="B7" s="1">
        <f>C6</f>
        <v>1.6</v>
      </c>
      <c r="C7" s="1">
        <f>B7+D7</f>
        <v>1.9000000000000001</v>
      </c>
      <c r="D7" s="1">
        <v>0.3</v>
      </c>
      <c r="E7" s="36">
        <v>521551</v>
      </c>
      <c r="F7" s="3">
        <v>3.8979999999999997</v>
      </c>
      <c r="G7" s="16">
        <v>8.0000000000000002E-3</v>
      </c>
      <c r="H7" s="16">
        <v>5.3999999999999999E-2</v>
      </c>
      <c r="I7" s="16">
        <v>0.153</v>
      </c>
      <c r="L7" s="3">
        <v>22.646999999999998</v>
      </c>
      <c r="O7" s="4" t="s">
        <v>31</v>
      </c>
      <c r="Q7" s="39">
        <v>44447</v>
      </c>
      <c r="R7" s="39">
        <v>44447</v>
      </c>
      <c r="S7" s="5" t="s">
        <v>40</v>
      </c>
    </row>
    <row r="8" spans="1:19" x14ac:dyDescent="0.2">
      <c r="A8" s="27" t="s">
        <v>35</v>
      </c>
      <c r="B8" s="1">
        <f>C7</f>
        <v>1.9000000000000001</v>
      </c>
      <c r="C8" s="1">
        <f>B8+D8</f>
        <v>3.6</v>
      </c>
      <c r="D8" s="1">
        <v>1.7</v>
      </c>
      <c r="E8" s="36">
        <v>521552</v>
      </c>
      <c r="F8" s="3">
        <v>2.1959999999999997</v>
      </c>
      <c r="G8" s="16">
        <v>3.1E-2</v>
      </c>
      <c r="H8" s="16">
        <v>8.7999999999999995E-2</v>
      </c>
      <c r="I8" s="16">
        <v>0.185</v>
      </c>
      <c r="L8" s="3">
        <v>8.5210000000000008</v>
      </c>
      <c r="O8" s="4" t="s">
        <v>32</v>
      </c>
      <c r="P8" s="23">
        <v>1.7</v>
      </c>
      <c r="Q8" s="39">
        <v>44447</v>
      </c>
      <c r="R8" s="39">
        <v>44447</v>
      </c>
      <c r="S8" s="5" t="s">
        <v>40</v>
      </c>
    </row>
    <row r="9" spans="1:19" x14ac:dyDescent="0.2">
      <c r="A9" s="27" t="s">
        <v>35</v>
      </c>
      <c r="B9" s="1">
        <f>C8</f>
        <v>3.6</v>
      </c>
      <c r="C9" s="1">
        <f>B9+D9</f>
        <v>4.2</v>
      </c>
      <c r="D9" s="1">
        <v>0.6</v>
      </c>
      <c r="E9" s="36">
        <v>521553</v>
      </c>
      <c r="F9" s="3">
        <v>12.394</v>
      </c>
      <c r="G9" s="16">
        <v>1.2E-2</v>
      </c>
      <c r="H9" s="16">
        <v>5.0999999999999997E-2</v>
      </c>
      <c r="I9" s="16">
        <v>9.0999999999999998E-2</v>
      </c>
      <c r="L9" s="3">
        <v>7.6050000000000004</v>
      </c>
      <c r="O9" s="4" t="s">
        <v>32</v>
      </c>
      <c r="P9" s="23">
        <v>0.6</v>
      </c>
      <c r="Q9" s="39">
        <v>44447</v>
      </c>
      <c r="R9" s="39">
        <v>44447</v>
      </c>
      <c r="S9" s="5" t="s">
        <v>40</v>
      </c>
    </row>
    <row r="10" spans="1:19" x14ac:dyDescent="0.2">
      <c r="A10" s="27" t="s">
        <v>36</v>
      </c>
      <c r="B10" s="1">
        <v>0</v>
      </c>
      <c r="C10" s="1">
        <f>D10</f>
        <v>0.8</v>
      </c>
      <c r="D10" s="1">
        <v>0.8</v>
      </c>
      <c r="E10" s="4">
        <v>521819</v>
      </c>
      <c r="F10" s="3">
        <v>11.038</v>
      </c>
      <c r="G10" s="16">
        <v>0.373</v>
      </c>
      <c r="H10" s="16">
        <v>0.35899999999999999</v>
      </c>
      <c r="I10" s="16">
        <v>0.73199999999999998</v>
      </c>
      <c r="L10" s="3">
        <v>47.621000000000002</v>
      </c>
      <c r="O10" s="4" t="s">
        <v>31</v>
      </c>
      <c r="Q10" s="39">
        <v>44448</v>
      </c>
      <c r="R10" s="39">
        <v>44448</v>
      </c>
      <c r="S10" s="5" t="s">
        <v>41</v>
      </c>
    </row>
    <row r="11" spans="1:19" x14ac:dyDescent="0.2">
      <c r="A11" s="27" t="s">
        <v>36</v>
      </c>
      <c r="B11" s="1">
        <f>C10</f>
        <v>0.8</v>
      </c>
      <c r="C11" s="1">
        <f>B11+D11</f>
        <v>2.1</v>
      </c>
      <c r="D11" s="1">
        <v>1.3</v>
      </c>
      <c r="E11" s="4">
        <v>521821</v>
      </c>
      <c r="F11" s="3">
        <v>2.4979999999999998</v>
      </c>
      <c r="G11" s="16">
        <v>5.5E-2</v>
      </c>
      <c r="H11" s="16">
        <v>0.187</v>
      </c>
      <c r="I11" s="16">
        <v>0.63</v>
      </c>
      <c r="L11" s="3">
        <v>8.7859999999999996</v>
      </c>
      <c r="O11" s="4" t="s">
        <v>32</v>
      </c>
      <c r="P11" s="1">
        <v>1.3</v>
      </c>
      <c r="Q11" s="39">
        <v>44448</v>
      </c>
      <c r="R11" s="39">
        <v>44448</v>
      </c>
      <c r="S11" s="5" t="s">
        <v>41</v>
      </c>
    </row>
    <row r="12" spans="1:19" x14ac:dyDescent="0.2">
      <c r="A12" s="27" t="s">
        <v>36</v>
      </c>
      <c r="B12" s="1">
        <f>C11</f>
        <v>2.1</v>
      </c>
      <c r="C12" s="1">
        <f>B12+D12</f>
        <v>3.4000000000000004</v>
      </c>
      <c r="D12" s="1">
        <v>1.3</v>
      </c>
      <c r="E12" s="4">
        <v>521822</v>
      </c>
      <c r="F12" s="3">
        <v>10.056000000000001</v>
      </c>
      <c r="G12" s="16">
        <v>3.9E-2</v>
      </c>
      <c r="H12" s="16">
        <v>0.11799999999999999</v>
      </c>
      <c r="I12" s="16">
        <v>0.16700000000000001</v>
      </c>
      <c r="L12" s="3">
        <v>8.702</v>
      </c>
      <c r="O12" s="4" t="s">
        <v>32</v>
      </c>
      <c r="P12" s="1">
        <v>1.3</v>
      </c>
      <c r="Q12" s="39">
        <v>44448</v>
      </c>
      <c r="R12" s="39">
        <v>44448</v>
      </c>
      <c r="S12" s="5" t="s">
        <v>41</v>
      </c>
    </row>
    <row r="13" spans="1:19" x14ac:dyDescent="0.2">
      <c r="A13" s="27" t="s">
        <v>36</v>
      </c>
      <c r="B13" s="1">
        <f>C12</f>
        <v>3.4000000000000004</v>
      </c>
      <c r="C13" s="1">
        <f>B13+D13</f>
        <v>4.3000000000000007</v>
      </c>
      <c r="D13" s="1">
        <v>0.9</v>
      </c>
      <c r="E13" s="4">
        <v>521823</v>
      </c>
      <c r="F13" s="3">
        <v>2.8180000000000001</v>
      </c>
      <c r="G13" s="16">
        <v>1.0999999999999999E-2</v>
      </c>
      <c r="H13" s="16">
        <v>8.8999999999999996E-2</v>
      </c>
      <c r="I13" s="16">
        <v>0.32</v>
      </c>
      <c r="L13" s="3">
        <v>2.2189999999999999</v>
      </c>
      <c r="O13" s="4" t="s">
        <v>32</v>
      </c>
      <c r="P13" s="1">
        <v>0.9</v>
      </c>
      <c r="Q13" s="39">
        <v>44448</v>
      </c>
      <c r="R13" s="39">
        <v>44448</v>
      </c>
      <c r="S13" s="5" t="s">
        <v>41</v>
      </c>
    </row>
    <row r="14" spans="1:19" x14ac:dyDescent="0.2">
      <c r="A14" s="27" t="s">
        <v>37</v>
      </c>
      <c r="B14" s="1">
        <v>0</v>
      </c>
      <c r="C14" s="1">
        <f>D14</f>
        <v>1.5</v>
      </c>
      <c r="D14" s="1">
        <v>1.5</v>
      </c>
      <c r="E14" s="4">
        <v>521958</v>
      </c>
      <c r="F14" s="3">
        <v>1.3580000000000001</v>
      </c>
      <c r="G14" s="16">
        <v>1.7000000000000001E-2</v>
      </c>
      <c r="H14" s="16">
        <v>0.24299999999999999</v>
      </c>
      <c r="I14" s="16">
        <v>0.373</v>
      </c>
      <c r="L14" s="3">
        <v>11.582999999999998</v>
      </c>
      <c r="O14" s="4" t="s">
        <v>32</v>
      </c>
      <c r="P14" s="1">
        <v>1.5</v>
      </c>
      <c r="Q14" s="39">
        <v>44449</v>
      </c>
      <c r="R14" s="39">
        <v>44449</v>
      </c>
      <c r="S14" s="5" t="s">
        <v>42</v>
      </c>
    </row>
    <row r="15" spans="1:19" x14ac:dyDescent="0.2">
      <c r="A15" s="27" t="s">
        <v>37</v>
      </c>
      <c r="B15" s="1">
        <f>C14</f>
        <v>1.5</v>
      </c>
      <c r="C15" s="1">
        <f>B15+D15</f>
        <v>2.9</v>
      </c>
      <c r="D15" s="1">
        <v>1.4</v>
      </c>
      <c r="E15" s="4">
        <v>521960</v>
      </c>
      <c r="F15" s="3">
        <v>3.26</v>
      </c>
      <c r="G15" s="16">
        <v>0.06</v>
      </c>
      <c r="H15" s="16">
        <v>0.34599999999999997</v>
      </c>
      <c r="I15" s="16">
        <v>1.008</v>
      </c>
      <c r="L15" s="3">
        <v>13.927</v>
      </c>
      <c r="O15" s="4" t="s">
        <v>32</v>
      </c>
      <c r="P15" s="1">
        <v>1.4</v>
      </c>
      <c r="Q15" s="39">
        <v>44449</v>
      </c>
      <c r="R15" s="39">
        <v>44449</v>
      </c>
      <c r="S15" s="5" t="s">
        <v>42</v>
      </c>
    </row>
    <row r="16" spans="1:19" x14ac:dyDescent="0.2">
      <c r="A16" s="27" t="s">
        <v>37</v>
      </c>
      <c r="B16" s="1">
        <f>C15</f>
        <v>2.9</v>
      </c>
      <c r="C16" s="1">
        <f>B16+D16</f>
        <v>3.9</v>
      </c>
      <c r="D16" s="1">
        <v>1</v>
      </c>
      <c r="E16" s="4">
        <v>521961</v>
      </c>
      <c r="F16" s="3">
        <v>6.5459999999999994</v>
      </c>
      <c r="G16" s="16">
        <v>1.0999999999999999E-2</v>
      </c>
      <c r="H16" s="16">
        <v>5.2999999999999999E-2</v>
      </c>
      <c r="I16" s="16">
        <v>0.153</v>
      </c>
      <c r="L16" s="3">
        <v>10.271999999999998</v>
      </c>
      <c r="O16" s="4" t="s">
        <v>32</v>
      </c>
      <c r="P16" s="1">
        <v>1</v>
      </c>
      <c r="Q16" s="39">
        <v>44449</v>
      </c>
      <c r="R16" s="39">
        <v>44449</v>
      </c>
      <c r="S16" s="5" t="s">
        <v>42</v>
      </c>
    </row>
    <row r="17" spans="1:19" x14ac:dyDescent="0.2">
      <c r="A17" s="27" t="s">
        <v>38</v>
      </c>
      <c r="B17" s="1">
        <v>0</v>
      </c>
      <c r="C17" s="1">
        <v>1</v>
      </c>
      <c r="D17" s="1">
        <v>1</v>
      </c>
      <c r="E17" s="4">
        <v>522343</v>
      </c>
      <c r="F17" s="3">
        <v>7.588000000000001</v>
      </c>
      <c r="G17" s="16">
        <v>3.5000000000000003E-2</v>
      </c>
      <c r="H17" s="16">
        <v>0.96199999999999997</v>
      </c>
      <c r="I17" s="16">
        <v>0.49199999999999999</v>
      </c>
      <c r="L17" s="3">
        <v>48.192</v>
      </c>
      <c r="O17" s="4" t="s">
        <v>31</v>
      </c>
      <c r="Q17" s="39">
        <v>44451</v>
      </c>
      <c r="R17" s="39">
        <v>44451</v>
      </c>
      <c r="S17" s="5" t="s">
        <v>43</v>
      </c>
    </row>
    <row r="18" spans="1:19" x14ac:dyDescent="0.2">
      <c r="A18" s="27" t="s">
        <v>38</v>
      </c>
      <c r="B18" s="1">
        <f>C17</f>
        <v>1</v>
      </c>
      <c r="C18" s="1">
        <f>B18+D18</f>
        <v>2.4</v>
      </c>
      <c r="D18" s="1">
        <v>1.4</v>
      </c>
      <c r="E18" s="4">
        <v>522344</v>
      </c>
      <c r="F18" s="3">
        <v>1.5379999999999998</v>
      </c>
      <c r="G18" s="16">
        <v>0.02</v>
      </c>
      <c r="H18" s="16">
        <v>8.1000000000000003E-2</v>
      </c>
      <c r="I18" s="16">
        <v>0.28299999999999997</v>
      </c>
      <c r="L18" s="3">
        <v>0</v>
      </c>
      <c r="O18" s="4" t="s">
        <v>32</v>
      </c>
      <c r="P18" s="1">
        <v>2.4</v>
      </c>
      <c r="Q18" s="39">
        <v>44451</v>
      </c>
      <c r="R18" s="39">
        <v>44451</v>
      </c>
      <c r="S18" s="5" t="s">
        <v>43</v>
      </c>
    </row>
    <row r="19" spans="1:19" x14ac:dyDescent="0.2">
      <c r="A19" s="27" t="s">
        <v>38</v>
      </c>
      <c r="B19" s="1">
        <f>C18</f>
        <v>2.4</v>
      </c>
      <c r="C19" s="1">
        <f>B19+D19</f>
        <v>4.2</v>
      </c>
      <c r="D19" s="1">
        <v>1.8</v>
      </c>
      <c r="E19" s="4">
        <v>522345</v>
      </c>
      <c r="F19" s="3">
        <v>4.6960000000000006</v>
      </c>
      <c r="G19" s="16">
        <v>5.0000000000000001E-3</v>
      </c>
      <c r="H19" s="16">
        <v>4.5999999999999999E-2</v>
      </c>
      <c r="I19" s="16">
        <v>5.8000000000000003E-2</v>
      </c>
      <c r="L19" s="3">
        <v>3.8420000000000001</v>
      </c>
      <c r="O19" s="4" t="s">
        <v>32</v>
      </c>
      <c r="P19" s="1">
        <v>0.5</v>
      </c>
      <c r="Q19" s="39">
        <v>44451</v>
      </c>
      <c r="R19" s="39">
        <v>44451</v>
      </c>
      <c r="S19" s="5" t="s">
        <v>43</v>
      </c>
    </row>
    <row r="20" spans="1:19" x14ac:dyDescent="0.2">
      <c r="A20" s="27" t="s">
        <v>38</v>
      </c>
      <c r="B20" s="1">
        <f>C19</f>
        <v>4.2</v>
      </c>
      <c r="C20" s="1">
        <f>B20+D20</f>
        <v>5.2</v>
      </c>
      <c r="D20" s="1">
        <v>1</v>
      </c>
      <c r="E20" s="4">
        <v>522346</v>
      </c>
      <c r="F20" s="3">
        <v>3.8059999999999996</v>
      </c>
      <c r="G20" s="16">
        <v>1.7000000000000001E-2</v>
      </c>
      <c r="H20" s="16">
        <v>3.4000000000000002E-2</v>
      </c>
      <c r="I20" s="16">
        <v>6.9000000000000006E-2</v>
      </c>
      <c r="L20" s="3">
        <v>10.231</v>
      </c>
      <c r="O20" s="4" t="s">
        <v>32</v>
      </c>
      <c r="P20" s="1">
        <v>1</v>
      </c>
      <c r="Q20" s="39">
        <v>44451</v>
      </c>
      <c r="R20" s="39">
        <v>44451</v>
      </c>
      <c r="S20" s="5" t="s">
        <v>43</v>
      </c>
    </row>
    <row r="21" spans="1:19" x14ac:dyDescent="0.2">
      <c r="A21" s="27" t="s">
        <v>48</v>
      </c>
      <c r="B21" s="1">
        <v>0</v>
      </c>
      <c r="C21" s="1">
        <v>1</v>
      </c>
      <c r="D21" s="1">
        <v>1</v>
      </c>
      <c r="E21" s="4">
        <v>522679</v>
      </c>
      <c r="F21" s="3">
        <v>3.88</v>
      </c>
      <c r="G21" s="16">
        <v>8.9999999999999993E-3</v>
      </c>
      <c r="H21" s="16">
        <v>7.8E-2</v>
      </c>
      <c r="I21" s="16">
        <v>0.19</v>
      </c>
      <c r="L21" s="3">
        <v>20.399999999999999</v>
      </c>
      <c r="O21" s="4" t="s">
        <v>31</v>
      </c>
      <c r="Q21" s="39">
        <v>44453</v>
      </c>
      <c r="R21" s="39">
        <v>44453</v>
      </c>
      <c r="S21" s="5" t="s">
        <v>79</v>
      </c>
    </row>
    <row r="22" spans="1:19" x14ac:dyDescent="0.2">
      <c r="A22" s="27" t="s">
        <v>48</v>
      </c>
      <c r="B22" s="1">
        <f>C21</f>
        <v>1</v>
      </c>
      <c r="C22" s="1">
        <f>B22+D22</f>
        <v>2.4</v>
      </c>
      <c r="D22" s="1">
        <v>1.4</v>
      </c>
      <c r="E22" s="4">
        <v>522680</v>
      </c>
      <c r="F22" s="3">
        <v>7.06</v>
      </c>
      <c r="G22" s="16">
        <v>2.1000000000000001E-2</v>
      </c>
      <c r="H22" s="16">
        <v>0.23300000000000001</v>
      </c>
      <c r="I22" s="16">
        <v>0.55000000000000004</v>
      </c>
      <c r="L22" s="3">
        <v>18.440000000000001</v>
      </c>
      <c r="O22" s="4" t="s">
        <v>31</v>
      </c>
      <c r="Q22" s="39">
        <v>44453</v>
      </c>
      <c r="R22" s="39">
        <v>44453</v>
      </c>
      <c r="S22" s="5" t="s">
        <v>79</v>
      </c>
    </row>
    <row r="23" spans="1:19" x14ac:dyDescent="0.2">
      <c r="A23" s="27" t="s">
        <v>48</v>
      </c>
      <c r="B23" s="1">
        <f>C22</f>
        <v>2.4</v>
      </c>
      <c r="C23" s="1">
        <f>B23+D23</f>
        <v>4.2</v>
      </c>
      <c r="D23" s="1">
        <v>1.8</v>
      </c>
      <c r="E23" s="4">
        <v>522681</v>
      </c>
      <c r="F23" s="3">
        <v>1.49</v>
      </c>
      <c r="G23" s="16">
        <v>0.01</v>
      </c>
      <c r="H23" s="16">
        <v>2.5999999999999999E-2</v>
      </c>
      <c r="I23" s="16">
        <v>0.08</v>
      </c>
      <c r="L23" s="3">
        <v>5.75</v>
      </c>
      <c r="O23" s="4" t="s">
        <v>32</v>
      </c>
      <c r="P23" s="23">
        <v>1.8</v>
      </c>
      <c r="Q23" s="39">
        <v>44453</v>
      </c>
      <c r="R23" s="39">
        <v>44453</v>
      </c>
      <c r="S23" s="5" t="s">
        <v>79</v>
      </c>
    </row>
    <row r="24" spans="1:19" x14ac:dyDescent="0.2">
      <c r="A24" s="27" t="s">
        <v>48</v>
      </c>
      <c r="B24" s="1">
        <f>C23</f>
        <v>4.2</v>
      </c>
      <c r="C24" s="1">
        <f>B24+D24</f>
        <v>5.2</v>
      </c>
      <c r="D24" s="1">
        <v>1</v>
      </c>
      <c r="E24" s="4">
        <v>522682</v>
      </c>
      <c r="F24" s="3">
        <v>1.54</v>
      </c>
      <c r="G24" s="16">
        <v>1.6E-2</v>
      </c>
      <c r="H24" s="16">
        <v>0.26200000000000001</v>
      </c>
      <c r="I24" s="16">
        <v>0.53100000000000003</v>
      </c>
      <c r="L24" s="3">
        <v>11.39</v>
      </c>
      <c r="O24" s="4" t="s">
        <v>32</v>
      </c>
      <c r="P24" s="23">
        <v>1</v>
      </c>
      <c r="Q24" s="39">
        <v>44453</v>
      </c>
      <c r="R24" s="39">
        <v>44453</v>
      </c>
      <c r="S24" s="5" t="s">
        <v>79</v>
      </c>
    </row>
    <row r="25" spans="1:19" x14ac:dyDescent="0.2">
      <c r="A25" s="27" t="s">
        <v>49</v>
      </c>
      <c r="B25" s="1">
        <v>0</v>
      </c>
      <c r="C25" s="1">
        <v>1.2</v>
      </c>
      <c r="D25" s="1">
        <v>1.2</v>
      </c>
      <c r="E25" s="4">
        <v>523216</v>
      </c>
      <c r="F25" s="3">
        <v>0.47399999999999998</v>
      </c>
      <c r="G25" s="16">
        <v>8.0000000000000002E-3</v>
      </c>
      <c r="H25" s="16">
        <v>1.2999999999999999E-2</v>
      </c>
      <c r="I25" s="16">
        <v>6.0999999999999999E-2</v>
      </c>
      <c r="L25" s="3">
        <v>3.5259999999999998</v>
      </c>
      <c r="Q25" s="39">
        <v>44457</v>
      </c>
      <c r="R25" s="39">
        <v>44457</v>
      </c>
      <c r="S25" s="5" t="s">
        <v>61</v>
      </c>
    </row>
    <row r="26" spans="1:19" x14ac:dyDescent="0.2">
      <c r="A26" s="27" t="s">
        <v>49</v>
      </c>
      <c r="B26" s="1">
        <f>C25</f>
        <v>1.2</v>
      </c>
      <c r="C26" s="1">
        <f>B26+D26</f>
        <v>2.5999999999999996</v>
      </c>
      <c r="D26" s="1">
        <v>1.4</v>
      </c>
      <c r="E26" s="4">
        <v>523217</v>
      </c>
      <c r="F26" s="50">
        <v>2.7960000000000003</v>
      </c>
      <c r="G26" s="16">
        <v>3.7999999999999999E-2</v>
      </c>
      <c r="H26" s="16">
        <v>0.13200000000000001</v>
      </c>
      <c r="I26" s="16">
        <v>0.41699999999999998</v>
      </c>
      <c r="L26" s="3">
        <v>14.43</v>
      </c>
      <c r="O26" s="4" t="s">
        <v>32</v>
      </c>
      <c r="P26" s="23">
        <v>1.4</v>
      </c>
      <c r="Q26" s="39">
        <v>44457</v>
      </c>
      <c r="R26" s="39">
        <v>44457</v>
      </c>
      <c r="S26" s="5" t="s">
        <v>61</v>
      </c>
    </row>
    <row r="27" spans="1:19" x14ac:dyDescent="0.2">
      <c r="A27" s="27" t="s">
        <v>49</v>
      </c>
      <c r="B27" s="1">
        <f>C26</f>
        <v>2.5999999999999996</v>
      </c>
      <c r="C27" s="1">
        <f>B27+D27</f>
        <v>3.9999999999999996</v>
      </c>
      <c r="D27" s="1">
        <v>1.4</v>
      </c>
      <c r="E27" s="4">
        <v>523218</v>
      </c>
      <c r="F27" s="50">
        <v>2.52</v>
      </c>
      <c r="G27" s="16">
        <v>4.5999999999999999E-2</v>
      </c>
      <c r="H27" s="16">
        <v>0.17499999999999999</v>
      </c>
      <c r="I27" s="16">
        <v>0.437</v>
      </c>
      <c r="L27" s="3">
        <v>12.875999999999999</v>
      </c>
      <c r="O27" s="4" t="s">
        <v>32</v>
      </c>
      <c r="P27" s="23">
        <v>1.4</v>
      </c>
      <c r="Q27" s="39">
        <v>44457</v>
      </c>
      <c r="R27" s="39">
        <v>44457</v>
      </c>
      <c r="S27" s="5" t="s">
        <v>61</v>
      </c>
    </row>
    <row r="28" spans="1:19" x14ac:dyDescent="0.2">
      <c r="A28" s="27" t="s">
        <v>49</v>
      </c>
      <c r="B28" s="1">
        <f>C27</f>
        <v>3.9999999999999996</v>
      </c>
      <c r="C28" s="1">
        <f>B28+D28</f>
        <v>4.8999999999999995</v>
      </c>
      <c r="D28" s="1">
        <v>0.9</v>
      </c>
      <c r="E28" s="4">
        <v>523219</v>
      </c>
      <c r="F28" s="50">
        <v>5.81</v>
      </c>
      <c r="G28" s="16">
        <v>1.4999999999999999E-2</v>
      </c>
      <c r="H28" s="16">
        <v>4.8000000000000001E-2</v>
      </c>
      <c r="I28" s="16">
        <v>0.153</v>
      </c>
      <c r="L28" s="3">
        <v>3.97</v>
      </c>
      <c r="O28" s="4" t="s">
        <v>32</v>
      </c>
      <c r="P28" s="23">
        <v>0.9</v>
      </c>
      <c r="Q28" s="39">
        <v>44457</v>
      </c>
      <c r="R28" s="39">
        <v>44457</v>
      </c>
      <c r="S28" s="5" t="s">
        <v>61</v>
      </c>
    </row>
    <row r="29" spans="1:19" x14ac:dyDescent="0.2">
      <c r="A29" s="27" t="s">
        <v>49</v>
      </c>
      <c r="B29" s="1">
        <f>C28</f>
        <v>4.8999999999999995</v>
      </c>
      <c r="C29" s="1">
        <f>B29+D29</f>
        <v>5.6</v>
      </c>
      <c r="D29" s="1">
        <v>0.7</v>
      </c>
      <c r="E29" s="4">
        <v>523220</v>
      </c>
      <c r="F29" s="50">
        <v>2.544</v>
      </c>
      <c r="G29" s="16">
        <v>2.1000000000000001E-2</v>
      </c>
      <c r="H29" s="16">
        <v>7.0000000000000001E-3</v>
      </c>
      <c r="I29" s="16">
        <v>0.33400000000000002</v>
      </c>
      <c r="L29" s="3">
        <v>11.052</v>
      </c>
      <c r="O29" s="4" t="s">
        <v>33</v>
      </c>
      <c r="Q29" s="39">
        <v>44461</v>
      </c>
      <c r="R29" s="39">
        <v>44461</v>
      </c>
      <c r="S29" s="54" t="s">
        <v>61</v>
      </c>
    </row>
    <row r="30" spans="1:19" x14ac:dyDescent="0.2">
      <c r="A30" s="27" t="s">
        <v>50</v>
      </c>
      <c r="B30" s="1">
        <v>0</v>
      </c>
      <c r="C30" s="1">
        <f>D30</f>
        <v>0.9</v>
      </c>
      <c r="D30" s="1">
        <v>0.9</v>
      </c>
      <c r="E30" s="45">
        <v>524066</v>
      </c>
      <c r="F30" s="46">
        <v>0.67799999999999994</v>
      </c>
      <c r="G30" s="47">
        <v>1.7999999999999999E-2</v>
      </c>
      <c r="H30" s="47">
        <v>2.4E-2</v>
      </c>
      <c r="I30" s="47">
        <v>0.115</v>
      </c>
      <c r="J30" s="47"/>
      <c r="K30" s="48"/>
      <c r="L30" s="49">
        <v>3.456</v>
      </c>
      <c r="O30" s="4" t="s">
        <v>31</v>
      </c>
      <c r="Q30" s="39">
        <v>44460</v>
      </c>
      <c r="R30" s="51">
        <v>44460</v>
      </c>
      <c r="S30" s="55" t="s">
        <v>55</v>
      </c>
    </row>
    <row r="31" spans="1:19" x14ac:dyDescent="0.2">
      <c r="A31" s="27" t="s">
        <v>50</v>
      </c>
      <c r="B31" s="1">
        <f>C30</f>
        <v>0.9</v>
      </c>
      <c r="C31" s="1">
        <f>B31+D31</f>
        <v>1.6</v>
      </c>
      <c r="D31" s="1">
        <v>0.7</v>
      </c>
      <c r="E31" s="45">
        <v>524067</v>
      </c>
      <c r="F31" s="46">
        <v>1.2080000000000002</v>
      </c>
      <c r="G31" s="47">
        <v>4.0000000000000001E-3</v>
      </c>
      <c r="H31" s="47">
        <v>5.1999999999999998E-2</v>
      </c>
      <c r="I31" s="47">
        <v>0.13300000000000001</v>
      </c>
      <c r="J31" s="47"/>
      <c r="K31" s="49"/>
      <c r="L31" s="48">
        <v>7.3849999999999998</v>
      </c>
      <c r="O31" s="4" t="s">
        <v>31</v>
      </c>
      <c r="Q31" s="39">
        <v>44460</v>
      </c>
      <c r="R31" s="51">
        <v>44460</v>
      </c>
      <c r="S31" s="55" t="s">
        <v>55</v>
      </c>
    </row>
    <row r="32" spans="1:19" x14ac:dyDescent="0.2">
      <c r="A32" s="27" t="s">
        <v>50</v>
      </c>
      <c r="B32" s="1">
        <f>C31</f>
        <v>1.6</v>
      </c>
      <c r="C32" s="1">
        <f>B32+D32</f>
        <v>2.6</v>
      </c>
      <c r="D32" s="1">
        <v>1</v>
      </c>
      <c r="E32" s="45">
        <v>524069</v>
      </c>
      <c r="F32" s="46">
        <v>1.444</v>
      </c>
      <c r="G32" s="47">
        <v>2.5999999999999999E-2</v>
      </c>
      <c r="H32" s="47">
        <v>0.125</v>
      </c>
      <c r="I32" s="47">
        <v>0.35299999999999998</v>
      </c>
      <c r="J32" s="47"/>
      <c r="K32" s="49"/>
      <c r="L32" s="49">
        <v>10.199999999999999</v>
      </c>
      <c r="O32" s="4" t="s">
        <v>32</v>
      </c>
      <c r="P32" s="1">
        <v>1</v>
      </c>
      <c r="Q32" s="39">
        <v>44460</v>
      </c>
      <c r="R32" s="51">
        <v>44460</v>
      </c>
      <c r="S32" s="55" t="s">
        <v>55</v>
      </c>
    </row>
    <row r="33" spans="1:19" x14ac:dyDescent="0.2">
      <c r="A33" s="27" t="s">
        <v>50</v>
      </c>
      <c r="B33" s="1">
        <f>C32</f>
        <v>2.6</v>
      </c>
      <c r="C33" s="1" t="s">
        <v>80</v>
      </c>
      <c r="D33" s="1">
        <v>1</v>
      </c>
      <c r="E33" s="45">
        <v>524070</v>
      </c>
      <c r="F33" s="46">
        <v>11.741999999999997</v>
      </c>
      <c r="G33" s="47">
        <v>6.6000000000000003E-2</v>
      </c>
      <c r="H33" s="47">
        <v>0.36899999999999999</v>
      </c>
      <c r="I33" s="47">
        <v>0.82699999999999996</v>
      </c>
      <c r="J33" s="47"/>
      <c r="K33" s="49"/>
      <c r="L33" s="49">
        <v>59.078000000000003</v>
      </c>
      <c r="O33" s="4" t="s">
        <v>32</v>
      </c>
      <c r="P33" s="1">
        <v>1</v>
      </c>
      <c r="Q33" s="39">
        <v>44460</v>
      </c>
      <c r="R33" s="51">
        <v>44460</v>
      </c>
      <c r="S33" s="55" t="s">
        <v>55</v>
      </c>
    </row>
    <row r="34" spans="1:19" x14ac:dyDescent="0.2">
      <c r="A34" s="27" t="s">
        <v>51</v>
      </c>
      <c r="B34" s="1">
        <v>0</v>
      </c>
      <c r="C34" s="1">
        <v>1.1000000000000001</v>
      </c>
      <c r="D34" s="1">
        <v>1.1000000000000001</v>
      </c>
      <c r="E34" s="4">
        <v>524291</v>
      </c>
      <c r="F34" s="3">
        <v>5.0139999999999993</v>
      </c>
      <c r="G34" s="16">
        <v>5.0000000000000001E-3</v>
      </c>
      <c r="H34" s="16">
        <v>4.1000000000000002E-2</v>
      </c>
      <c r="I34" s="16">
        <v>0.107</v>
      </c>
      <c r="L34" s="3">
        <v>6.2629999999999999</v>
      </c>
      <c r="O34" s="4" t="s">
        <v>31</v>
      </c>
      <c r="Q34" s="39">
        <v>44462</v>
      </c>
      <c r="R34" s="51">
        <v>44462</v>
      </c>
      <c r="S34" s="55" t="s">
        <v>63</v>
      </c>
    </row>
    <row r="35" spans="1:19" x14ac:dyDescent="0.2">
      <c r="A35" s="27" t="s">
        <v>51</v>
      </c>
      <c r="B35" s="1">
        <f>C34</f>
        <v>1.1000000000000001</v>
      </c>
      <c r="C35" s="1">
        <f>B35+D35</f>
        <v>3</v>
      </c>
      <c r="D35" s="1">
        <v>1.9</v>
      </c>
      <c r="E35" s="4">
        <v>524292</v>
      </c>
      <c r="F35" s="3">
        <v>7.7059999999999995</v>
      </c>
      <c r="G35" s="16">
        <v>5.0000000000000001E-3</v>
      </c>
      <c r="H35" s="16">
        <v>4.8000000000000001E-2</v>
      </c>
      <c r="I35" s="16">
        <v>0.27500000000000002</v>
      </c>
      <c r="L35" s="3">
        <v>10.297000000000001</v>
      </c>
      <c r="O35" s="4" t="s">
        <v>32</v>
      </c>
      <c r="P35" s="23">
        <v>1.9</v>
      </c>
      <c r="Q35" s="39">
        <v>44462</v>
      </c>
      <c r="R35" s="51">
        <v>44462</v>
      </c>
      <c r="S35" s="55" t="s">
        <v>63</v>
      </c>
    </row>
    <row r="36" spans="1:19" x14ac:dyDescent="0.2">
      <c r="A36" s="27" t="s">
        <v>51</v>
      </c>
      <c r="B36" s="1">
        <f>C35</f>
        <v>3</v>
      </c>
      <c r="C36" s="1">
        <f>B36+D36</f>
        <v>3.6</v>
      </c>
      <c r="D36" s="1">
        <v>0.6</v>
      </c>
      <c r="E36" s="4">
        <v>524293</v>
      </c>
      <c r="F36" s="3">
        <v>6.2780000000000005</v>
      </c>
      <c r="G36" s="16">
        <v>8.0000000000000002E-3</v>
      </c>
      <c r="H36" s="16">
        <v>0.05</v>
      </c>
      <c r="I36" s="16">
        <v>0.28199999999999997</v>
      </c>
      <c r="L36" s="3">
        <v>10.577999999999999</v>
      </c>
      <c r="O36" s="4" t="s">
        <v>32</v>
      </c>
      <c r="P36" s="23">
        <v>0.6</v>
      </c>
      <c r="Q36" s="39">
        <v>44462</v>
      </c>
      <c r="R36" s="51">
        <v>44462</v>
      </c>
      <c r="S36" s="55" t="s">
        <v>63</v>
      </c>
    </row>
    <row r="37" spans="1:19" x14ac:dyDescent="0.2">
      <c r="A37" s="27" t="s">
        <v>51</v>
      </c>
      <c r="B37" s="1">
        <f>C36</f>
        <v>3.6</v>
      </c>
      <c r="C37" s="1">
        <f>B37+D37</f>
        <v>4.3</v>
      </c>
      <c r="D37" s="1">
        <v>0.7</v>
      </c>
      <c r="E37" s="4">
        <v>524294</v>
      </c>
      <c r="F37" s="3">
        <v>7.0979999999999999</v>
      </c>
      <c r="G37" s="16">
        <v>0.04</v>
      </c>
      <c r="H37" s="16">
        <v>2.8000000000000001E-2</v>
      </c>
      <c r="I37" s="16">
        <v>0.41599999999999998</v>
      </c>
      <c r="L37" s="3">
        <v>72.003</v>
      </c>
      <c r="O37" s="4" t="s">
        <v>33</v>
      </c>
      <c r="Q37" s="39">
        <v>44462</v>
      </c>
      <c r="R37" s="51">
        <v>44462</v>
      </c>
      <c r="S37" s="55" t="s">
        <v>63</v>
      </c>
    </row>
    <row r="38" spans="1:19" x14ac:dyDescent="0.2">
      <c r="A38" s="27" t="s">
        <v>52</v>
      </c>
      <c r="B38" s="1">
        <v>0</v>
      </c>
      <c r="C38" s="1">
        <v>1.2</v>
      </c>
      <c r="D38" s="1">
        <v>1.2</v>
      </c>
      <c r="E38" s="4" t="e">
        <f t="array" ref="E38:E40">[1]!'!Entry!R8C2:R10C2'</f>
        <v>#REF!</v>
      </c>
      <c r="F38" s="3">
        <v>1.75</v>
      </c>
      <c r="G38" s="16">
        <v>5.0000000000000001E-3</v>
      </c>
      <c r="H38" s="16">
        <v>1.9E-2</v>
      </c>
      <c r="I38" s="16">
        <v>5.3999999999999999E-2</v>
      </c>
      <c r="L38" s="3">
        <v>9.27</v>
      </c>
      <c r="O38" s="4" t="s">
        <v>32</v>
      </c>
      <c r="P38" s="23">
        <v>1.1000000000000001</v>
      </c>
      <c r="Q38" s="39">
        <v>44467</v>
      </c>
      <c r="R38" s="51">
        <v>44467</v>
      </c>
      <c r="S38" s="55" t="s">
        <v>65</v>
      </c>
    </row>
    <row r="39" spans="1:19" x14ac:dyDescent="0.2">
      <c r="A39" s="27" t="s">
        <v>52</v>
      </c>
      <c r="B39" s="1">
        <f>C38</f>
        <v>1.2</v>
      </c>
      <c r="C39" s="1">
        <f>B39+D39</f>
        <v>3.5</v>
      </c>
      <c r="D39" s="1">
        <v>2.2999999999999998</v>
      </c>
      <c r="E39" s="4" t="e">
        <v>#REF!</v>
      </c>
      <c r="F39" s="3">
        <v>0.72</v>
      </c>
      <c r="G39" s="16">
        <v>8.9999999999999993E-3</v>
      </c>
      <c r="H39" s="16">
        <v>2.9000000000000001E-2</v>
      </c>
      <c r="I39" s="16">
        <v>0.05</v>
      </c>
      <c r="L39" s="3">
        <v>3.85</v>
      </c>
      <c r="O39" s="4" t="s">
        <v>32</v>
      </c>
      <c r="P39" s="23">
        <v>1.9</v>
      </c>
      <c r="Q39" s="39">
        <v>44467</v>
      </c>
      <c r="R39" s="51">
        <v>44467</v>
      </c>
      <c r="S39" s="55" t="s">
        <v>65</v>
      </c>
    </row>
    <row r="40" spans="1:19" x14ac:dyDescent="0.2">
      <c r="A40" s="27" t="s">
        <v>52</v>
      </c>
      <c r="B40" s="1">
        <f>C39</f>
        <v>3.5</v>
      </c>
      <c r="C40" s="1">
        <f>B40+D40</f>
        <v>4.0999999999999996</v>
      </c>
      <c r="D40" s="1">
        <v>0.6</v>
      </c>
      <c r="E40" s="4" t="e">
        <v>#REF!</v>
      </c>
      <c r="F40" s="3">
        <v>7.38</v>
      </c>
      <c r="G40" s="16">
        <v>1.2999999999999999E-2</v>
      </c>
      <c r="H40" s="16">
        <v>0.107</v>
      </c>
      <c r="I40" s="16">
        <v>0.16700000000000001</v>
      </c>
      <c r="L40" s="3">
        <v>9.9499999999999993</v>
      </c>
      <c r="O40" s="4" t="s">
        <v>32</v>
      </c>
      <c r="P40" s="23">
        <v>0.6</v>
      </c>
      <c r="Q40" s="39">
        <v>44467</v>
      </c>
      <c r="R40" s="51">
        <v>44467</v>
      </c>
      <c r="S40" s="55" t="s">
        <v>65</v>
      </c>
    </row>
    <row r="41" spans="1:19" x14ac:dyDescent="0.2">
      <c r="A41" s="27" t="s">
        <v>53</v>
      </c>
      <c r="B41" s="1">
        <v>0</v>
      </c>
      <c r="C41" s="1">
        <v>1.4</v>
      </c>
      <c r="D41" s="1">
        <v>1.4</v>
      </c>
      <c r="E41" s="4">
        <v>525615</v>
      </c>
      <c r="F41" s="3">
        <v>0.28999999999999998</v>
      </c>
      <c r="G41" s="16">
        <v>5.0000000000000001E-3</v>
      </c>
      <c r="H41" s="16">
        <v>1E-3</v>
      </c>
      <c r="I41" s="16">
        <v>3.2000000000000001E-2</v>
      </c>
      <c r="L41" s="3">
        <v>2.58</v>
      </c>
      <c r="O41" s="4" t="s">
        <v>31</v>
      </c>
      <c r="Q41" s="39">
        <v>44468</v>
      </c>
      <c r="R41" s="51">
        <v>44468</v>
      </c>
      <c r="S41" s="55" t="s">
        <v>66</v>
      </c>
    </row>
    <row r="42" spans="1:19" x14ac:dyDescent="0.2">
      <c r="A42" s="27" t="s">
        <v>53</v>
      </c>
      <c r="B42" s="1">
        <f>C41</f>
        <v>1.4</v>
      </c>
      <c r="C42" s="1">
        <f>B42+D42</f>
        <v>2.5999999999999996</v>
      </c>
      <c r="D42" s="1">
        <v>1.2</v>
      </c>
      <c r="E42" s="4">
        <v>525616</v>
      </c>
      <c r="F42" s="3">
        <v>18.36</v>
      </c>
      <c r="G42" s="16">
        <v>3.0000000000000001E-3</v>
      </c>
      <c r="H42" s="16">
        <v>0.02</v>
      </c>
      <c r="I42" s="16">
        <v>6.0999999999999999E-2</v>
      </c>
      <c r="L42" s="3">
        <v>12.82</v>
      </c>
      <c r="O42" s="4" t="s">
        <v>32</v>
      </c>
      <c r="P42" s="23">
        <v>1.2</v>
      </c>
      <c r="Q42" s="39">
        <v>44468</v>
      </c>
      <c r="R42" s="51">
        <v>44468</v>
      </c>
      <c r="S42" s="55" t="s">
        <v>66</v>
      </c>
    </row>
    <row r="43" spans="1:19" x14ac:dyDescent="0.2">
      <c r="A43" s="27" t="s">
        <v>53</v>
      </c>
      <c r="B43" s="1">
        <f>C42</f>
        <v>2.5999999999999996</v>
      </c>
      <c r="C43" s="1">
        <f>B43+D43</f>
        <v>3.8999999999999995</v>
      </c>
      <c r="D43" s="1">
        <v>1.3</v>
      </c>
      <c r="E43" s="4">
        <v>525617</v>
      </c>
      <c r="F43" s="3">
        <v>3.17</v>
      </c>
      <c r="G43" s="16">
        <v>1.7000000000000001E-2</v>
      </c>
      <c r="H43" s="16">
        <v>5.3999999999999999E-2</v>
      </c>
      <c r="I43" s="16">
        <v>0.3</v>
      </c>
      <c r="L43" s="3">
        <v>11.68</v>
      </c>
      <c r="O43" s="4" t="s">
        <v>32</v>
      </c>
      <c r="P43" s="23">
        <v>1.3</v>
      </c>
      <c r="Q43" s="39">
        <v>44468</v>
      </c>
      <c r="R43" s="51">
        <v>44468</v>
      </c>
      <c r="S43" s="55" t="s">
        <v>66</v>
      </c>
    </row>
    <row r="44" spans="1:19" x14ac:dyDescent="0.2">
      <c r="A44" s="27" t="s">
        <v>53</v>
      </c>
      <c r="B44" s="1">
        <f>C43</f>
        <v>3.8999999999999995</v>
      </c>
      <c r="C44" s="1">
        <f>B44+D44</f>
        <v>4.629999999999999</v>
      </c>
      <c r="D44" s="1">
        <v>0.73</v>
      </c>
      <c r="E44" s="4">
        <v>525618</v>
      </c>
      <c r="F44" s="3">
        <v>5.08</v>
      </c>
      <c r="G44" s="16">
        <v>2.5000000000000001E-2</v>
      </c>
      <c r="H44" s="16">
        <v>4.4999999999999998E-2</v>
      </c>
      <c r="I44" s="16">
        <v>0.216</v>
      </c>
      <c r="L44" s="3">
        <v>10.38</v>
      </c>
      <c r="O44" s="4" t="s">
        <v>32</v>
      </c>
      <c r="P44" s="23">
        <v>0.73</v>
      </c>
      <c r="Q44" s="39">
        <v>44468</v>
      </c>
      <c r="R44" s="51">
        <v>44468</v>
      </c>
      <c r="S44" s="55" t="s">
        <v>66</v>
      </c>
    </row>
    <row r="45" spans="1:19" x14ac:dyDescent="0.2">
      <c r="A45" s="27" t="s">
        <v>54</v>
      </c>
      <c r="F45" s="3"/>
      <c r="L45" s="3"/>
      <c r="Q45" s="39"/>
      <c r="R45" s="51"/>
      <c r="S45" s="55"/>
    </row>
    <row r="46" spans="1:19" x14ac:dyDescent="0.2">
      <c r="A46" s="27" t="s">
        <v>54</v>
      </c>
      <c r="F46" s="3"/>
      <c r="L46" s="3"/>
      <c r="Q46" s="39"/>
      <c r="R46" s="51"/>
      <c r="S46" s="55"/>
    </row>
    <row r="47" spans="1:19" x14ac:dyDescent="0.2">
      <c r="A47" s="27" t="s">
        <v>54</v>
      </c>
      <c r="F47" s="3"/>
      <c r="L47" s="3"/>
      <c r="Q47" s="39"/>
      <c r="R47" s="51"/>
      <c r="S47" s="55"/>
    </row>
    <row r="48" spans="1:19" x14ac:dyDescent="0.2">
      <c r="A48" s="27" t="s">
        <v>56</v>
      </c>
      <c r="B48" s="1">
        <v>0</v>
      </c>
      <c r="C48" s="1">
        <v>3.1</v>
      </c>
      <c r="D48" s="1">
        <v>3.1</v>
      </c>
      <c r="E48" s="4">
        <v>525960</v>
      </c>
      <c r="F48" s="3">
        <v>3.06</v>
      </c>
      <c r="G48" s="16">
        <v>1.6E-2</v>
      </c>
      <c r="H48" s="16">
        <v>2E-3</v>
      </c>
      <c r="I48" s="16">
        <v>3.5999999999999997E-2</v>
      </c>
      <c r="L48" s="3">
        <v>1.24</v>
      </c>
      <c r="O48" s="4" t="s">
        <v>31</v>
      </c>
      <c r="Q48" s="39">
        <v>44470</v>
      </c>
      <c r="R48" s="51">
        <v>44470</v>
      </c>
      <c r="S48" s="55" t="s">
        <v>67</v>
      </c>
    </row>
    <row r="49" spans="1:19" x14ac:dyDescent="0.2">
      <c r="A49" s="27" t="s">
        <v>56</v>
      </c>
      <c r="B49" s="1">
        <f>C48</f>
        <v>3.1</v>
      </c>
      <c r="C49" s="1">
        <f>B49+D49</f>
        <v>3.8</v>
      </c>
      <c r="D49" s="1">
        <v>0.7</v>
      </c>
      <c r="E49" s="4">
        <v>525961</v>
      </c>
      <c r="F49" s="3">
        <v>2.5099999999999998</v>
      </c>
      <c r="G49" s="16">
        <v>2.7E-2</v>
      </c>
      <c r="H49" s="16">
        <v>1.6E-2</v>
      </c>
      <c r="I49" s="16">
        <v>0.14099999999999999</v>
      </c>
      <c r="L49" s="3">
        <v>21.16</v>
      </c>
      <c r="O49" s="4" t="s">
        <v>32</v>
      </c>
      <c r="P49" s="23">
        <v>0.7</v>
      </c>
      <c r="Q49" s="39">
        <v>44470</v>
      </c>
      <c r="R49" s="51">
        <v>44470</v>
      </c>
      <c r="S49" s="55" t="s">
        <v>67</v>
      </c>
    </row>
    <row r="50" spans="1:19" x14ac:dyDescent="0.2">
      <c r="A50" s="27" t="s">
        <v>56</v>
      </c>
      <c r="B50" s="1">
        <f>C49</f>
        <v>3.8</v>
      </c>
      <c r="C50" s="1">
        <f>B50+D50</f>
        <v>5</v>
      </c>
      <c r="D50" s="1">
        <v>1.2</v>
      </c>
      <c r="E50" s="4">
        <v>525962</v>
      </c>
      <c r="F50" s="3">
        <v>2.61</v>
      </c>
      <c r="G50" s="16">
        <v>2.7E-2</v>
      </c>
      <c r="H50" s="16">
        <v>6.2E-2</v>
      </c>
      <c r="I50" s="16">
        <v>0.216</v>
      </c>
      <c r="L50" s="3">
        <v>12.21</v>
      </c>
      <c r="O50" s="4" t="s">
        <v>32</v>
      </c>
      <c r="P50" s="23">
        <v>1.2</v>
      </c>
      <c r="Q50" s="39">
        <v>44470</v>
      </c>
      <c r="R50" s="51">
        <v>44470</v>
      </c>
      <c r="S50" s="55" t="s">
        <v>67</v>
      </c>
    </row>
    <row r="51" spans="1:19" x14ac:dyDescent="0.2">
      <c r="A51" s="27" t="s">
        <v>57</v>
      </c>
      <c r="F51" s="3"/>
      <c r="L51" s="3"/>
    </row>
    <row r="52" spans="1:19" x14ac:dyDescent="0.2">
      <c r="A52" s="27" t="s">
        <v>58</v>
      </c>
      <c r="F52" s="3"/>
      <c r="L52" s="3"/>
    </row>
    <row r="53" spans="1:19" x14ac:dyDescent="0.2">
      <c r="A53" s="27" t="s">
        <v>59</v>
      </c>
      <c r="B53" s="1">
        <v>0</v>
      </c>
      <c r="C53" s="1">
        <v>1.5</v>
      </c>
      <c r="D53" s="1">
        <v>1.5</v>
      </c>
      <c r="E53" s="4">
        <v>527024</v>
      </c>
      <c r="F53" s="3">
        <v>0.31</v>
      </c>
      <c r="G53" s="16">
        <v>0.01</v>
      </c>
      <c r="H53" s="16">
        <v>2E-3</v>
      </c>
      <c r="I53" s="16">
        <v>0.05</v>
      </c>
      <c r="L53" s="3">
        <v>-0.72</v>
      </c>
      <c r="O53" s="4" t="s">
        <v>31</v>
      </c>
      <c r="Q53" s="39">
        <v>44476</v>
      </c>
      <c r="R53" s="39">
        <v>44476</v>
      </c>
      <c r="S53" s="5" t="s">
        <v>69</v>
      </c>
    </row>
    <row r="54" spans="1:19" x14ac:dyDescent="0.2">
      <c r="A54" s="27" t="s">
        <v>59</v>
      </c>
      <c r="B54" s="1">
        <f>C53</f>
        <v>1.5</v>
      </c>
      <c r="C54" s="1">
        <f>B54+D54</f>
        <v>1.7</v>
      </c>
      <c r="D54" s="1">
        <v>0.2</v>
      </c>
      <c r="E54" s="4">
        <v>527025</v>
      </c>
      <c r="F54" s="3">
        <v>7.42</v>
      </c>
      <c r="G54" s="16">
        <v>1.0999999999999999E-2</v>
      </c>
      <c r="H54" s="16">
        <v>2.9000000000000001E-2</v>
      </c>
      <c r="I54" s="16">
        <v>9.0999999999999998E-2</v>
      </c>
      <c r="L54" s="3">
        <v>6.14</v>
      </c>
      <c r="O54" s="4" t="s">
        <v>32</v>
      </c>
      <c r="P54" s="23">
        <v>0.2</v>
      </c>
      <c r="Q54" s="39">
        <v>44476</v>
      </c>
      <c r="R54" s="39">
        <v>44476</v>
      </c>
      <c r="S54" s="5" t="s">
        <v>69</v>
      </c>
    </row>
    <row r="55" spans="1:19" x14ac:dyDescent="0.2">
      <c r="A55" s="27" t="s">
        <v>59</v>
      </c>
      <c r="B55" s="1">
        <f>C54</f>
        <v>1.7</v>
      </c>
      <c r="C55" s="1">
        <f>B55+D55</f>
        <v>3.8</v>
      </c>
      <c r="D55" s="1">
        <v>2.1</v>
      </c>
      <c r="E55" s="4">
        <v>527026</v>
      </c>
      <c r="F55" s="3">
        <v>0.45</v>
      </c>
      <c r="G55" s="16">
        <v>4.0000000000000001E-3</v>
      </c>
      <c r="H55" s="16">
        <v>3.6999999999999998E-2</v>
      </c>
      <c r="I55" s="16">
        <v>0.10199999999999999</v>
      </c>
      <c r="L55" s="3">
        <v>0.67900000000000005</v>
      </c>
      <c r="O55" s="4" t="s">
        <v>33</v>
      </c>
      <c r="Q55" s="39">
        <v>44476</v>
      </c>
      <c r="R55" s="39">
        <v>44476</v>
      </c>
      <c r="S55" s="5" t="s">
        <v>69</v>
      </c>
    </row>
    <row r="56" spans="1:19" x14ac:dyDescent="0.2">
      <c r="A56" s="27" t="s">
        <v>59</v>
      </c>
      <c r="B56" s="1">
        <f>C55</f>
        <v>3.8</v>
      </c>
      <c r="C56" s="1">
        <f>B56+D56</f>
        <v>5.9</v>
      </c>
      <c r="D56" s="1">
        <v>2.1</v>
      </c>
      <c r="E56" s="4">
        <v>527028</v>
      </c>
      <c r="F56" s="3">
        <v>1.1499999999999999</v>
      </c>
      <c r="G56" s="16">
        <v>4.0000000000000001E-3</v>
      </c>
      <c r="H56" s="16">
        <v>1.0999999999999999E-2</v>
      </c>
      <c r="I56" s="16">
        <v>5.8999999999999997E-2</v>
      </c>
      <c r="L56" s="3">
        <v>4.1399999999999997</v>
      </c>
      <c r="O56" s="4" t="s">
        <v>33</v>
      </c>
      <c r="Q56" s="39">
        <v>44476</v>
      </c>
      <c r="R56" s="39">
        <v>44476</v>
      </c>
      <c r="S56" s="5" t="s">
        <v>69</v>
      </c>
    </row>
    <row r="57" spans="1:19" x14ac:dyDescent="0.2">
      <c r="A57" s="27" t="s">
        <v>60</v>
      </c>
      <c r="B57" s="1">
        <v>0</v>
      </c>
      <c r="C57" s="1">
        <v>1.5</v>
      </c>
      <c r="D57" s="1">
        <v>1.5</v>
      </c>
      <c r="E57" s="52">
        <v>527321</v>
      </c>
      <c r="F57" s="53">
        <v>5.39</v>
      </c>
      <c r="G57" s="16">
        <v>6.4000000000000001E-2</v>
      </c>
      <c r="H57" s="16">
        <v>2.1999999999999999E-2</v>
      </c>
      <c r="I57" s="16">
        <v>3.7999999999999999E-2</v>
      </c>
      <c r="L57" s="3">
        <v>8.6199999999999992</v>
      </c>
      <c r="O57" s="4" t="s">
        <v>32</v>
      </c>
      <c r="P57" s="23">
        <v>0.5</v>
      </c>
      <c r="Q57" s="39">
        <v>44477</v>
      </c>
      <c r="R57" s="39">
        <v>44477</v>
      </c>
      <c r="S57" s="5" t="s">
        <v>70</v>
      </c>
    </row>
    <row r="58" spans="1:19" x14ac:dyDescent="0.2">
      <c r="A58" s="27" t="s">
        <v>60</v>
      </c>
      <c r="B58" s="1">
        <f>C57</f>
        <v>1.5</v>
      </c>
      <c r="C58" s="1">
        <f>B58+D58</f>
        <v>1.7</v>
      </c>
      <c r="D58" s="1">
        <v>0.2</v>
      </c>
      <c r="E58" s="52">
        <v>527322</v>
      </c>
      <c r="F58" s="53">
        <v>0.67</v>
      </c>
      <c r="G58" s="16">
        <v>7.0000000000000001E-3</v>
      </c>
      <c r="H58" s="16">
        <v>1.6E-2</v>
      </c>
      <c r="I58" s="16">
        <v>4.2999999999999997E-2</v>
      </c>
      <c r="L58" s="3">
        <v>3.09</v>
      </c>
      <c r="O58" s="4" t="s">
        <v>33</v>
      </c>
      <c r="Q58" s="39">
        <v>44477</v>
      </c>
      <c r="R58" s="39">
        <v>44477</v>
      </c>
      <c r="S58" s="5" t="s">
        <v>70</v>
      </c>
    </row>
    <row r="59" spans="1:19" x14ac:dyDescent="0.2">
      <c r="A59" s="27" t="s">
        <v>60</v>
      </c>
      <c r="B59" s="1">
        <f>C58</f>
        <v>1.7</v>
      </c>
      <c r="C59" s="1">
        <f>B59+D59</f>
        <v>3.8</v>
      </c>
      <c r="D59" s="1">
        <v>2.1</v>
      </c>
      <c r="E59" s="52">
        <v>527323</v>
      </c>
      <c r="F59" s="53">
        <v>5.23</v>
      </c>
      <c r="G59" s="16">
        <v>1E-3</v>
      </c>
      <c r="H59" s="16">
        <v>0.01</v>
      </c>
      <c r="I59" s="16">
        <v>2.8000000000000001E-2</v>
      </c>
      <c r="L59" s="3">
        <v>1.64</v>
      </c>
      <c r="O59" s="4" t="s">
        <v>33</v>
      </c>
      <c r="Q59" s="39">
        <v>44477</v>
      </c>
      <c r="R59" s="39">
        <v>44477</v>
      </c>
      <c r="S59" s="5" t="s">
        <v>70</v>
      </c>
    </row>
    <row r="60" spans="1:19" x14ac:dyDescent="0.2">
      <c r="A60" s="27" t="s">
        <v>68</v>
      </c>
      <c r="B60" s="1">
        <v>0</v>
      </c>
      <c r="C60" s="1">
        <v>0.9</v>
      </c>
      <c r="D60" s="1">
        <v>1</v>
      </c>
      <c r="E60" s="4">
        <v>527640</v>
      </c>
      <c r="F60" s="3">
        <v>3.54</v>
      </c>
      <c r="G60" s="16">
        <v>2.8000000000000001E-2</v>
      </c>
      <c r="H60" s="16">
        <v>0.05</v>
      </c>
      <c r="I60" s="16">
        <v>0.14599999999999999</v>
      </c>
      <c r="L60" s="3">
        <v>11.56</v>
      </c>
      <c r="O60" s="4" t="s">
        <v>32</v>
      </c>
      <c r="P60" s="23">
        <v>0.9</v>
      </c>
      <c r="Q60" s="39">
        <v>44479</v>
      </c>
      <c r="R60" s="39">
        <v>44479</v>
      </c>
      <c r="S60" s="5" t="s">
        <v>78</v>
      </c>
    </row>
    <row r="61" spans="1:19" x14ac:dyDescent="0.2">
      <c r="A61" s="27" t="s">
        <v>68</v>
      </c>
      <c r="B61" s="1">
        <f>C60</f>
        <v>0.9</v>
      </c>
      <c r="C61" s="1">
        <f>B61+D61</f>
        <v>1.9</v>
      </c>
      <c r="D61" s="1">
        <v>1</v>
      </c>
      <c r="E61" s="4">
        <v>527641</v>
      </c>
      <c r="F61" s="3">
        <v>0.69</v>
      </c>
      <c r="G61" s="16">
        <v>0.01</v>
      </c>
      <c r="H61" s="16">
        <v>2.1000000000000001E-2</v>
      </c>
      <c r="I61" s="16">
        <v>7.6999999999999999E-2</v>
      </c>
      <c r="L61" s="3">
        <v>6.43</v>
      </c>
      <c r="O61" s="4" t="s">
        <v>32</v>
      </c>
      <c r="P61" s="23">
        <v>1</v>
      </c>
      <c r="Q61" s="39">
        <v>44479</v>
      </c>
      <c r="R61" s="39">
        <v>44479</v>
      </c>
      <c r="S61" s="5" t="s">
        <v>78</v>
      </c>
    </row>
    <row r="62" spans="1:19" x14ac:dyDescent="0.2">
      <c r="A62" s="27" t="s">
        <v>68</v>
      </c>
      <c r="B62" s="1">
        <f>C61</f>
        <v>1.9</v>
      </c>
      <c r="C62" s="1">
        <f>B62+D62</f>
        <v>3.0999999999999996</v>
      </c>
      <c r="D62" s="1">
        <v>1.2</v>
      </c>
      <c r="E62" s="4">
        <v>527642</v>
      </c>
      <c r="F62" s="3">
        <v>0.75</v>
      </c>
      <c r="G62" s="16">
        <v>1.7000000000000001E-2</v>
      </c>
      <c r="H62" s="16">
        <v>1E-3</v>
      </c>
      <c r="I62" s="16">
        <v>0.29799999999999999</v>
      </c>
      <c r="L62" s="3">
        <v>6.36</v>
      </c>
      <c r="O62" s="4" t="s">
        <v>33</v>
      </c>
      <c r="Q62" s="39">
        <v>44479</v>
      </c>
      <c r="R62" s="39">
        <v>44479</v>
      </c>
      <c r="S62" s="5" t="s">
        <v>78</v>
      </c>
    </row>
    <row r="63" spans="1:19" x14ac:dyDescent="0.2">
      <c r="A63" s="27" t="s">
        <v>68</v>
      </c>
      <c r="B63" s="1">
        <f>C62</f>
        <v>3.0999999999999996</v>
      </c>
      <c r="C63" s="1">
        <f>B63+D63</f>
        <v>5.1999999999999993</v>
      </c>
      <c r="D63" s="1">
        <v>2.1</v>
      </c>
      <c r="E63" s="4">
        <v>527643</v>
      </c>
      <c r="F63" s="3">
        <v>0.75</v>
      </c>
      <c r="G63" s="16">
        <v>4.0000000000000001E-3</v>
      </c>
      <c r="H63" s="16">
        <v>5.0000000000000001E-3</v>
      </c>
      <c r="I63" s="16">
        <v>2.9000000000000001E-2</v>
      </c>
      <c r="L63" s="3">
        <v>2.8</v>
      </c>
      <c r="O63" s="4" t="s">
        <v>33</v>
      </c>
      <c r="Q63" s="39">
        <v>44479</v>
      </c>
      <c r="R63" s="39">
        <v>44479</v>
      </c>
      <c r="S63" s="5" t="s">
        <v>78</v>
      </c>
    </row>
    <row r="64" spans="1:19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</row>
  </sheetData>
  <protectedRanges>
    <protectedRange sqref="E2:E9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61">
    <sortCondition ref="A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7" t="s">
        <v>24</v>
      </c>
      <c r="C1" s="17" t="s">
        <v>25</v>
      </c>
      <c r="D1" s="17" t="s">
        <v>26</v>
      </c>
    </row>
    <row r="2" spans="1:4" ht="15" x14ac:dyDescent="0.25">
      <c r="A2" s="27" t="s">
        <v>34</v>
      </c>
      <c r="B2" s="35">
        <v>0</v>
      </c>
      <c r="C2" s="56">
        <v>60.24</v>
      </c>
      <c r="D2" s="35">
        <v>0</v>
      </c>
    </row>
    <row r="3" spans="1:4" ht="15" x14ac:dyDescent="0.25">
      <c r="A3" s="27" t="s">
        <v>35</v>
      </c>
      <c r="B3" s="35">
        <v>0</v>
      </c>
      <c r="C3" s="56">
        <v>60.02</v>
      </c>
      <c r="D3" s="35">
        <v>0</v>
      </c>
    </row>
    <row r="4" spans="1:4" ht="15" x14ac:dyDescent="0.25">
      <c r="A4" s="27" t="s">
        <v>36</v>
      </c>
      <c r="B4" s="35">
        <v>0</v>
      </c>
      <c r="C4" s="56">
        <v>60.74</v>
      </c>
      <c r="D4" s="35">
        <v>0</v>
      </c>
    </row>
    <row r="5" spans="1:4" ht="15" x14ac:dyDescent="0.25">
      <c r="A5" s="27" t="s">
        <v>37</v>
      </c>
      <c r="B5" s="35">
        <v>0</v>
      </c>
      <c r="C5" s="56">
        <v>52.61</v>
      </c>
      <c r="D5" s="35">
        <v>0</v>
      </c>
    </row>
    <row r="6" spans="1:4" ht="15" x14ac:dyDescent="0.25">
      <c r="A6" s="27" t="s">
        <v>38</v>
      </c>
      <c r="B6" s="35">
        <v>0</v>
      </c>
      <c r="C6" s="56">
        <v>50.9</v>
      </c>
      <c r="D6" s="35">
        <v>0</v>
      </c>
    </row>
    <row r="7" spans="1:4" ht="15" x14ac:dyDescent="0.25">
      <c r="A7" s="27" t="s">
        <v>48</v>
      </c>
      <c r="B7" s="35">
        <v>0</v>
      </c>
      <c r="C7" s="56">
        <v>51.52</v>
      </c>
      <c r="D7" s="35">
        <v>0</v>
      </c>
    </row>
    <row r="8" spans="1:4" ht="15" x14ac:dyDescent="0.25">
      <c r="A8" s="27" t="s">
        <v>49</v>
      </c>
      <c r="B8" s="35">
        <v>0</v>
      </c>
      <c r="C8" s="56">
        <v>47.41</v>
      </c>
      <c r="D8" s="35">
        <v>0</v>
      </c>
    </row>
    <row r="9" spans="1:4" ht="15" x14ac:dyDescent="0.25">
      <c r="A9" s="27" t="s">
        <v>50</v>
      </c>
      <c r="B9" s="35">
        <v>0</v>
      </c>
      <c r="C9" s="56">
        <v>35.49</v>
      </c>
      <c r="D9" s="35">
        <v>0</v>
      </c>
    </row>
    <row r="10" spans="1:4" ht="15" x14ac:dyDescent="0.25">
      <c r="A10" s="27" t="s">
        <v>51</v>
      </c>
      <c r="B10" s="35">
        <v>0</v>
      </c>
      <c r="C10" s="56">
        <v>29.01</v>
      </c>
      <c r="D10" s="35">
        <v>0</v>
      </c>
    </row>
    <row r="11" spans="1:4" ht="15" x14ac:dyDescent="0.25">
      <c r="A11" s="27" t="s">
        <v>52</v>
      </c>
      <c r="B11" s="35">
        <v>0</v>
      </c>
      <c r="C11" s="56">
        <v>26.96</v>
      </c>
      <c r="D11" s="35">
        <v>0</v>
      </c>
    </row>
    <row r="12" spans="1:4" ht="15" x14ac:dyDescent="0.25">
      <c r="A12" s="27" t="s">
        <v>53</v>
      </c>
      <c r="B12" s="35">
        <v>0</v>
      </c>
      <c r="C12" s="56">
        <v>36.159999999999997</v>
      </c>
      <c r="D12" s="35">
        <v>0</v>
      </c>
    </row>
    <row r="13" spans="1:4" ht="15" x14ac:dyDescent="0.25">
      <c r="A13" s="27" t="s">
        <v>54</v>
      </c>
      <c r="B13" s="35">
        <v>0</v>
      </c>
      <c r="C13" s="56">
        <v>44.65</v>
      </c>
      <c r="D13" s="35">
        <v>0</v>
      </c>
    </row>
    <row r="14" spans="1:4" ht="15" x14ac:dyDescent="0.25">
      <c r="A14" s="27" t="s">
        <v>56</v>
      </c>
      <c r="B14" s="35">
        <v>0</v>
      </c>
      <c r="C14" s="56">
        <v>57.88</v>
      </c>
      <c r="D14" s="35">
        <v>0</v>
      </c>
    </row>
    <row r="15" spans="1:4" ht="15" x14ac:dyDescent="0.25">
      <c r="A15" s="27" t="s">
        <v>57</v>
      </c>
      <c r="B15" s="35">
        <v>0</v>
      </c>
      <c r="C15" s="56">
        <v>65.290000000000006</v>
      </c>
      <c r="D15" s="35">
        <v>0</v>
      </c>
    </row>
    <row r="16" spans="1:4" ht="15" x14ac:dyDescent="0.25">
      <c r="A16" s="27" t="s">
        <v>58</v>
      </c>
      <c r="B16" s="35">
        <v>0</v>
      </c>
      <c r="C16" s="56">
        <v>58.79</v>
      </c>
      <c r="D16" s="35">
        <v>0</v>
      </c>
    </row>
    <row r="17" spans="1:4" ht="15" x14ac:dyDescent="0.25">
      <c r="A17" s="27" t="s">
        <v>59</v>
      </c>
      <c r="B17" s="35">
        <v>0</v>
      </c>
      <c r="C17" s="56">
        <v>55.33</v>
      </c>
      <c r="D17" s="35">
        <v>0</v>
      </c>
    </row>
    <row r="18" spans="1:4" ht="15" x14ac:dyDescent="0.25">
      <c r="A18" s="27" t="s">
        <v>60</v>
      </c>
      <c r="B18" s="35">
        <v>0</v>
      </c>
      <c r="C18" s="56">
        <v>55.26</v>
      </c>
      <c r="D18" s="35">
        <v>0</v>
      </c>
    </row>
    <row r="19" spans="1:4" x14ac:dyDescent="0.2">
      <c r="A19" s="27" t="s">
        <v>68</v>
      </c>
      <c r="B19" s="35">
        <v>0</v>
      </c>
      <c r="C19" s="1">
        <v>47.89</v>
      </c>
      <c r="D19" s="35">
        <v>0</v>
      </c>
    </row>
    <row r="20" spans="1:4" x14ac:dyDescent="0.2">
      <c r="A20" s="27" t="s">
        <v>71</v>
      </c>
      <c r="B20" s="35">
        <v>0</v>
      </c>
      <c r="C20" s="1">
        <v>52.88</v>
      </c>
      <c r="D20" s="35">
        <v>0</v>
      </c>
    </row>
    <row r="21" spans="1:4" x14ac:dyDescent="0.2">
      <c r="A21" s="27" t="s">
        <v>72</v>
      </c>
      <c r="B21" s="35">
        <v>0</v>
      </c>
      <c r="C21" s="1">
        <v>64.38</v>
      </c>
      <c r="D21" s="35">
        <v>0</v>
      </c>
    </row>
    <row r="22" spans="1:4" x14ac:dyDescent="0.2">
      <c r="A22" s="27" t="s">
        <v>73</v>
      </c>
      <c r="B22" s="35">
        <v>0</v>
      </c>
      <c r="C22" s="1">
        <v>55.22</v>
      </c>
      <c r="D22" s="35">
        <v>0</v>
      </c>
    </row>
    <row r="23" spans="1:4" x14ac:dyDescent="0.2">
      <c r="A23" s="27" t="s">
        <v>74</v>
      </c>
      <c r="B23" s="35">
        <v>0</v>
      </c>
      <c r="C23" s="1">
        <v>52.9</v>
      </c>
      <c r="D23" s="35">
        <v>0</v>
      </c>
    </row>
    <row r="24" spans="1:4" x14ac:dyDescent="0.2">
      <c r="A24" s="27" t="s">
        <v>75</v>
      </c>
      <c r="B24" s="35">
        <v>0</v>
      </c>
      <c r="C24" s="1">
        <v>43.08</v>
      </c>
      <c r="D24" s="35">
        <v>0</v>
      </c>
    </row>
    <row r="25" spans="1:4" x14ac:dyDescent="0.2">
      <c r="A25" s="27" t="s">
        <v>76</v>
      </c>
      <c r="B25" s="35">
        <v>0</v>
      </c>
      <c r="C25" s="1">
        <v>29.27</v>
      </c>
      <c r="D25" s="35">
        <v>0</v>
      </c>
    </row>
    <row r="26" spans="1:4" x14ac:dyDescent="0.2">
      <c r="A26" s="27" t="s">
        <v>77</v>
      </c>
      <c r="B26" s="35">
        <v>0</v>
      </c>
      <c r="C26" s="1">
        <v>71.97</v>
      </c>
      <c r="D26" s="35">
        <v>0</v>
      </c>
    </row>
    <row r="27" spans="1:4" x14ac:dyDescent="0.2">
      <c r="A27" s="27" t="s">
        <v>81</v>
      </c>
      <c r="B27" s="35">
        <v>0</v>
      </c>
      <c r="C27" s="1">
        <v>68.56</v>
      </c>
      <c r="D27" s="35">
        <v>0</v>
      </c>
    </row>
    <row r="28" spans="1:4" x14ac:dyDescent="0.2">
      <c r="A28" s="27" t="s">
        <v>82</v>
      </c>
      <c r="B28" s="35">
        <v>0</v>
      </c>
      <c r="C28" s="1">
        <v>74.61</v>
      </c>
      <c r="D28" s="35">
        <v>0</v>
      </c>
    </row>
    <row r="29" spans="1:4" x14ac:dyDescent="0.2">
      <c r="A29" s="27" t="s">
        <v>83</v>
      </c>
      <c r="B29" s="35">
        <v>0</v>
      </c>
      <c r="C29" s="1">
        <v>70.42</v>
      </c>
      <c r="D29" s="35">
        <v>0</v>
      </c>
    </row>
    <row r="30" spans="1:4" x14ac:dyDescent="0.2">
      <c r="A30" s="27" t="s">
        <v>84</v>
      </c>
      <c r="B30" s="35">
        <v>0</v>
      </c>
      <c r="C30" s="1">
        <v>78.62</v>
      </c>
      <c r="D30" s="35">
        <v>0</v>
      </c>
    </row>
    <row r="31" spans="1:4" x14ac:dyDescent="0.2">
      <c r="A31" s="27" t="s">
        <v>85</v>
      </c>
      <c r="B31" s="35">
        <v>0</v>
      </c>
      <c r="C31" s="1">
        <v>79.45</v>
      </c>
      <c r="D31" s="35">
        <v>0</v>
      </c>
    </row>
    <row r="32" spans="1:4" x14ac:dyDescent="0.2">
      <c r="A32" s="27" t="s">
        <v>86</v>
      </c>
      <c r="B32" s="35">
        <v>0</v>
      </c>
      <c r="C32" s="1">
        <v>79.88</v>
      </c>
      <c r="D32" s="35">
        <v>0</v>
      </c>
    </row>
    <row r="33" spans="1:4" x14ac:dyDescent="0.2">
      <c r="A33" s="27" t="s">
        <v>87</v>
      </c>
      <c r="B33" s="35">
        <v>0</v>
      </c>
      <c r="C33" s="1">
        <v>80.290000000000006</v>
      </c>
      <c r="D33" s="35">
        <v>0</v>
      </c>
    </row>
    <row r="34" spans="1:4" x14ac:dyDescent="0.2">
      <c r="A34" s="2"/>
    </row>
    <row r="35" spans="1:4" x14ac:dyDescent="0.2">
      <c r="A35" s="2"/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  <row r="44" spans="1:4" x14ac:dyDescent="0.2">
      <c r="A44" s="2"/>
    </row>
    <row r="45" spans="1:4" x14ac:dyDescent="0.2">
      <c r="A45" s="2"/>
    </row>
    <row r="46" spans="1:4" x14ac:dyDescent="0.2">
      <c r="A46" s="2"/>
    </row>
    <row r="47" spans="1:4" x14ac:dyDescent="0.2">
      <c r="A47" s="2"/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2022-06-15T00:08:20Z</dcterms:modified>
</cp:coreProperties>
</file>