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BHWS\L500 BHWS 14S ODW R2\"/>
    </mc:Choice>
  </mc:AlternateContent>
  <xr:revisionPtr revIDLastSave="0" documentId="13_ncr:1_{900D0AD3-C8CF-4572-85D6-85BA6FF8DA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C22" i="2" s="1"/>
  <c r="B23" i="2" s="1"/>
  <c r="C23" i="2" s="1"/>
  <c r="B19" i="2"/>
  <c r="C19" i="2" s="1"/>
  <c r="B20" i="2" s="1"/>
  <c r="C20" i="2" s="1"/>
  <c r="B15" i="2"/>
  <c r="C15" i="2" s="1"/>
  <c r="B16" i="2" s="1"/>
  <c r="C16" i="2" s="1"/>
  <c r="B17" i="2" s="1"/>
  <c r="C17" i="2" s="1"/>
  <c r="B13" i="2"/>
  <c r="C13" i="2" s="1"/>
  <c r="B7" i="2"/>
  <c r="C7" i="2" s="1"/>
  <c r="B8" i="2" s="1"/>
  <c r="C8" i="2" s="1"/>
  <c r="B12" i="2"/>
  <c r="C12" i="2" s="1"/>
  <c r="C11" i="2"/>
  <c r="B11" i="2"/>
  <c r="C24" i="2"/>
  <c r="B25" i="2" s="1"/>
  <c r="C25" i="2" s="1"/>
  <c r="B26" i="2" s="1"/>
  <c r="C26" i="2" s="1"/>
  <c r="C27" i="2"/>
  <c r="B28" i="2" s="1"/>
  <c r="C28" i="2" s="1"/>
  <c r="B29" i="2" s="1"/>
  <c r="C29" i="2" s="1"/>
  <c r="B30" i="2" s="1"/>
  <c r="C30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</commentList>
</comments>
</file>

<file path=xl/sharedStrings.xml><?xml version="1.0" encoding="utf-8"?>
<sst xmlns="http://schemas.openxmlformats.org/spreadsheetml/2006/main" count="197" uniqueCount="82">
  <si>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</si>
  <si>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</si>
  <si>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</si>
  <si>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</si>
  <si>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</si>
  <si>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</si>
  <si>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</si>
  <si>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</si>
  <si>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</si>
  <si>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</si>
  <si>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</si>
  <si>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</si>
  <si>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</si>
  <si>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</si>
  <si>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</si>
  <si>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</si>
  <si>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</si>
  <si>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</si>
  <si>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</si>
  <si>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</si>
  <si>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</si>
  <si>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</si>
  <si>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</si>
  <si>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</si>
  <si>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</si>
  <si>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</si>
  <si>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</si>
  <si>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</si>
  <si>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</si>
  <si>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</si>
  <si>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</si>
  <si>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</si>
  <si>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</si>
  <si>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</si>
  <si>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BHWS_500_14S_W_001</t>
  </si>
  <si>
    <t>BHWS_500_14S_W_002</t>
  </si>
  <si>
    <t>J. CUYOS</t>
  </si>
  <si>
    <t>D. LAOS</t>
  </si>
  <si>
    <t>B-2024263</t>
  </si>
  <si>
    <t>B-2024280</t>
  </si>
  <si>
    <t>BHWS_500_14S_W_003</t>
  </si>
  <si>
    <t>BHWS_500_14S_W_004</t>
  </si>
  <si>
    <t>BHWS_500_14S_W_005</t>
  </si>
  <si>
    <t>BHWS_500_14S_W_006</t>
  </si>
  <si>
    <t>BHWS_500_14S_W_007</t>
  </si>
  <si>
    <t>BHWS_500_14S_W_008</t>
  </si>
  <si>
    <t>BHWS_500_14S_W_009</t>
  </si>
  <si>
    <t>B-2024563</t>
  </si>
  <si>
    <t>B-2024537</t>
  </si>
  <si>
    <t>615229.7974</t>
  </si>
  <si>
    <t>815698.9143</t>
  </si>
  <si>
    <t>615229.4123</t>
  </si>
  <si>
    <t>815700.7165</t>
  </si>
  <si>
    <t>615228.6218</t>
  </si>
  <si>
    <t>815702.5213</t>
  </si>
  <si>
    <t>615228.0341</t>
  </si>
  <si>
    <t>815704.1616</t>
  </si>
  <si>
    <t>615226.9940</t>
  </si>
  <si>
    <t>815722.6926</t>
  </si>
  <si>
    <t>615226.9466</t>
  </si>
  <si>
    <t>815716.2559</t>
  </si>
  <si>
    <t>615226.8999</t>
  </si>
  <si>
    <t>815721.1942</t>
  </si>
  <si>
    <t>615226.7797</t>
  </si>
  <si>
    <t>815714.9218</t>
  </si>
  <si>
    <t>615226.7347</t>
  </si>
  <si>
    <t>815709.5394</t>
  </si>
  <si>
    <t>70.70</t>
  </si>
  <si>
    <t>68.73</t>
  </si>
  <si>
    <t>69.60</t>
  </si>
  <si>
    <t>70.06</t>
  </si>
  <si>
    <t>87.72</t>
  </si>
  <si>
    <t>89.31</t>
  </si>
  <si>
    <t>88.47</t>
  </si>
  <si>
    <t>89.13</t>
  </si>
  <si>
    <t>84.57</t>
  </si>
  <si>
    <t>B-2024326</t>
  </si>
  <si>
    <t>B-2024360</t>
  </si>
  <si>
    <t>B-2024461</t>
  </si>
  <si>
    <t>B-2024501</t>
  </si>
  <si>
    <t>OK</t>
  </si>
  <si>
    <t>NO FACE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</si>
</sst>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2" xr:uid="{00000000-0005-0000-0000-000002000000}"/>
    <cellStyle name="Normal_Entry_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ySplit="1" topLeftCell="A2" activePane="bottomLeft" state="frozen"/>
      <selection pane="bottomLeft" activeCell="J22" sqref="J22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2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2" s="33" customFormat="1" ht="15" x14ac:dyDescent="0.25">
      <c r="A2" s="30" t="s">
        <v>34</v>
      </c>
      <c r="B2" s="48" t="s">
        <v>49</v>
      </c>
      <c r="C2" s="48" t="s">
        <v>50</v>
      </c>
      <c r="D2" s="32">
        <v>500</v>
      </c>
      <c r="E2" s="32">
        <v>3.5</v>
      </c>
      <c r="F2" s="33">
        <v>500</v>
      </c>
      <c r="G2" s="33" t="s">
        <v>30</v>
      </c>
      <c r="I2" s="33" t="s">
        <v>37</v>
      </c>
      <c r="J2" s="34">
        <v>44240</v>
      </c>
      <c r="K2" s="30" t="s">
        <v>28</v>
      </c>
      <c r="L2" s="33" t="s">
        <v>80</v>
      </c>
    </row>
    <row r="3" spans="1:12" ht="15" x14ac:dyDescent="0.25">
      <c r="A3" s="30" t="s">
        <v>35</v>
      </c>
      <c r="B3" s="48" t="s">
        <v>51</v>
      </c>
      <c r="C3" s="48" t="s">
        <v>52</v>
      </c>
      <c r="D3" s="32">
        <v>500</v>
      </c>
      <c r="E3" s="32">
        <v>3.4</v>
      </c>
      <c r="F3" s="33">
        <v>500</v>
      </c>
      <c r="G3" s="33" t="s">
        <v>30</v>
      </c>
      <c r="H3" s="33"/>
      <c r="I3" s="33" t="s">
        <v>36</v>
      </c>
      <c r="J3" s="34">
        <v>44242</v>
      </c>
      <c r="K3" s="30" t="s">
        <v>28</v>
      </c>
      <c r="L3" s="33" t="s">
        <v>80</v>
      </c>
    </row>
    <row r="4" spans="1:12" ht="15" x14ac:dyDescent="0.25">
      <c r="A4" s="30" t="s">
        <v>40</v>
      </c>
      <c r="B4" s="48" t="s">
        <v>53</v>
      </c>
      <c r="C4" s="48" t="s">
        <v>54</v>
      </c>
      <c r="D4" s="32">
        <v>500</v>
      </c>
      <c r="F4" s="33">
        <v>500</v>
      </c>
      <c r="G4" s="33" t="s">
        <v>30</v>
      </c>
      <c r="K4" s="30" t="s">
        <v>28</v>
      </c>
      <c r="L4" s="16" t="s">
        <v>81</v>
      </c>
    </row>
    <row r="5" spans="1:12" ht="15" x14ac:dyDescent="0.25">
      <c r="A5" s="30" t="s">
        <v>41</v>
      </c>
      <c r="B5" s="48" t="s">
        <v>55</v>
      </c>
      <c r="C5" s="48" t="s">
        <v>56</v>
      </c>
      <c r="D5" s="32">
        <v>500</v>
      </c>
      <c r="E5" s="15">
        <v>2.6</v>
      </c>
      <c r="F5" s="33">
        <v>500</v>
      </c>
      <c r="G5" s="33" t="s">
        <v>30</v>
      </c>
      <c r="I5" s="17" t="s">
        <v>36</v>
      </c>
      <c r="J5" s="46">
        <v>44246</v>
      </c>
      <c r="K5" s="30" t="s">
        <v>28</v>
      </c>
      <c r="L5" s="33" t="s">
        <v>80</v>
      </c>
    </row>
    <row r="6" spans="1:12" ht="15" x14ac:dyDescent="0.25">
      <c r="A6" s="30" t="s">
        <v>42</v>
      </c>
      <c r="B6" s="48" t="s">
        <v>57</v>
      </c>
      <c r="C6" s="48" t="s">
        <v>58</v>
      </c>
      <c r="D6" s="32">
        <v>500</v>
      </c>
      <c r="E6" s="15">
        <v>2.8</v>
      </c>
      <c r="F6" s="33">
        <v>500</v>
      </c>
      <c r="G6" s="33" t="s">
        <v>30</v>
      </c>
      <c r="I6" s="17" t="s">
        <v>36</v>
      </c>
      <c r="J6" s="46">
        <v>44250</v>
      </c>
      <c r="K6" s="30" t="s">
        <v>28</v>
      </c>
      <c r="L6" s="33" t="s">
        <v>80</v>
      </c>
    </row>
    <row r="7" spans="1:12" ht="15" x14ac:dyDescent="0.25">
      <c r="A7" s="30" t="s">
        <v>43</v>
      </c>
      <c r="B7" s="48" t="s">
        <v>59</v>
      </c>
      <c r="C7" s="48" t="s">
        <v>60</v>
      </c>
      <c r="D7" s="32">
        <v>500</v>
      </c>
      <c r="E7" s="15">
        <v>2.1</v>
      </c>
      <c r="F7" s="33">
        <v>500</v>
      </c>
      <c r="G7" s="33" t="s">
        <v>30</v>
      </c>
      <c r="I7" s="17" t="s">
        <v>36</v>
      </c>
      <c r="J7" s="46">
        <v>44259</v>
      </c>
      <c r="K7" s="30" t="s">
        <v>28</v>
      </c>
      <c r="L7" s="33" t="s">
        <v>80</v>
      </c>
    </row>
    <row r="8" spans="1:12" ht="15" x14ac:dyDescent="0.25">
      <c r="A8" s="30" t="s">
        <v>44</v>
      </c>
      <c r="B8" s="48" t="s">
        <v>61</v>
      </c>
      <c r="C8" s="48" t="s">
        <v>62</v>
      </c>
      <c r="D8" s="32">
        <v>500</v>
      </c>
      <c r="E8" s="15">
        <v>2.7</v>
      </c>
      <c r="F8" s="33">
        <v>500</v>
      </c>
      <c r="G8" s="33" t="s">
        <v>30</v>
      </c>
      <c r="I8" s="17" t="s">
        <v>36</v>
      </c>
      <c r="J8" s="46">
        <v>44264</v>
      </c>
      <c r="K8" s="30" t="s">
        <v>28</v>
      </c>
      <c r="L8" s="33" t="s">
        <v>80</v>
      </c>
    </row>
    <row r="9" spans="1:12" ht="15" x14ac:dyDescent="0.25">
      <c r="A9" s="30" t="s">
        <v>45</v>
      </c>
      <c r="B9" s="48" t="s">
        <v>63</v>
      </c>
      <c r="C9" s="48" t="s">
        <v>64</v>
      </c>
      <c r="D9" s="32">
        <v>500</v>
      </c>
      <c r="E9" s="15">
        <v>3.7</v>
      </c>
      <c r="F9" s="33">
        <v>500</v>
      </c>
      <c r="G9" s="33" t="s">
        <v>30</v>
      </c>
      <c r="I9" s="17" t="s">
        <v>36</v>
      </c>
      <c r="J9" s="46">
        <v>44267</v>
      </c>
      <c r="K9" s="30" t="s">
        <v>28</v>
      </c>
      <c r="L9" s="33" t="s">
        <v>80</v>
      </c>
    </row>
    <row r="10" spans="1:12" ht="15" x14ac:dyDescent="0.25">
      <c r="A10" s="30" t="s">
        <v>46</v>
      </c>
      <c r="B10" s="48" t="s">
        <v>65</v>
      </c>
      <c r="C10" s="48" t="s">
        <v>66</v>
      </c>
      <c r="D10" s="32">
        <v>500</v>
      </c>
      <c r="E10" s="15">
        <v>3.2</v>
      </c>
      <c r="F10" s="33">
        <v>500</v>
      </c>
      <c r="G10" s="33" t="s">
        <v>30</v>
      </c>
      <c r="I10" s="17" t="s">
        <v>37</v>
      </c>
      <c r="J10" s="46">
        <v>44269</v>
      </c>
      <c r="K10" s="30" t="s">
        <v>28</v>
      </c>
      <c r="L10" s="33" t="s">
        <v>80</v>
      </c>
    </row>
  </sheetData>
  <sortState xmlns:xlrd2="http://schemas.microsoft.com/office/spreadsheetml/2017/richdata2"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0"/>
  <sheetViews>
    <sheetView zoomScaleNormal="100" workbookViewId="0">
      <pane ySplit="1" topLeftCell="A2" activePane="bottomLeft" state="frozen"/>
      <selection pane="bottomLeft" activeCell="C30" sqref="C30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0" t="s">
        <v>34</v>
      </c>
      <c r="B2" s="31">
        <v>0</v>
      </c>
      <c r="C2" s="31">
        <f>D2</f>
        <v>0.5</v>
      </c>
      <c r="D2" s="31">
        <v>0.5</v>
      </c>
      <c r="E2" s="36">
        <v>485899</v>
      </c>
      <c r="F2" s="37">
        <v>20.314</v>
      </c>
      <c r="G2" s="38">
        <v>0.2</v>
      </c>
      <c r="H2" s="38">
        <v>7.6999999999999999E-2</v>
      </c>
      <c r="I2" s="38">
        <v>0.19600000000000001</v>
      </c>
      <c r="J2" s="39">
        <v>2.8889999999999998</v>
      </c>
      <c r="K2" s="40"/>
      <c r="L2" s="41">
        <v>29.835999999999999</v>
      </c>
      <c r="M2" s="42"/>
      <c r="N2" s="42"/>
      <c r="O2" s="35" t="s">
        <v>33</v>
      </c>
      <c r="P2" s="43"/>
      <c r="Q2" s="44">
        <v>44240</v>
      </c>
      <c r="R2" s="44">
        <v>44240</v>
      </c>
      <c r="S2" s="45" t="s">
        <v>38</v>
      </c>
    </row>
    <row r="3" spans="1:19" x14ac:dyDescent="0.2">
      <c r="A3" s="30" t="s">
        <v>34</v>
      </c>
      <c r="B3" s="31">
        <f>C2</f>
        <v>0.5</v>
      </c>
      <c r="C3" s="31">
        <f>B3+D3</f>
        <v>1.6</v>
      </c>
      <c r="D3" s="31">
        <v>1.1000000000000001</v>
      </c>
      <c r="E3" s="36">
        <v>485900</v>
      </c>
      <c r="F3" s="37">
        <v>0.214</v>
      </c>
      <c r="G3" s="38">
        <v>6.3E-2</v>
      </c>
      <c r="H3" s="38">
        <v>0</v>
      </c>
      <c r="I3" s="38">
        <v>7.1999999999999995E-2</v>
      </c>
      <c r="J3" s="39">
        <v>2.6779999999999999</v>
      </c>
      <c r="K3" s="40"/>
      <c r="L3" s="41">
        <v>6.9690000000000003</v>
      </c>
      <c r="M3" s="42"/>
      <c r="N3" s="42"/>
      <c r="O3" s="35" t="s">
        <v>32</v>
      </c>
      <c r="P3" s="43">
        <v>0.8</v>
      </c>
      <c r="Q3" s="44">
        <v>44240</v>
      </c>
      <c r="R3" s="44">
        <v>44240</v>
      </c>
      <c r="S3" s="45" t="s">
        <v>38</v>
      </c>
    </row>
    <row r="4" spans="1:19" x14ac:dyDescent="0.2">
      <c r="A4" s="30" t="s">
        <v>34</v>
      </c>
      <c r="B4" s="31">
        <f t="shared" ref="B4" si="0">C3</f>
        <v>1.6</v>
      </c>
      <c r="C4" s="31">
        <f t="shared" ref="C4" si="1">B4+D4</f>
        <v>2.5</v>
      </c>
      <c r="D4" s="31">
        <v>0.9</v>
      </c>
      <c r="E4" s="36">
        <v>485901</v>
      </c>
      <c r="F4" s="37">
        <v>8.2379999999999995</v>
      </c>
      <c r="G4" s="38">
        <v>1.4E-2</v>
      </c>
      <c r="H4" s="38">
        <v>6.0999999999999999E-2</v>
      </c>
      <c r="I4" s="38">
        <v>0.22900000000000001</v>
      </c>
      <c r="J4" s="39">
        <v>2.8652000000000002</v>
      </c>
      <c r="K4" s="40"/>
      <c r="L4" s="41">
        <v>2.4870000000000001</v>
      </c>
      <c r="M4" s="42"/>
      <c r="N4" s="42"/>
      <c r="O4" s="35" t="s">
        <v>32</v>
      </c>
      <c r="P4" s="43">
        <v>0.4</v>
      </c>
      <c r="Q4" s="44">
        <v>44240</v>
      </c>
      <c r="R4" s="44">
        <v>44240</v>
      </c>
      <c r="S4" s="45" t="s">
        <v>38</v>
      </c>
    </row>
    <row r="5" spans="1:19" x14ac:dyDescent="0.2">
      <c r="A5" s="30" t="s">
        <v>34</v>
      </c>
      <c r="B5" s="31">
        <f t="shared" ref="B5" si="2">C4</f>
        <v>2.5</v>
      </c>
      <c r="C5" s="31">
        <f t="shared" ref="C5" si="3">B5+D5</f>
        <v>3.5</v>
      </c>
      <c r="D5" s="31">
        <v>1</v>
      </c>
      <c r="E5" s="36">
        <v>485902</v>
      </c>
      <c r="F5" s="40">
        <v>8.097999999999999</v>
      </c>
      <c r="G5" s="39">
        <v>1.2E-2</v>
      </c>
      <c r="H5" s="39">
        <v>2.3E-2</v>
      </c>
      <c r="I5" s="39">
        <v>4.3999999999999997E-2</v>
      </c>
      <c r="J5" s="39">
        <v>2.86</v>
      </c>
      <c r="K5" s="40"/>
      <c r="L5" s="40">
        <v>3.06</v>
      </c>
      <c r="M5" s="42"/>
      <c r="N5" s="42"/>
      <c r="O5" s="35" t="s">
        <v>31</v>
      </c>
      <c r="P5" s="43"/>
      <c r="Q5" s="44">
        <v>44240</v>
      </c>
      <c r="R5" s="44">
        <v>44240</v>
      </c>
      <c r="S5" s="45" t="s">
        <v>38</v>
      </c>
    </row>
    <row r="6" spans="1:19" x14ac:dyDescent="0.2">
      <c r="A6" s="30" t="s">
        <v>35</v>
      </c>
      <c r="B6" s="31">
        <v>0</v>
      </c>
      <c r="C6" s="31">
        <v>0.9</v>
      </c>
      <c r="D6" s="31">
        <v>0.9</v>
      </c>
      <c r="E6" s="35">
        <v>486219</v>
      </c>
      <c r="F6" s="40">
        <v>6.5539999999999994</v>
      </c>
      <c r="G6" s="39">
        <v>2.1000000000000001E-2</v>
      </c>
      <c r="H6" s="39">
        <v>4.5999999999999999E-2</v>
      </c>
      <c r="I6" s="39">
        <v>0.214</v>
      </c>
      <c r="J6" s="39">
        <v>2.8479999999999999</v>
      </c>
      <c r="K6" s="40"/>
      <c r="L6" s="40">
        <v>15.734999999999999</v>
      </c>
      <c r="M6" s="42"/>
      <c r="N6" s="42"/>
      <c r="O6" s="35" t="s">
        <v>32</v>
      </c>
      <c r="P6" s="43">
        <v>0.9</v>
      </c>
      <c r="Q6" s="44">
        <v>44242</v>
      </c>
      <c r="R6" s="44">
        <v>44242</v>
      </c>
      <c r="S6" s="45" t="s">
        <v>39</v>
      </c>
    </row>
    <row r="7" spans="1:19" x14ac:dyDescent="0.2">
      <c r="A7" s="30" t="s">
        <v>35</v>
      </c>
      <c r="B7" s="31">
        <f>C6</f>
        <v>0.9</v>
      </c>
      <c r="C7" s="31">
        <f>B7+D7</f>
        <v>2</v>
      </c>
      <c r="D7" s="31">
        <v>1.1000000000000001</v>
      </c>
      <c r="E7" s="35">
        <v>486220</v>
      </c>
      <c r="F7" s="40">
        <v>2.3959999999999999</v>
      </c>
      <c r="G7" s="39">
        <v>4.0000000000000001E-3</v>
      </c>
      <c r="H7" s="39">
        <v>9.9000000000000005E-2</v>
      </c>
      <c r="I7" s="39">
        <v>0.16900000000000001</v>
      </c>
      <c r="J7" s="39">
        <v>2.786</v>
      </c>
      <c r="K7" s="40"/>
      <c r="L7" s="40">
        <v>10.629</v>
      </c>
      <c r="M7" s="42"/>
      <c r="N7" s="42"/>
      <c r="O7" s="35" t="s">
        <v>32</v>
      </c>
      <c r="P7" s="43">
        <v>1.1000000000000001</v>
      </c>
      <c r="Q7" s="44">
        <v>44242</v>
      </c>
      <c r="R7" s="44">
        <v>44242</v>
      </c>
      <c r="S7" s="45" t="s">
        <v>39</v>
      </c>
    </row>
    <row r="8" spans="1:19" x14ac:dyDescent="0.2">
      <c r="A8" s="30" t="s">
        <v>35</v>
      </c>
      <c r="B8" s="31">
        <f t="shared" ref="B8" si="4">C7</f>
        <v>2</v>
      </c>
      <c r="C8" s="31">
        <f t="shared" ref="C8" si="5">B8+D8</f>
        <v>3.4</v>
      </c>
      <c r="D8" s="31">
        <v>1.4</v>
      </c>
      <c r="E8" s="35">
        <v>486222</v>
      </c>
      <c r="F8" s="40">
        <v>15.962</v>
      </c>
      <c r="G8" s="39">
        <v>1.2E-2</v>
      </c>
      <c r="H8" s="39">
        <v>1.4985399999999999E-2</v>
      </c>
      <c r="I8" s="39">
        <v>5.5E-2</v>
      </c>
      <c r="J8" s="39">
        <v>2.8780000000000001</v>
      </c>
      <c r="K8" s="40"/>
      <c r="L8" s="40">
        <v>7.5590000000000002</v>
      </c>
      <c r="M8" s="42"/>
      <c r="N8" s="42"/>
      <c r="O8" s="35" t="s">
        <v>32</v>
      </c>
      <c r="P8" s="43">
        <v>1.4</v>
      </c>
      <c r="Q8" s="44">
        <v>44242</v>
      </c>
      <c r="R8" s="44">
        <v>44242</v>
      </c>
      <c r="S8" s="45" t="s">
        <v>39</v>
      </c>
    </row>
    <row r="9" spans="1:19" x14ac:dyDescent="0.2">
      <c r="A9" s="30" t="s">
        <v>40</v>
      </c>
      <c r="F9" s="3"/>
      <c r="L9" s="3"/>
    </row>
    <row r="10" spans="1:19" x14ac:dyDescent="0.2">
      <c r="A10" s="30" t="s">
        <v>41</v>
      </c>
      <c r="B10" s="1">
        <v>0</v>
      </c>
      <c r="C10" s="1">
        <v>0.3</v>
      </c>
      <c r="D10" s="1">
        <v>0.3</v>
      </c>
      <c r="E10" s="4">
        <v>487023</v>
      </c>
      <c r="F10" s="3">
        <v>17.02</v>
      </c>
      <c r="G10" s="18">
        <v>2.7E-2</v>
      </c>
      <c r="H10" s="18">
        <v>0.51900000000000002</v>
      </c>
      <c r="I10" s="18">
        <v>0.437</v>
      </c>
      <c r="J10" s="18">
        <v>2.8889999999999998</v>
      </c>
      <c r="L10" s="3">
        <v>18.940000000000001</v>
      </c>
      <c r="O10" s="4" t="s">
        <v>32</v>
      </c>
      <c r="P10" s="26">
        <v>0.3</v>
      </c>
      <c r="Q10" s="47">
        <v>44246</v>
      </c>
      <c r="R10" s="47">
        <v>44246</v>
      </c>
      <c r="S10" s="5" t="s">
        <v>76</v>
      </c>
    </row>
    <row r="11" spans="1:19" x14ac:dyDescent="0.2">
      <c r="A11" s="30" t="s">
        <v>41</v>
      </c>
      <c r="B11" s="1">
        <f>C10</f>
        <v>0.3</v>
      </c>
      <c r="C11" s="1">
        <f>B11+D11</f>
        <v>1</v>
      </c>
      <c r="D11" s="1">
        <v>0.7</v>
      </c>
      <c r="E11" s="4">
        <v>487024</v>
      </c>
      <c r="F11" s="3">
        <v>1.68</v>
      </c>
      <c r="G11" s="18">
        <v>4.2999999999999997E-2</v>
      </c>
      <c r="H11" s="18">
        <v>2.1999999999999999E-2</v>
      </c>
      <c r="I11" s="18">
        <v>7.0000000000000007E-2</v>
      </c>
      <c r="J11" s="18">
        <v>2.7719999999999998</v>
      </c>
      <c r="L11" s="3">
        <v>5.84</v>
      </c>
      <c r="O11" s="4" t="s">
        <v>32</v>
      </c>
      <c r="P11" s="26">
        <v>0.7</v>
      </c>
      <c r="Q11" s="47">
        <v>44246</v>
      </c>
      <c r="R11" s="47">
        <v>44246</v>
      </c>
      <c r="S11" s="5" t="s">
        <v>76</v>
      </c>
    </row>
    <row r="12" spans="1:19" x14ac:dyDescent="0.2">
      <c r="A12" s="30" t="s">
        <v>41</v>
      </c>
      <c r="B12" s="1">
        <f>C11</f>
        <v>1</v>
      </c>
      <c r="C12" s="1">
        <f>B12+D12</f>
        <v>1.3</v>
      </c>
      <c r="D12" s="1">
        <v>0.3</v>
      </c>
      <c r="E12" s="4">
        <v>487025</v>
      </c>
      <c r="F12" s="3">
        <v>4.07</v>
      </c>
      <c r="G12" s="18">
        <v>3.9E-2</v>
      </c>
      <c r="H12" s="18">
        <v>4.9000000000000002E-2</v>
      </c>
      <c r="I12" s="18">
        <v>0.107</v>
      </c>
      <c r="J12" s="18">
        <v>2.8340000000000001</v>
      </c>
      <c r="L12" s="3">
        <v>11.76</v>
      </c>
      <c r="O12" s="4" t="s">
        <v>32</v>
      </c>
      <c r="P12" s="26">
        <v>0.3</v>
      </c>
      <c r="Q12" s="47">
        <v>44246</v>
      </c>
      <c r="R12" s="47">
        <v>44246</v>
      </c>
      <c r="S12" s="5" t="s">
        <v>76</v>
      </c>
    </row>
    <row r="13" spans="1:19" x14ac:dyDescent="0.2">
      <c r="A13" s="30" t="s">
        <v>41</v>
      </c>
      <c r="B13" s="1">
        <f>C12</f>
        <v>1.3</v>
      </c>
      <c r="C13" s="1">
        <f>B13+D13</f>
        <v>2.6</v>
      </c>
      <c r="D13" s="1">
        <v>1.3</v>
      </c>
      <c r="E13" s="4">
        <v>487026</v>
      </c>
      <c r="F13" s="3">
        <v>0.49</v>
      </c>
      <c r="G13" s="18">
        <v>1.7000000000000001E-2</v>
      </c>
      <c r="H13" s="18">
        <v>0</v>
      </c>
      <c r="I13" s="18">
        <v>1.9E-2</v>
      </c>
      <c r="J13" s="18">
        <v>2.6779999999999999</v>
      </c>
      <c r="L13" s="3">
        <v>2.1</v>
      </c>
      <c r="O13" s="4" t="s">
        <v>33</v>
      </c>
      <c r="Q13" s="47">
        <v>44246</v>
      </c>
      <c r="R13" s="47">
        <v>44246</v>
      </c>
      <c r="S13" s="5" t="s">
        <v>76</v>
      </c>
    </row>
    <row r="14" spans="1:19" x14ac:dyDescent="0.2">
      <c r="A14" s="30" t="s">
        <v>42</v>
      </c>
      <c r="B14" s="1">
        <v>0</v>
      </c>
      <c r="C14" s="1">
        <v>1.7</v>
      </c>
      <c r="D14" s="1">
        <v>1.7</v>
      </c>
      <c r="E14" s="4">
        <v>487624</v>
      </c>
      <c r="F14" s="3">
        <v>0.76</v>
      </c>
      <c r="G14" s="18">
        <v>8.0000000000000002E-3</v>
      </c>
      <c r="H14" s="18">
        <v>3.2000000000000001E-2</v>
      </c>
      <c r="I14" s="18">
        <v>0.161</v>
      </c>
      <c r="J14" s="18">
        <v>2.6869999999999998</v>
      </c>
      <c r="L14" s="3">
        <v>1.41</v>
      </c>
      <c r="O14" s="4" t="s">
        <v>31</v>
      </c>
      <c r="Q14" s="47">
        <v>44250</v>
      </c>
      <c r="R14" s="47">
        <v>44250</v>
      </c>
      <c r="S14" s="5" t="s">
        <v>77</v>
      </c>
    </row>
    <row r="15" spans="1:19" x14ac:dyDescent="0.2">
      <c r="A15" s="30" t="s">
        <v>42</v>
      </c>
      <c r="B15" s="1">
        <f>C14</f>
        <v>1.7</v>
      </c>
      <c r="C15" s="1">
        <f>B15+D15</f>
        <v>2.1</v>
      </c>
      <c r="D15" s="1">
        <v>0.4</v>
      </c>
      <c r="E15" s="4">
        <v>487625</v>
      </c>
      <c r="F15" s="3">
        <v>13.45</v>
      </c>
      <c r="G15" s="18">
        <v>2.9000000000000001E-2</v>
      </c>
      <c r="H15" s="18">
        <v>9.9000000000000005E-2</v>
      </c>
      <c r="I15" s="18">
        <v>0.48099999999999998</v>
      </c>
      <c r="J15" s="18">
        <v>2.875</v>
      </c>
      <c r="L15" s="3">
        <v>11.12</v>
      </c>
      <c r="O15" s="4" t="s">
        <v>32</v>
      </c>
      <c r="P15" s="26">
        <v>0.4</v>
      </c>
      <c r="Q15" s="47">
        <v>44250</v>
      </c>
      <c r="R15" s="47">
        <v>44250</v>
      </c>
      <c r="S15" s="5" t="s">
        <v>77</v>
      </c>
    </row>
    <row r="16" spans="1:19" x14ac:dyDescent="0.2">
      <c r="A16" s="30" t="s">
        <v>42</v>
      </c>
      <c r="B16" s="1">
        <f>C15</f>
        <v>2.1</v>
      </c>
      <c r="C16" s="1">
        <f>B16+D16</f>
        <v>2.4</v>
      </c>
      <c r="D16" s="1">
        <v>0.3</v>
      </c>
      <c r="E16" s="4">
        <v>487626</v>
      </c>
      <c r="F16" s="3">
        <v>0.5</v>
      </c>
      <c r="G16" s="18">
        <v>8.0000000000000002E-3</v>
      </c>
      <c r="H16" s="18">
        <v>1E-3</v>
      </c>
      <c r="I16" s="18">
        <v>0.03</v>
      </c>
      <c r="J16" s="18">
        <v>2.698</v>
      </c>
      <c r="L16" s="3">
        <v>0.28999999999999998</v>
      </c>
      <c r="O16" s="4" t="s">
        <v>32</v>
      </c>
      <c r="P16" s="26">
        <v>0.3</v>
      </c>
      <c r="Q16" s="47">
        <v>44250</v>
      </c>
      <c r="R16" s="47">
        <v>44250</v>
      </c>
      <c r="S16" s="5" t="s">
        <v>77</v>
      </c>
    </row>
    <row r="17" spans="1:19" x14ac:dyDescent="0.2">
      <c r="A17" s="30" t="s">
        <v>42</v>
      </c>
      <c r="B17" s="1">
        <f>C16</f>
        <v>2.4</v>
      </c>
      <c r="C17" s="1">
        <f>B17+D17</f>
        <v>2.8</v>
      </c>
      <c r="D17" s="1">
        <v>0.4</v>
      </c>
      <c r="E17" s="4">
        <v>487627</v>
      </c>
      <c r="F17" s="3">
        <v>0.28000000000000003</v>
      </c>
      <c r="G17" s="18">
        <v>4.0000000000000001E-3</v>
      </c>
      <c r="H17" s="18">
        <v>1.2999999999999999E-2</v>
      </c>
      <c r="I17" s="18">
        <v>8.2000000000000003E-2</v>
      </c>
      <c r="J17" s="18">
        <v>2.6779999999999999</v>
      </c>
      <c r="L17" s="3">
        <v>5.8079999999999998</v>
      </c>
      <c r="O17" s="4" t="s">
        <v>33</v>
      </c>
      <c r="Q17" s="47">
        <v>44250</v>
      </c>
      <c r="R17" s="47">
        <v>44250</v>
      </c>
      <c r="S17" s="5" t="s">
        <v>77</v>
      </c>
    </row>
    <row r="18" spans="1:19" x14ac:dyDescent="0.2">
      <c r="A18" s="30" t="s">
        <v>43</v>
      </c>
      <c r="B18" s="1">
        <v>0</v>
      </c>
      <c r="C18" s="1">
        <v>1</v>
      </c>
      <c r="D18" s="1">
        <v>1</v>
      </c>
      <c r="E18" s="4">
        <v>489292</v>
      </c>
      <c r="F18" s="3">
        <v>1.53</v>
      </c>
      <c r="G18" s="18">
        <v>3.4000000000000002E-2</v>
      </c>
      <c r="H18" s="18">
        <v>8.8999999999999996E-2</v>
      </c>
      <c r="I18" s="18">
        <v>0.14599999999999999</v>
      </c>
      <c r="J18" s="18">
        <v>2.7650000000000001</v>
      </c>
      <c r="L18" s="3">
        <v>5.33</v>
      </c>
      <c r="O18" s="4" t="s">
        <v>31</v>
      </c>
      <c r="Q18" s="47">
        <v>44259</v>
      </c>
      <c r="R18" s="47">
        <v>44259</v>
      </c>
      <c r="S18" s="5" t="s">
        <v>78</v>
      </c>
    </row>
    <row r="19" spans="1:19" x14ac:dyDescent="0.2">
      <c r="A19" s="30" t="s">
        <v>43</v>
      </c>
      <c r="B19" s="1">
        <f>C18</f>
        <v>1</v>
      </c>
      <c r="C19" s="1">
        <f>B19+D19</f>
        <v>1.2</v>
      </c>
      <c r="D19" s="1">
        <v>0.2</v>
      </c>
      <c r="E19" s="4">
        <v>489293</v>
      </c>
      <c r="F19" s="3">
        <v>6.57</v>
      </c>
      <c r="G19" s="18">
        <v>6.8000000000000005E-2</v>
      </c>
      <c r="H19" s="18">
        <v>0.108</v>
      </c>
      <c r="I19" s="18">
        <v>0.22600000000000001</v>
      </c>
      <c r="J19" s="18">
        <v>2.8580000000000001</v>
      </c>
      <c r="L19" s="3">
        <v>8.8800000000000008</v>
      </c>
      <c r="O19" s="4" t="s">
        <v>32</v>
      </c>
      <c r="P19" s="26">
        <v>0.2</v>
      </c>
      <c r="Q19" s="47">
        <v>44259</v>
      </c>
      <c r="R19" s="47">
        <v>44259</v>
      </c>
      <c r="S19" s="5" t="s">
        <v>78</v>
      </c>
    </row>
    <row r="20" spans="1:19" x14ac:dyDescent="0.2">
      <c r="A20" s="30" t="s">
        <v>43</v>
      </c>
      <c r="B20" s="1">
        <f>C19</f>
        <v>1.2</v>
      </c>
      <c r="C20" s="1">
        <f>B20+D20</f>
        <v>2.1</v>
      </c>
      <c r="D20" s="1">
        <v>0.9</v>
      </c>
      <c r="E20" s="4">
        <v>489294</v>
      </c>
      <c r="F20" s="3">
        <v>1.1299999999999999</v>
      </c>
      <c r="G20" s="18">
        <v>5.0000000000000001E-3</v>
      </c>
      <c r="H20" s="18">
        <v>2E-3</v>
      </c>
      <c r="I20" s="18">
        <v>5.0000000000000001E-3</v>
      </c>
      <c r="J20" s="18">
        <v>2.7280000000000002</v>
      </c>
      <c r="L20" s="3">
        <v>-0.55000000000000004</v>
      </c>
      <c r="O20" s="4" t="s">
        <v>32</v>
      </c>
      <c r="P20" s="26">
        <v>0.9</v>
      </c>
      <c r="Q20" s="47">
        <v>44259</v>
      </c>
      <c r="R20" s="47">
        <v>44259</v>
      </c>
      <c r="S20" s="5" t="s">
        <v>78</v>
      </c>
    </row>
    <row r="21" spans="1:19" x14ac:dyDescent="0.2">
      <c r="A21" s="30" t="s">
        <v>44</v>
      </c>
      <c r="B21" s="1">
        <v>0</v>
      </c>
      <c r="C21" s="1">
        <v>1.6</v>
      </c>
      <c r="D21" s="1">
        <v>1.6</v>
      </c>
      <c r="E21" s="4">
        <v>489897</v>
      </c>
      <c r="F21" s="3">
        <v>0.21</v>
      </c>
      <c r="G21" s="18">
        <v>1.6E-2</v>
      </c>
      <c r="H21" s="18">
        <v>1.2E-2</v>
      </c>
      <c r="I21" s="18">
        <v>1.4999999999999999E-2</v>
      </c>
      <c r="J21" s="18">
        <v>2.6779999999999999</v>
      </c>
      <c r="L21" s="3">
        <v>1.1100000000000001</v>
      </c>
      <c r="O21" s="4" t="s">
        <v>31</v>
      </c>
      <c r="Q21" s="47">
        <v>44264</v>
      </c>
      <c r="R21" s="47">
        <v>44264</v>
      </c>
      <c r="S21" s="5" t="s">
        <v>79</v>
      </c>
    </row>
    <row r="22" spans="1:19" x14ac:dyDescent="0.2">
      <c r="A22" s="30" t="s">
        <v>44</v>
      </c>
      <c r="B22" s="1">
        <f>C21</f>
        <v>1.6</v>
      </c>
      <c r="C22" s="1">
        <f>B22+D22</f>
        <v>1.9000000000000001</v>
      </c>
      <c r="D22" s="1">
        <v>0.3</v>
      </c>
      <c r="E22" s="4">
        <v>489898</v>
      </c>
      <c r="F22" s="3">
        <v>4.08</v>
      </c>
      <c r="G22" s="18">
        <v>1.7999999999999999E-2</v>
      </c>
      <c r="H22" s="18">
        <v>5.5E-2</v>
      </c>
      <c r="I22" s="18">
        <v>0.13400000000000001</v>
      </c>
      <c r="J22" s="18">
        <v>2.8420000000000001</v>
      </c>
      <c r="L22" s="3">
        <v>2.84</v>
      </c>
      <c r="O22" s="4" t="s">
        <v>32</v>
      </c>
      <c r="P22" s="26">
        <v>0.3</v>
      </c>
      <c r="Q22" s="47">
        <v>44264</v>
      </c>
      <c r="R22" s="47">
        <v>44264</v>
      </c>
      <c r="S22" s="5" t="s">
        <v>79</v>
      </c>
    </row>
    <row r="23" spans="1:19" x14ac:dyDescent="0.2">
      <c r="A23" s="30" t="s">
        <v>44</v>
      </c>
      <c r="B23" s="1">
        <f>C22</f>
        <v>1.9000000000000001</v>
      </c>
      <c r="C23" s="1">
        <f>B23+D23</f>
        <v>2.7</v>
      </c>
      <c r="D23" s="1">
        <v>0.8</v>
      </c>
      <c r="E23" s="4">
        <v>489899</v>
      </c>
      <c r="F23" s="3">
        <v>0.59</v>
      </c>
      <c r="G23" s="18">
        <v>1.0999999999999999E-2</v>
      </c>
      <c r="H23" s="18">
        <v>1.2999999999999999E-2</v>
      </c>
      <c r="I23" s="18">
        <v>1.9E-2</v>
      </c>
      <c r="J23" s="18">
        <v>2.6869999999999998</v>
      </c>
      <c r="L23" s="3">
        <v>1.92</v>
      </c>
      <c r="O23" s="4" t="s">
        <v>33</v>
      </c>
      <c r="Q23" s="47">
        <v>44264</v>
      </c>
      <c r="R23" s="47">
        <v>44264</v>
      </c>
      <c r="S23" s="5" t="s">
        <v>79</v>
      </c>
    </row>
    <row r="24" spans="1:19" x14ac:dyDescent="0.2">
      <c r="A24" s="30" t="s">
        <v>45</v>
      </c>
      <c r="B24" s="31">
        <v>0</v>
      </c>
      <c r="C24" s="31">
        <f>D24</f>
        <v>1.6</v>
      </c>
      <c r="D24" s="1">
        <v>1.6</v>
      </c>
      <c r="E24" s="4">
        <v>490500</v>
      </c>
      <c r="F24" s="3">
        <v>0.318</v>
      </c>
      <c r="G24" s="18">
        <v>1.4E-2</v>
      </c>
      <c r="H24" s="18">
        <v>4.8000000000000001E-2</v>
      </c>
      <c r="I24" s="18">
        <v>0.19600000000000001</v>
      </c>
      <c r="J24" s="18">
        <v>2.665</v>
      </c>
      <c r="L24" s="3">
        <v>3.109</v>
      </c>
      <c r="O24" s="4" t="s">
        <v>31</v>
      </c>
      <c r="Q24" s="47">
        <v>44267</v>
      </c>
      <c r="R24" s="47">
        <v>44267</v>
      </c>
      <c r="S24" s="5" t="s">
        <v>48</v>
      </c>
    </row>
    <row r="25" spans="1:19" x14ac:dyDescent="0.2">
      <c r="A25" s="30" t="s">
        <v>45</v>
      </c>
      <c r="B25" s="31">
        <f>C24</f>
        <v>1.6</v>
      </c>
      <c r="C25" s="31">
        <f>B25+D25</f>
        <v>3.1</v>
      </c>
      <c r="D25" s="1">
        <v>1.5</v>
      </c>
      <c r="E25" s="4">
        <v>490501</v>
      </c>
      <c r="F25" s="3">
        <v>11.51</v>
      </c>
      <c r="G25" s="18">
        <v>1.6E-2</v>
      </c>
      <c r="H25" s="18">
        <v>0.11899999999999999</v>
      </c>
      <c r="I25" s="18">
        <v>0.33500000000000002</v>
      </c>
      <c r="J25" s="18">
        <v>2.8759999999999999</v>
      </c>
      <c r="L25" s="3">
        <v>9.5850000000000009</v>
      </c>
      <c r="O25" s="4" t="s">
        <v>32</v>
      </c>
      <c r="P25" s="26">
        <v>1.5</v>
      </c>
      <c r="Q25" s="47">
        <v>44267</v>
      </c>
      <c r="R25" s="47">
        <v>44267</v>
      </c>
      <c r="S25" s="5" t="s">
        <v>48</v>
      </c>
    </row>
    <row r="26" spans="1:19" x14ac:dyDescent="0.2">
      <c r="A26" s="30" t="s">
        <v>45</v>
      </c>
      <c r="B26" s="31">
        <f t="shared" ref="B26" si="6">C25</f>
        <v>3.1</v>
      </c>
      <c r="C26" s="31">
        <f t="shared" ref="C26" si="7">B26+D26</f>
        <v>3.7</v>
      </c>
      <c r="D26" s="1">
        <v>0.6</v>
      </c>
      <c r="E26" s="4">
        <v>490502</v>
      </c>
      <c r="F26" s="3">
        <v>2.6880000000000002</v>
      </c>
      <c r="G26" s="18">
        <v>7.0000000000000001E-3</v>
      </c>
      <c r="H26" s="18">
        <v>8.9999999999999993E-3</v>
      </c>
      <c r="I26" s="18">
        <v>3.9E-2</v>
      </c>
      <c r="J26" s="18">
        <v>2.79</v>
      </c>
      <c r="L26" s="3">
        <v>3.36</v>
      </c>
      <c r="O26" s="4" t="s">
        <v>32</v>
      </c>
      <c r="P26" s="26">
        <v>0.6</v>
      </c>
      <c r="Q26" s="47">
        <v>44267</v>
      </c>
      <c r="R26" s="47">
        <v>44267</v>
      </c>
      <c r="S26" s="5" t="s">
        <v>48</v>
      </c>
    </row>
    <row r="27" spans="1:19" x14ac:dyDescent="0.2">
      <c r="A27" s="30" t="s">
        <v>46</v>
      </c>
      <c r="B27" s="31">
        <v>0</v>
      </c>
      <c r="C27" s="31">
        <f>D27</f>
        <v>1</v>
      </c>
      <c r="D27" s="1">
        <v>1</v>
      </c>
      <c r="E27" s="4">
        <v>490875</v>
      </c>
      <c r="F27" s="3">
        <v>1.6139999999999999</v>
      </c>
      <c r="G27" s="18">
        <v>1.7999999999999999E-2</v>
      </c>
      <c r="H27" s="18">
        <v>5.0999999999999997E-2</v>
      </c>
      <c r="I27" s="18">
        <v>0.23100000000000001</v>
      </c>
      <c r="J27" s="18">
        <v>2.758</v>
      </c>
      <c r="L27" s="3">
        <v>3.2690000000000001</v>
      </c>
      <c r="O27" s="4" t="s">
        <v>31</v>
      </c>
      <c r="Q27" s="47">
        <v>44269</v>
      </c>
      <c r="R27" s="47">
        <v>44269</v>
      </c>
      <c r="S27" s="5" t="s">
        <v>47</v>
      </c>
    </row>
    <row r="28" spans="1:19" x14ac:dyDescent="0.2">
      <c r="A28" s="30" t="s">
        <v>46</v>
      </c>
      <c r="B28" s="31">
        <f>C27</f>
        <v>1</v>
      </c>
      <c r="C28" s="31">
        <f>B28+D28</f>
        <v>1.6</v>
      </c>
      <c r="D28" s="1">
        <v>0.6</v>
      </c>
      <c r="E28" s="4">
        <v>490876</v>
      </c>
      <c r="F28" s="3">
        <v>1.018</v>
      </c>
      <c r="G28" s="18">
        <v>1.7999999999999999E-2</v>
      </c>
      <c r="H28" s="18">
        <v>0.31</v>
      </c>
      <c r="I28" s="18">
        <v>0.68400000000000005</v>
      </c>
      <c r="J28" s="18">
        <v>2.7410000000000001</v>
      </c>
      <c r="L28" s="3">
        <v>4.4820000000000002</v>
      </c>
      <c r="O28" s="4" t="s">
        <v>32</v>
      </c>
      <c r="P28" s="26">
        <v>0.6</v>
      </c>
      <c r="Q28" s="47">
        <v>44269</v>
      </c>
      <c r="R28" s="47">
        <v>44269</v>
      </c>
      <c r="S28" s="5" t="s">
        <v>47</v>
      </c>
    </row>
    <row r="29" spans="1:19" x14ac:dyDescent="0.2">
      <c r="A29" s="30" t="s">
        <v>46</v>
      </c>
      <c r="B29" s="31">
        <f t="shared" ref="B29:B30" si="8">C28</f>
        <v>1.6</v>
      </c>
      <c r="C29" s="31">
        <f t="shared" ref="C29:C30" si="9">B29+D29</f>
        <v>2.2000000000000002</v>
      </c>
      <c r="D29" s="1">
        <v>0.6</v>
      </c>
      <c r="E29" s="4">
        <v>490877</v>
      </c>
      <c r="F29" s="3">
        <v>8.7940000000000005</v>
      </c>
      <c r="G29" s="18">
        <v>1.4E-2</v>
      </c>
      <c r="H29" s="18">
        <v>6.5000000000000002E-2</v>
      </c>
      <c r="I29" s="18">
        <v>0.14299999999999999</v>
      </c>
      <c r="J29" s="18">
        <v>2.8620000000000001</v>
      </c>
      <c r="L29" s="3">
        <v>3.9790000000000001</v>
      </c>
      <c r="O29" s="4" t="s">
        <v>32</v>
      </c>
      <c r="P29" s="26">
        <v>0.6</v>
      </c>
      <c r="Q29" s="47">
        <v>44269</v>
      </c>
      <c r="R29" s="47">
        <v>44269</v>
      </c>
      <c r="S29" s="5" t="s">
        <v>47</v>
      </c>
    </row>
    <row r="30" spans="1:19" x14ac:dyDescent="0.2">
      <c r="A30" s="30" t="s">
        <v>46</v>
      </c>
      <c r="B30" s="31">
        <f t="shared" si="8"/>
        <v>2.2000000000000002</v>
      </c>
      <c r="C30" s="31">
        <f t="shared" si="9"/>
        <v>3.2</v>
      </c>
      <c r="D30" s="1">
        <v>1</v>
      </c>
      <c r="E30" s="4">
        <v>490878</v>
      </c>
      <c r="F30" s="3">
        <v>2.2320000000000002</v>
      </c>
      <c r="G30" s="18">
        <v>2.1000000000000001E-2</v>
      </c>
      <c r="H30" s="18">
        <v>0.218</v>
      </c>
      <c r="I30" s="18">
        <v>0.373</v>
      </c>
      <c r="J30" s="18">
        <v>2.78</v>
      </c>
      <c r="L30" s="3">
        <v>10.693</v>
      </c>
      <c r="O30" s="4" t="s">
        <v>33</v>
      </c>
      <c r="Q30" s="47">
        <v>44269</v>
      </c>
      <c r="R30" s="47">
        <v>44269</v>
      </c>
      <c r="S30" s="5" t="s">
        <v>47</v>
      </c>
    </row>
    <row r="31" spans="1:19" x14ac:dyDescent="0.2">
      <c r="F31" s="3"/>
      <c r="L31" s="3"/>
    </row>
    <row r="32" spans="1:19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  <c r="L106" s="3"/>
    </row>
    <row r="107" spans="6:12" x14ac:dyDescent="0.2">
      <c r="F107" s="3"/>
      <c r="L107" s="3"/>
    </row>
    <row r="108" spans="6:12" x14ac:dyDescent="0.2">
      <c r="F108" s="3"/>
      <c r="L108" s="3"/>
    </row>
    <row r="109" spans="6:12" x14ac:dyDescent="0.2">
      <c r="F109" s="3"/>
      <c r="L109" s="3"/>
    </row>
    <row r="110" spans="6:12" x14ac:dyDescent="0.2">
      <c r="F110" s="3"/>
      <c r="L110" s="3"/>
    </row>
    <row r="111" spans="6:12" x14ac:dyDescent="0.2">
      <c r="F111" s="3"/>
      <c r="L111" s="3"/>
    </row>
    <row r="112" spans="6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</row>
  </sheetData>
  <protectedRanges>
    <protectedRange sqref="E2:E5" name="Range1_9_2_1_1_12"/>
    <protectedRange sqref="G2:I4" name="Range27_25"/>
    <protectedRange sqref="G2:G4" name="Range1_18"/>
    <protectedRange sqref="H2:H4" name="Range1_6_6"/>
    <protectedRange sqref="G2:I4" name="Range26_20"/>
    <protectedRange sqref="L2:L4" name="Range27_29"/>
    <protectedRange sqref="L2:L4" name="Range1_35"/>
    <protectedRange sqref="L2:L4" name="Range28_5"/>
  </protectedRanges>
  <sortState xmlns:xlrd2="http://schemas.microsoft.com/office/spreadsheetml/2017/richdata2" ref="A2:W45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zoomScaleNormal="100" workbookViewId="0">
      <pane ySplit="1" topLeftCell="A2" activePane="bottomLeft" state="frozen"/>
      <selection pane="bottomLeft" activeCell="O21" sqref="N21:O21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ht="15" x14ac:dyDescent="0.25">
      <c r="A2" s="30" t="s">
        <v>34</v>
      </c>
      <c r="B2" s="31">
        <v>0</v>
      </c>
      <c r="C2" s="48" t="s">
        <v>67</v>
      </c>
      <c r="D2" s="31">
        <v>0</v>
      </c>
    </row>
    <row r="3" spans="1:4" ht="15" x14ac:dyDescent="0.25">
      <c r="A3" s="30" t="s">
        <v>35</v>
      </c>
      <c r="B3" s="31">
        <v>0</v>
      </c>
      <c r="C3" s="48" t="s">
        <v>68</v>
      </c>
      <c r="D3" s="31">
        <v>0</v>
      </c>
    </row>
    <row r="4" spans="1:4" ht="15" x14ac:dyDescent="0.25">
      <c r="A4" s="30" t="s">
        <v>40</v>
      </c>
      <c r="B4" s="31">
        <v>0</v>
      </c>
      <c r="C4" s="48" t="s">
        <v>69</v>
      </c>
      <c r="D4" s="31">
        <v>0</v>
      </c>
    </row>
    <row r="5" spans="1:4" ht="15" x14ac:dyDescent="0.25">
      <c r="A5" s="30" t="s">
        <v>41</v>
      </c>
      <c r="B5" s="31">
        <v>0</v>
      </c>
      <c r="C5" s="48" t="s">
        <v>70</v>
      </c>
      <c r="D5" s="31">
        <v>0</v>
      </c>
    </row>
    <row r="6" spans="1:4" ht="15" x14ac:dyDescent="0.25">
      <c r="A6" s="30" t="s">
        <v>42</v>
      </c>
      <c r="B6" s="31">
        <v>0</v>
      </c>
      <c r="C6" s="48" t="s">
        <v>71</v>
      </c>
      <c r="D6" s="31">
        <v>0</v>
      </c>
    </row>
    <row r="7" spans="1:4" ht="15" x14ac:dyDescent="0.25">
      <c r="A7" s="30" t="s">
        <v>43</v>
      </c>
      <c r="B7" s="31">
        <v>0</v>
      </c>
      <c r="C7" s="48" t="s">
        <v>72</v>
      </c>
      <c r="D7" s="31">
        <v>0</v>
      </c>
    </row>
    <row r="8" spans="1:4" ht="15" x14ac:dyDescent="0.25">
      <c r="A8" s="30" t="s">
        <v>44</v>
      </c>
      <c r="B8" s="31">
        <v>0</v>
      </c>
      <c r="C8" s="48" t="s">
        <v>73</v>
      </c>
      <c r="D8" s="31">
        <v>0</v>
      </c>
    </row>
    <row r="9" spans="1:4" ht="15" x14ac:dyDescent="0.25">
      <c r="A9" s="30" t="s">
        <v>45</v>
      </c>
      <c r="B9" s="31">
        <v>0</v>
      </c>
      <c r="C9" s="48" t="s">
        <v>74</v>
      </c>
      <c r="D9" s="31">
        <v>0</v>
      </c>
    </row>
    <row r="10" spans="1:4" ht="15" x14ac:dyDescent="0.25">
      <c r="A10" s="30" t="s">
        <v>46</v>
      </c>
      <c r="B10" s="31">
        <v>0</v>
      </c>
      <c r="C10" s="48" t="s">
        <v>75</v>
      </c>
      <c r="D10" s="31">
        <v>0</v>
      </c>
    </row>
    <row r="11" spans="1:4" ht="15" x14ac:dyDescent="0.25">
      <c r="A11" s="22"/>
      <c r="C11"/>
    </row>
    <row r="12" spans="1:4" ht="15" x14ac:dyDescent="0.25">
      <c r="A12" s="22"/>
      <c r="C1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xmlns:xlrd2="http://schemas.microsoft.com/office/spreadsheetml/2017/richdata2"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Edgar Biego</cp:lastModifiedBy>
  <dcterms:created xsi:type="dcterms:W3CDTF">2016-06-29T01:24:52Z</dcterms:created>
  <dcterms:modified xsi:type="dcterms:W3CDTF">2021-10-16T05:07:19Z</dcterms:modified>
</cp:coreProperties>
</file>