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BHWS\L500 BHWS 20S ODW\"/>
    </mc:Choice>
  </mc:AlternateContent>
  <bookViews>
    <workbookView xWindow="28680" yWindow="-120" windowWidth="29040" windowHeight="15840" activeTab="1"/>
  </bookViews>
  <sheets>
    <sheet name="HEADER" sheetId="1" r:id="rId1"/>
    <sheet name="ORIG_ASSAY" sheetId="2" r:id="rId2"/>
    <sheet name="SURVE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B12" i="2" s="1"/>
  <c r="C12" i="2" s="1"/>
  <c r="B13" i="2" s="1"/>
  <c r="C13" i="2" s="1"/>
  <c r="C8" i="2"/>
  <c r="B9" i="2" s="1"/>
  <c r="C9" i="2" s="1"/>
  <c r="B10" i="2" s="1"/>
  <c r="C10" i="2" s="1"/>
  <c r="C4" i="2"/>
  <c r="B5" i="2" s="1"/>
  <c r="C5" i="2" s="1"/>
  <c r="B6" i="2" s="1"/>
  <c r="C6" i="2" s="1"/>
  <c r="B7" i="2" s="1"/>
  <c r="C7" i="2" s="1"/>
  <c r="C2" i="2" l="1"/>
  <c r="B3" i="2" l="1"/>
  <c r="C3" i="2" s="1"/>
</calcChain>
</file>

<file path=xl/comments1.xml><?xml version="1.0" encoding="utf-8"?>
<comments xmlns="http://schemas.openxmlformats.org/spreadsheetml/2006/main">
  <authors>
    <author>Luz Barnachea</author>
  </authors>
  <commentList>
    <comment ref="L12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-0.10</t>
        </r>
      </text>
    </comment>
  </commentList>
</comments>
</file>

<file path=xl/sharedStrings.xml><?xml version="1.0" encoding="utf-8"?>
<sst xmlns="http://schemas.openxmlformats.org/spreadsheetml/2006/main" count="88" uniqueCount="44">
  <si>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</si>
  <si>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</si>
  <si>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</si>
  <si>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</si>
  <si>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</si>
  <si>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</si>
  <si>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</si>
  <si>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</si>
  <si>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</si>
  <si>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</si>
  <si>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</si>
  <si>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</si>
  <si>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</si>
  <si>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</si>
  <si>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</si>
  <si>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</si>
  <si>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</si>
  <si>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</si>
  <si>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</si>
  <si>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</si>
  <si>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</si>
  <si>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</si>
  <si>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</si>
  <si>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</si>
  <si>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</si>
  <si>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</si>
  <si>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</si>
  <si>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</si>
  <si>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</si>
  <si>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</si>
  <si>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MASARA</t>
  </si>
  <si>
    <t>FW</t>
  </si>
  <si>
    <t>MV</t>
  </si>
  <si>
    <t>HW</t>
  </si>
  <si>
    <t>BHWS_500_20S_W_001</t>
  </si>
  <si>
    <t>BHWS_500_20S_W_002</t>
  </si>
  <si>
    <t>BHWS_500_20S_W_003</t>
  </si>
  <si>
    <t>BHWS_500_20S_W_004</t>
  </si>
  <si>
    <t>B-2024801</t>
  </si>
  <si>
    <t>J.CUYOS</t>
  </si>
  <si>
    <t>DCL/BBM</t>
  </si>
  <si>
    <t>B-2024850</t>
  </si>
  <si>
    <t>B-2024901</t>
  </si>
  <si>
    <t>B-2024987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</si>
</sst>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4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1" topLeftCell="A2" activePane="bottomLeft" state="frozen"/>
      <selection pane="bottomLeft" activeCell="I10" sqref="I10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" s="33" customFormat="1" x14ac:dyDescent="0.2">
      <c r="A2" s="46" t="s">
        <v>34</v>
      </c>
      <c r="B2" s="31">
        <v>615257.48210000002</v>
      </c>
      <c r="C2" s="31">
        <v>815652.43359999999</v>
      </c>
      <c r="D2" s="32">
        <v>500</v>
      </c>
      <c r="E2" s="32">
        <v>3.5</v>
      </c>
      <c r="F2" s="33">
        <v>500</v>
      </c>
      <c r="G2" s="33" t="s">
        <v>30</v>
      </c>
      <c r="I2" s="33" t="s">
        <v>39</v>
      </c>
      <c r="J2" s="34">
        <v>44292</v>
      </c>
      <c r="K2" s="30" t="s">
        <v>28</v>
      </c>
    </row>
    <row r="3" spans="1:11" x14ac:dyDescent="0.25">
      <c r="A3" s="46" t="s">
        <v>35</v>
      </c>
      <c r="B3" s="11">
        <v>615259.6727</v>
      </c>
      <c r="C3" s="11">
        <v>815655.73309999995</v>
      </c>
      <c r="D3" s="32">
        <v>500</v>
      </c>
      <c r="E3" s="32">
        <v>3.6</v>
      </c>
      <c r="F3" s="33">
        <v>500</v>
      </c>
      <c r="G3" s="33" t="s">
        <v>30</v>
      </c>
      <c r="H3" s="33"/>
      <c r="I3" s="33" t="s">
        <v>40</v>
      </c>
      <c r="J3" s="34">
        <v>44296</v>
      </c>
      <c r="K3" s="30" t="s">
        <v>28</v>
      </c>
    </row>
    <row r="4" spans="1:11" x14ac:dyDescent="0.25">
      <c r="A4" s="46" t="s">
        <v>36</v>
      </c>
      <c r="B4" s="11">
        <v>615259.88800000004</v>
      </c>
      <c r="C4" s="11">
        <v>815662.05110000004</v>
      </c>
      <c r="D4" s="32">
        <v>500</v>
      </c>
      <c r="E4" s="32">
        <v>4.5</v>
      </c>
      <c r="F4" s="33">
        <v>500</v>
      </c>
      <c r="G4" s="33" t="s">
        <v>30</v>
      </c>
      <c r="H4" s="33"/>
      <c r="I4" s="33" t="s">
        <v>39</v>
      </c>
      <c r="J4" s="34">
        <v>44302</v>
      </c>
      <c r="K4" s="30" t="s">
        <v>28</v>
      </c>
    </row>
    <row r="5" spans="1:11" x14ac:dyDescent="0.25">
      <c r="A5" s="46" t="s">
        <v>37</v>
      </c>
      <c r="B5" s="11">
        <v>615259.49159999995</v>
      </c>
      <c r="C5" s="11">
        <v>815666.75280000002</v>
      </c>
      <c r="D5" s="32">
        <v>500</v>
      </c>
      <c r="E5" s="32">
        <v>3.1</v>
      </c>
      <c r="F5" s="33">
        <v>500</v>
      </c>
      <c r="G5" s="33" t="s">
        <v>30</v>
      </c>
      <c r="H5" s="33"/>
      <c r="I5" s="33" t="s">
        <v>40</v>
      </c>
      <c r="J5" s="34">
        <v>44310</v>
      </c>
      <c r="K5" s="30" t="s">
        <v>28</v>
      </c>
    </row>
  </sheetData>
  <sortState ref="A2:K9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6"/>
  <sheetViews>
    <sheetView tabSelected="1" zoomScaleNormal="100" workbookViewId="0">
      <pane ySplit="1" topLeftCell="A2" activePane="bottomLeft" state="frozen"/>
      <selection pane="bottomLeft" activeCell="P12" sqref="P12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9.4257812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46" t="s">
        <v>34</v>
      </c>
      <c r="B2" s="31">
        <v>0</v>
      </c>
      <c r="C2" s="31">
        <f>D2</f>
        <v>1.6</v>
      </c>
      <c r="D2" s="31">
        <v>1.6</v>
      </c>
      <c r="E2" s="36">
        <v>494861</v>
      </c>
      <c r="F2" s="37">
        <v>0.25</v>
      </c>
      <c r="G2" s="38">
        <v>0.03</v>
      </c>
      <c r="H2" s="38">
        <v>7.9000000000000001E-2</v>
      </c>
      <c r="I2" s="38">
        <v>0.114</v>
      </c>
      <c r="J2" s="39">
        <v>2.665</v>
      </c>
      <c r="K2" s="40"/>
      <c r="L2" s="41">
        <v>3.2949999999999999</v>
      </c>
      <c r="M2" s="42"/>
      <c r="N2" s="42"/>
      <c r="O2" s="35" t="s">
        <v>31</v>
      </c>
      <c r="P2" s="43"/>
      <c r="Q2" s="44">
        <v>44292</v>
      </c>
      <c r="R2" s="44">
        <v>44292</v>
      </c>
      <c r="S2" s="45" t="s">
        <v>38</v>
      </c>
    </row>
    <row r="3" spans="1:19" x14ac:dyDescent="0.2">
      <c r="A3" s="46" t="s">
        <v>34</v>
      </c>
      <c r="B3" s="31">
        <f>C2</f>
        <v>1.6</v>
      </c>
      <c r="C3" s="31">
        <f>B3+D3</f>
        <v>3.5</v>
      </c>
      <c r="D3" s="31">
        <v>1.9</v>
      </c>
      <c r="E3" s="36">
        <v>494862</v>
      </c>
      <c r="F3" s="37">
        <v>0.35799999999999998</v>
      </c>
      <c r="G3" s="38">
        <v>4.2000000000000003E-2</v>
      </c>
      <c r="H3" s="38">
        <v>0.13400000000000001</v>
      </c>
      <c r="I3" s="38">
        <v>0.12</v>
      </c>
      <c r="J3" s="39">
        <v>2.6779999999999999</v>
      </c>
      <c r="K3" s="40"/>
      <c r="L3" s="41">
        <v>2.2210000000000001</v>
      </c>
      <c r="M3" s="42"/>
      <c r="N3" s="42"/>
      <c r="O3" s="35" t="s">
        <v>32</v>
      </c>
      <c r="P3" s="43">
        <v>1.9</v>
      </c>
      <c r="Q3" s="44">
        <v>44292</v>
      </c>
      <c r="R3" s="44">
        <v>44292</v>
      </c>
      <c r="S3" s="45" t="s">
        <v>38</v>
      </c>
    </row>
    <row r="4" spans="1:19" x14ac:dyDescent="0.2">
      <c r="A4" s="46" t="s">
        <v>35</v>
      </c>
      <c r="B4" s="31">
        <v>0</v>
      </c>
      <c r="C4" s="31">
        <f>D4</f>
        <v>0.7</v>
      </c>
      <c r="D4" s="1">
        <v>0.7</v>
      </c>
      <c r="E4" s="4">
        <v>495723</v>
      </c>
      <c r="F4" s="3">
        <v>0.20800000000000002</v>
      </c>
      <c r="G4" s="18">
        <v>1.2999999999999999E-2</v>
      </c>
      <c r="H4" s="18">
        <v>1.4999999999999999E-2</v>
      </c>
      <c r="I4" s="18">
        <v>0.04</v>
      </c>
      <c r="J4" s="18">
        <v>2.665</v>
      </c>
      <c r="L4" s="3">
        <v>0.127</v>
      </c>
      <c r="O4" s="4" t="s">
        <v>31</v>
      </c>
      <c r="Q4" s="47">
        <v>44296</v>
      </c>
      <c r="R4" s="47">
        <v>44296</v>
      </c>
      <c r="S4" s="5" t="s">
        <v>41</v>
      </c>
    </row>
    <row r="5" spans="1:19" x14ac:dyDescent="0.2">
      <c r="A5" s="46" t="s">
        <v>35</v>
      </c>
      <c r="B5" s="31">
        <f>C4</f>
        <v>0.7</v>
      </c>
      <c r="C5" s="31">
        <f>B5+D5</f>
        <v>2.2999999999999998</v>
      </c>
      <c r="D5" s="1">
        <v>1.6</v>
      </c>
      <c r="E5" s="4">
        <v>495724</v>
      </c>
      <c r="F5" s="3">
        <v>0.69599999999999995</v>
      </c>
      <c r="G5" s="18">
        <v>1.6E-2</v>
      </c>
      <c r="H5" s="18">
        <v>7.3999999999999996E-2</v>
      </c>
      <c r="I5" s="18">
        <v>0.59</v>
      </c>
      <c r="J5" s="18">
        <v>2.6779999999999999</v>
      </c>
      <c r="L5" s="3">
        <v>3.5539999999999998</v>
      </c>
      <c r="O5" s="4" t="s">
        <v>31</v>
      </c>
      <c r="Q5" s="47">
        <v>44296</v>
      </c>
      <c r="R5" s="47">
        <v>44296</v>
      </c>
      <c r="S5" s="5" t="s">
        <v>41</v>
      </c>
    </row>
    <row r="6" spans="1:19" x14ac:dyDescent="0.2">
      <c r="A6" s="46" t="s">
        <v>35</v>
      </c>
      <c r="B6" s="31">
        <f t="shared" ref="B6:B7" si="0">C5</f>
        <v>2.2999999999999998</v>
      </c>
      <c r="C6" s="31">
        <f t="shared" ref="C6:C7" si="1">B6+D6</f>
        <v>2.5999999999999996</v>
      </c>
      <c r="D6" s="1">
        <v>0.3</v>
      </c>
      <c r="E6" s="4">
        <v>495725</v>
      </c>
      <c r="F6" s="3">
        <v>0.7340000000000001</v>
      </c>
      <c r="G6" s="18">
        <v>1.2E-2</v>
      </c>
      <c r="H6" s="18">
        <v>2.8000000000000001E-2</v>
      </c>
      <c r="I6" s="18">
        <v>5.7000000000000002E-2</v>
      </c>
      <c r="J6" s="18">
        <v>2.6869999999999998</v>
      </c>
      <c r="L6" s="3">
        <v>1.7989999999999999</v>
      </c>
      <c r="O6" s="4" t="s">
        <v>32</v>
      </c>
      <c r="P6" s="26">
        <v>0.3</v>
      </c>
      <c r="Q6" s="47">
        <v>44296</v>
      </c>
      <c r="R6" s="47">
        <v>44296</v>
      </c>
      <c r="S6" s="5" t="s">
        <v>41</v>
      </c>
    </row>
    <row r="7" spans="1:19" x14ac:dyDescent="0.2">
      <c r="A7" s="46" t="s">
        <v>35</v>
      </c>
      <c r="B7" s="31">
        <f t="shared" si="0"/>
        <v>2.5999999999999996</v>
      </c>
      <c r="C7" s="31">
        <f t="shared" si="1"/>
        <v>3.5999999999999996</v>
      </c>
      <c r="D7" s="1">
        <v>1</v>
      </c>
      <c r="E7" s="4">
        <v>495726</v>
      </c>
      <c r="F7" s="3">
        <v>0.26400000000000001</v>
      </c>
      <c r="G7" s="18">
        <v>1.4E-2</v>
      </c>
      <c r="H7" s="18">
        <v>5.0000000000000001E-3</v>
      </c>
      <c r="I7" s="18">
        <v>2.9000000000000001E-2</v>
      </c>
      <c r="J7" s="18">
        <v>2.665</v>
      </c>
      <c r="L7" s="3">
        <v>1.6E-2</v>
      </c>
      <c r="O7" s="4" t="s">
        <v>33</v>
      </c>
      <c r="Q7" s="47">
        <v>44296</v>
      </c>
      <c r="R7" s="47">
        <v>44296</v>
      </c>
      <c r="S7" s="5" t="s">
        <v>41</v>
      </c>
    </row>
    <row r="8" spans="1:19" x14ac:dyDescent="0.2">
      <c r="A8" s="46" t="s">
        <v>36</v>
      </c>
      <c r="B8" s="31">
        <v>0</v>
      </c>
      <c r="C8" s="31">
        <f>D8</f>
        <v>2.7</v>
      </c>
      <c r="D8" s="1">
        <v>2.7</v>
      </c>
      <c r="E8" s="4">
        <v>496609</v>
      </c>
      <c r="F8" s="3">
        <v>0.312</v>
      </c>
      <c r="G8" s="18">
        <v>3.9E-2</v>
      </c>
      <c r="H8" s="18">
        <v>2.4E-2</v>
      </c>
      <c r="I8" s="18">
        <v>0.03</v>
      </c>
      <c r="J8" s="18">
        <v>2.6869999999999998</v>
      </c>
      <c r="L8" s="3">
        <v>5.0339999999999998</v>
      </c>
      <c r="O8" s="4" t="s">
        <v>31</v>
      </c>
      <c r="Q8" s="47">
        <v>44302</v>
      </c>
      <c r="R8" s="47">
        <v>44302</v>
      </c>
      <c r="S8" s="5" t="s">
        <v>42</v>
      </c>
    </row>
    <row r="9" spans="1:19" x14ac:dyDescent="0.2">
      <c r="A9" s="46" t="s">
        <v>36</v>
      </c>
      <c r="B9" s="31">
        <f>C8</f>
        <v>2.7</v>
      </c>
      <c r="C9" s="31">
        <f>B9+D9</f>
        <v>3</v>
      </c>
      <c r="D9" s="1">
        <v>0.3</v>
      </c>
      <c r="E9" s="4">
        <v>496610</v>
      </c>
      <c r="F9" s="3">
        <v>5.4</v>
      </c>
      <c r="G9" s="18">
        <v>8.0000000000000002E-3</v>
      </c>
      <c r="H9" s="18">
        <v>4.1000000000000002E-2</v>
      </c>
      <c r="I9" s="18">
        <v>0.13400000000000001</v>
      </c>
      <c r="J9" s="18">
        <v>2.86</v>
      </c>
      <c r="L9" s="3">
        <v>4.6509999999999998</v>
      </c>
      <c r="O9" s="4" t="s">
        <v>32</v>
      </c>
      <c r="P9" s="26">
        <v>0.3</v>
      </c>
      <c r="Q9" s="47">
        <v>44302</v>
      </c>
      <c r="R9" s="47">
        <v>44302</v>
      </c>
      <c r="S9" s="5" t="s">
        <v>42</v>
      </c>
    </row>
    <row r="10" spans="1:19" x14ac:dyDescent="0.2">
      <c r="A10" s="46" t="s">
        <v>36</v>
      </c>
      <c r="B10" s="31">
        <f t="shared" ref="B10" si="2">C9</f>
        <v>3</v>
      </c>
      <c r="C10" s="31">
        <f t="shared" ref="C10" si="3">B10+D10</f>
        <v>4.5</v>
      </c>
      <c r="D10" s="1">
        <v>1.5</v>
      </c>
      <c r="E10" s="4">
        <v>496612</v>
      </c>
      <c r="F10" s="3">
        <v>1.22</v>
      </c>
      <c r="G10" s="18">
        <v>8.9999999999999993E-3</v>
      </c>
      <c r="H10" s="18">
        <v>3.0000000000000001E-3</v>
      </c>
      <c r="I10" s="18">
        <v>2.5000000000000001E-2</v>
      </c>
      <c r="J10" s="18">
        <v>2.7210000000000001</v>
      </c>
      <c r="L10" s="3">
        <v>0.3</v>
      </c>
      <c r="O10" s="4" t="s">
        <v>33</v>
      </c>
      <c r="Q10" s="47">
        <v>44302</v>
      </c>
      <c r="R10" s="47">
        <v>44302</v>
      </c>
      <c r="S10" s="5" t="s">
        <v>42</v>
      </c>
    </row>
    <row r="11" spans="1:19" x14ac:dyDescent="0.2">
      <c r="A11" s="46" t="s">
        <v>37</v>
      </c>
      <c r="B11" s="31">
        <v>0</v>
      </c>
      <c r="C11" s="31">
        <f>D11</f>
        <v>0.6</v>
      </c>
      <c r="D11" s="1">
        <v>0.6</v>
      </c>
      <c r="E11" s="4">
        <v>497992</v>
      </c>
      <c r="F11" s="3">
        <v>6.8079999999999998</v>
      </c>
      <c r="G11" s="18">
        <v>2.8000000000000001E-2</v>
      </c>
      <c r="H11" s="18">
        <v>9.5000000000000001E-2</v>
      </c>
      <c r="I11" s="18">
        <v>0.81399999999999995</v>
      </c>
      <c r="J11" s="18">
        <v>2.8420999999999998</v>
      </c>
      <c r="L11" s="3">
        <v>22.812999999999999</v>
      </c>
      <c r="O11" s="4" t="s">
        <v>32</v>
      </c>
      <c r="P11" s="26">
        <v>0.6</v>
      </c>
      <c r="Q11" s="47">
        <v>44310</v>
      </c>
      <c r="R11" s="47">
        <v>44310</v>
      </c>
      <c r="S11" s="5" t="s">
        <v>43</v>
      </c>
    </row>
    <row r="12" spans="1:19" x14ac:dyDescent="0.2">
      <c r="A12" s="46" t="s">
        <v>37</v>
      </c>
      <c r="B12" s="31">
        <f>C11</f>
        <v>0.6</v>
      </c>
      <c r="C12" s="31">
        <f>B12+D12</f>
        <v>2</v>
      </c>
      <c r="D12" s="1">
        <v>1.4</v>
      </c>
      <c r="E12" s="4">
        <v>497993</v>
      </c>
      <c r="F12" s="3">
        <v>0.34799999999999998</v>
      </c>
      <c r="G12" s="18">
        <v>7.0000000000000001E-3</v>
      </c>
      <c r="H12" s="18">
        <v>2.5000000000000001E-2</v>
      </c>
      <c r="I12" s="18">
        <v>4.2999999999999997E-2</v>
      </c>
      <c r="J12" s="18">
        <v>2.6669999999999998</v>
      </c>
      <c r="L12" s="3">
        <v>0</v>
      </c>
      <c r="O12" s="4" t="s">
        <v>33</v>
      </c>
      <c r="Q12" s="47">
        <v>44310</v>
      </c>
      <c r="R12" s="47">
        <v>44310</v>
      </c>
      <c r="S12" s="5" t="s">
        <v>43</v>
      </c>
    </row>
    <row r="13" spans="1:19" x14ac:dyDescent="0.2">
      <c r="A13" s="46" t="s">
        <v>37</v>
      </c>
      <c r="B13" s="31">
        <f t="shared" ref="B13" si="4">C12</f>
        <v>2</v>
      </c>
      <c r="C13" s="31">
        <f t="shared" ref="C13" si="5">B13+D13</f>
        <v>3.1</v>
      </c>
      <c r="D13" s="1">
        <v>1.1000000000000001</v>
      </c>
      <c r="E13" s="4">
        <v>497994</v>
      </c>
      <c r="F13" s="3">
        <v>0.77600000000000013</v>
      </c>
      <c r="G13" s="18">
        <v>2.4E-2</v>
      </c>
      <c r="H13" s="18">
        <v>2.9000000000000001E-2</v>
      </c>
      <c r="I13" s="18">
        <v>8.2000000000000003E-2</v>
      </c>
      <c r="J13" s="18">
        <v>2.6779999999999999</v>
      </c>
      <c r="L13" s="3">
        <v>0.84899999999999998</v>
      </c>
      <c r="O13" s="4" t="s">
        <v>33</v>
      </c>
      <c r="Q13" s="47">
        <v>44310</v>
      </c>
      <c r="R13" s="47">
        <v>44310</v>
      </c>
      <c r="S13" s="5" t="s">
        <v>43</v>
      </c>
    </row>
    <row r="14" spans="1:19" x14ac:dyDescent="0.2">
      <c r="F14" s="3"/>
      <c r="L14" s="3"/>
    </row>
    <row r="15" spans="1:19" x14ac:dyDescent="0.2">
      <c r="F15" s="3"/>
      <c r="L15" s="3"/>
    </row>
    <row r="16" spans="1:19" x14ac:dyDescent="0.2">
      <c r="F16" s="3"/>
      <c r="L16" s="3"/>
    </row>
    <row r="17" spans="6:12" x14ac:dyDescent="0.2">
      <c r="F17" s="3"/>
      <c r="L17" s="3"/>
    </row>
    <row r="18" spans="6:12" x14ac:dyDescent="0.2">
      <c r="F18" s="3"/>
      <c r="L18" s="3"/>
    </row>
    <row r="19" spans="6:12" x14ac:dyDescent="0.2">
      <c r="F19" s="3"/>
      <c r="L19" s="3"/>
    </row>
    <row r="20" spans="6:12" x14ac:dyDescent="0.2">
      <c r="F20" s="3"/>
      <c r="L20" s="3"/>
    </row>
    <row r="21" spans="6:12" x14ac:dyDescent="0.2">
      <c r="F21" s="3"/>
      <c r="L21" s="3"/>
    </row>
    <row r="22" spans="6:12" x14ac:dyDescent="0.2">
      <c r="F22" s="3"/>
      <c r="L22" s="3"/>
    </row>
    <row r="23" spans="6:12" x14ac:dyDescent="0.2">
      <c r="F23" s="3"/>
      <c r="L23" s="3"/>
    </row>
    <row r="24" spans="6:12" x14ac:dyDescent="0.2">
      <c r="F24" s="3"/>
      <c r="L24" s="3"/>
    </row>
    <row r="25" spans="6:12" x14ac:dyDescent="0.2">
      <c r="F25" s="3"/>
      <c r="L25" s="3"/>
    </row>
    <row r="26" spans="6:12" x14ac:dyDescent="0.2">
      <c r="F26" s="3"/>
      <c r="L26" s="3"/>
    </row>
    <row r="27" spans="6:12" x14ac:dyDescent="0.2">
      <c r="F27" s="3"/>
      <c r="L27" s="3"/>
    </row>
    <row r="28" spans="6:12" x14ac:dyDescent="0.2">
      <c r="F28" s="3"/>
      <c r="L28" s="3"/>
    </row>
    <row r="29" spans="6:12" x14ac:dyDescent="0.2">
      <c r="F29" s="3"/>
      <c r="L29" s="3"/>
    </row>
    <row r="30" spans="6:12" x14ac:dyDescent="0.2">
      <c r="F30" s="3"/>
      <c r="L30" s="3"/>
    </row>
    <row r="31" spans="6:12" x14ac:dyDescent="0.2">
      <c r="F31" s="3"/>
      <c r="L31" s="3"/>
    </row>
    <row r="32" spans="6:12" x14ac:dyDescent="0.2">
      <c r="F32" s="3"/>
      <c r="L32" s="3"/>
    </row>
    <row r="33" spans="6:12" x14ac:dyDescent="0.2">
      <c r="F33" s="3"/>
      <c r="L33" s="3"/>
    </row>
    <row r="34" spans="6:12" x14ac:dyDescent="0.2">
      <c r="F34" s="3"/>
      <c r="L34" s="3"/>
    </row>
    <row r="35" spans="6:12" x14ac:dyDescent="0.2">
      <c r="F35" s="3"/>
      <c r="L35" s="3"/>
    </row>
    <row r="36" spans="6:12" x14ac:dyDescent="0.2">
      <c r="F36" s="3"/>
      <c r="L36" s="3"/>
    </row>
    <row r="37" spans="6:12" x14ac:dyDescent="0.2">
      <c r="F37" s="3"/>
      <c r="L37" s="3"/>
    </row>
    <row r="38" spans="6:12" x14ac:dyDescent="0.2">
      <c r="F38" s="3"/>
      <c r="L38" s="3"/>
    </row>
    <row r="39" spans="6:12" x14ac:dyDescent="0.2">
      <c r="F39" s="3"/>
      <c r="L39" s="3"/>
    </row>
    <row r="40" spans="6:12" x14ac:dyDescent="0.2">
      <c r="F40" s="3"/>
      <c r="L40" s="3"/>
    </row>
    <row r="41" spans="6:12" x14ac:dyDescent="0.2">
      <c r="F41" s="3"/>
      <c r="L41" s="3"/>
    </row>
    <row r="42" spans="6:12" x14ac:dyDescent="0.2">
      <c r="F42" s="3"/>
      <c r="L42" s="3"/>
    </row>
    <row r="43" spans="6:12" x14ac:dyDescent="0.2">
      <c r="F43" s="3"/>
      <c r="L43" s="3"/>
    </row>
    <row r="44" spans="6:12" x14ac:dyDescent="0.2">
      <c r="F44" s="3"/>
      <c r="L44" s="3"/>
    </row>
    <row r="45" spans="6:12" x14ac:dyDescent="0.2">
      <c r="F45" s="3"/>
      <c r="L45" s="3"/>
    </row>
    <row r="46" spans="6:12" x14ac:dyDescent="0.2">
      <c r="F46" s="3"/>
      <c r="L46" s="3"/>
    </row>
    <row r="47" spans="6:12" x14ac:dyDescent="0.2">
      <c r="F47" s="3"/>
      <c r="L47" s="3"/>
    </row>
    <row r="48" spans="6:12" x14ac:dyDescent="0.2">
      <c r="F48" s="3"/>
      <c r="L48" s="3"/>
    </row>
    <row r="49" spans="6:12" x14ac:dyDescent="0.2">
      <c r="F49" s="3"/>
      <c r="L49" s="3"/>
    </row>
    <row r="50" spans="6:12" x14ac:dyDescent="0.2">
      <c r="F50" s="3"/>
      <c r="L50" s="3"/>
    </row>
    <row r="51" spans="6:12" x14ac:dyDescent="0.2">
      <c r="F51" s="3"/>
      <c r="L51" s="3"/>
    </row>
    <row r="52" spans="6:12" x14ac:dyDescent="0.2">
      <c r="F52" s="3"/>
      <c r="L52" s="3"/>
    </row>
    <row r="53" spans="6:12" x14ac:dyDescent="0.2">
      <c r="F53" s="3"/>
      <c r="L53" s="3"/>
    </row>
    <row r="54" spans="6:12" x14ac:dyDescent="0.2">
      <c r="F54" s="3"/>
      <c r="L54" s="3"/>
    </row>
    <row r="55" spans="6:12" x14ac:dyDescent="0.2">
      <c r="F55" s="3"/>
      <c r="L55" s="3"/>
    </row>
    <row r="56" spans="6:12" x14ac:dyDescent="0.2">
      <c r="F56" s="3"/>
      <c r="L56" s="3"/>
    </row>
    <row r="57" spans="6:12" x14ac:dyDescent="0.2">
      <c r="F57" s="3"/>
      <c r="L57" s="3"/>
    </row>
    <row r="58" spans="6:12" x14ac:dyDescent="0.2">
      <c r="F58" s="3"/>
      <c r="L58" s="3"/>
    </row>
    <row r="59" spans="6:12" x14ac:dyDescent="0.2">
      <c r="F59" s="3"/>
      <c r="L59" s="3"/>
    </row>
    <row r="60" spans="6:12" x14ac:dyDescent="0.2">
      <c r="F60" s="3"/>
      <c r="L60" s="3"/>
    </row>
    <row r="61" spans="6:12" x14ac:dyDescent="0.2">
      <c r="F61" s="3"/>
      <c r="L61" s="3"/>
    </row>
    <row r="62" spans="6:12" x14ac:dyDescent="0.2">
      <c r="F62" s="3"/>
      <c r="L62" s="3"/>
    </row>
    <row r="63" spans="6:12" x14ac:dyDescent="0.2">
      <c r="F63" s="3"/>
      <c r="L63" s="3"/>
    </row>
    <row r="64" spans="6:12" x14ac:dyDescent="0.2">
      <c r="F64" s="3"/>
      <c r="L64" s="3"/>
    </row>
    <row r="65" spans="6:12" x14ac:dyDescent="0.2">
      <c r="F65" s="3"/>
      <c r="L65" s="3"/>
    </row>
    <row r="66" spans="6:12" x14ac:dyDescent="0.2">
      <c r="F66" s="3"/>
      <c r="L66" s="3"/>
    </row>
    <row r="67" spans="6:12" x14ac:dyDescent="0.2">
      <c r="F67" s="3"/>
      <c r="L67" s="3"/>
    </row>
    <row r="68" spans="6:12" x14ac:dyDescent="0.2">
      <c r="F68" s="3"/>
      <c r="L68" s="3"/>
    </row>
    <row r="69" spans="6:12" x14ac:dyDescent="0.2">
      <c r="F69" s="3"/>
      <c r="L69" s="3"/>
    </row>
    <row r="70" spans="6:12" x14ac:dyDescent="0.2">
      <c r="F70" s="3"/>
      <c r="L70" s="3"/>
    </row>
    <row r="71" spans="6:12" x14ac:dyDescent="0.2">
      <c r="F71" s="3"/>
      <c r="L71" s="3"/>
    </row>
    <row r="72" spans="6:12" x14ac:dyDescent="0.2">
      <c r="F72" s="3"/>
      <c r="L72" s="3"/>
    </row>
    <row r="73" spans="6:12" x14ac:dyDescent="0.2">
      <c r="F73" s="3"/>
      <c r="L73" s="3"/>
    </row>
    <row r="74" spans="6:12" x14ac:dyDescent="0.2">
      <c r="F74" s="3"/>
      <c r="L74" s="3"/>
    </row>
    <row r="75" spans="6:12" x14ac:dyDescent="0.2">
      <c r="F75" s="3"/>
      <c r="L75" s="3"/>
    </row>
    <row r="76" spans="6:12" x14ac:dyDescent="0.2">
      <c r="F76" s="3"/>
      <c r="L76" s="3"/>
    </row>
    <row r="77" spans="6:12" x14ac:dyDescent="0.2">
      <c r="F77" s="3"/>
      <c r="L77" s="3"/>
    </row>
    <row r="78" spans="6:12" x14ac:dyDescent="0.2">
      <c r="F78" s="3"/>
      <c r="L78" s="3"/>
    </row>
    <row r="79" spans="6:12" x14ac:dyDescent="0.2">
      <c r="F79" s="3"/>
      <c r="L79" s="3"/>
    </row>
    <row r="80" spans="6:12" x14ac:dyDescent="0.2">
      <c r="F80" s="3"/>
      <c r="L80" s="3"/>
    </row>
    <row r="81" spans="6:12" x14ac:dyDescent="0.2">
      <c r="F81" s="3"/>
      <c r="L81" s="3"/>
    </row>
    <row r="82" spans="6:12" x14ac:dyDescent="0.2">
      <c r="F82" s="3"/>
      <c r="L82" s="3"/>
    </row>
    <row r="83" spans="6:12" x14ac:dyDescent="0.2">
      <c r="F83" s="3"/>
      <c r="L83" s="3"/>
    </row>
    <row r="84" spans="6:12" x14ac:dyDescent="0.2">
      <c r="F84" s="3"/>
      <c r="L84" s="3"/>
    </row>
    <row r="85" spans="6:12" x14ac:dyDescent="0.2">
      <c r="F85" s="3"/>
      <c r="L85" s="3"/>
    </row>
    <row r="86" spans="6:12" x14ac:dyDescent="0.2">
      <c r="F86" s="3"/>
      <c r="L86" s="3"/>
    </row>
    <row r="87" spans="6:12" x14ac:dyDescent="0.2">
      <c r="F87" s="3"/>
      <c r="L87" s="3"/>
    </row>
    <row r="88" spans="6:12" x14ac:dyDescent="0.2">
      <c r="F88" s="3"/>
      <c r="L88" s="3"/>
    </row>
    <row r="89" spans="6:12" x14ac:dyDescent="0.2">
      <c r="F89" s="3"/>
      <c r="L89" s="3"/>
    </row>
    <row r="90" spans="6:12" x14ac:dyDescent="0.2">
      <c r="F90" s="3"/>
      <c r="L90" s="3"/>
    </row>
    <row r="91" spans="6:12" x14ac:dyDescent="0.2">
      <c r="F91" s="3"/>
      <c r="L91" s="3"/>
    </row>
    <row r="92" spans="6:12" x14ac:dyDescent="0.2">
      <c r="F92" s="3"/>
      <c r="L92" s="3"/>
    </row>
    <row r="93" spans="6:12" x14ac:dyDescent="0.2">
      <c r="F93" s="3"/>
      <c r="L93" s="3"/>
    </row>
    <row r="94" spans="6:12" x14ac:dyDescent="0.2">
      <c r="F94" s="3"/>
      <c r="L94" s="3"/>
    </row>
    <row r="95" spans="6:12" x14ac:dyDescent="0.2">
      <c r="F95" s="3"/>
      <c r="L95" s="3"/>
    </row>
    <row r="96" spans="6:12" x14ac:dyDescent="0.2">
      <c r="F96" s="3"/>
      <c r="L96" s="3"/>
    </row>
    <row r="97" spans="6:12" x14ac:dyDescent="0.2">
      <c r="F97" s="3"/>
      <c r="L97" s="3"/>
    </row>
    <row r="98" spans="6:12" x14ac:dyDescent="0.2">
      <c r="F98" s="3"/>
      <c r="L98" s="3"/>
    </row>
    <row r="99" spans="6:12" x14ac:dyDescent="0.2">
      <c r="F99" s="3"/>
      <c r="L99" s="3"/>
    </row>
    <row r="100" spans="6:12" x14ac:dyDescent="0.2">
      <c r="F100" s="3"/>
      <c r="L100" s="3"/>
    </row>
    <row r="101" spans="6:12" x14ac:dyDescent="0.2">
      <c r="F101" s="3"/>
      <c r="L101" s="3"/>
    </row>
    <row r="102" spans="6:12" x14ac:dyDescent="0.2">
      <c r="F102" s="3"/>
      <c r="L102" s="3"/>
    </row>
    <row r="103" spans="6:12" x14ac:dyDescent="0.2">
      <c r="F103" s="3"/>
      <c r="L103" s="3"/>
    </row>
    <row r="104" spans="6:12" x14ac:dyDescent="0.2">
      <c r="F104" s="3"/>
      <c r="L104" s="3"/>
    </row>
    <row r="105" spans="6:12" x14ac:dyDescent="0.2">
      <c r="F105" s="3"/>
      <c r="L105" s="3"/>
    </row>
    <row r="106" spans="6:12" x14ac:dyDescent="0.2">
      <c r="F106" s="3"/>
    </row>
  </sheetData>
  <protectedRanges>
    <protectedRange sqref="E2:E3" name="Range1_9_2_1_1_12"/>
    <protectedRange sqref="G2:I3" name="Range27_25"/>
    <protectedRange sqref="G2:G3" name="Range1_18"/>
    <protectedRange sqref="H2:H3" name="Range1_6_6"/>
    <protectedRange sqref="G2:I3" name="Range26_20"/>
    <protectedRange sqref="L2:L3" name="Range27_29"/>
    <protectedRange sqref="L2:L3" name="Range1_35"/>
    <protectedRange sqref="L2:L3" name="Range28_5"/>
  </protectedRanges>
  <sortState ref="A2:W35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7"/>
  <sheetViews>
    <sheetView zoomScaleNormal="100" workbookViewId="0">
      <pane ySplit="1" topLeftCell="A2" activePane="bottomLeft" state="frozen"/>
      <selection pane="bottomLeft" activeCell="J17" sqref="J17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x14ac:dyDescent="0.2">
      <c r="A2" s="46" t="s">
        <v>34</v>
      </c>
      <c r="B2" s="31">
        <v>0</v>
      </c>
      <c r="C2" s="35">
        <v>104.46</v>
      </c>
      <c r="D2" s="31">
        <v>0</v>
      </c>
    </row>
    <row r="3" spans="1:4" x14ac:dyDescent="0.2">
      <c r="A3" s="46" t="s">
        <v>35</v>
      </c>
      <c r="B3" s="31">
        <v>0</v>
      </c>
      <c r="C3" s="35">
        <v>101.58</v>
      </c>
      <c r="D3" s="31">
        <v>0</v>
      </c>
    </row>
    <row r="4" spans="1:4" x14ac:dyDescent="0.2">
      <c r="A4" s="46" t="s">
        <v>36</v>
      </c>
      <c r="B4" s="31">
        <v>0</v>
      </c>
      <c r="C4" s="35">
        <v>86.47</v>
      </c>
      <c r="D4" s="31">
        <v>0</v>
      </c>
    </row>
    <row r="5" spans="1:4" x14ac:dyDescent="0.2">
      <c r="A5" s="46" t="s">
        <v>37</v>
      </c>
      <c r="B5" s="31">
        <v>0</v>
      </c>
      <c r="C5" s="35">
        <v>73.709999999999994</v>
      </c>
      <c r="D5" s="31">
        <v>0</v>
      </c>
    </row>
    <row r="6" spans="1:4" ht="15" x14ac:dyDescent="0.25">
      <c r="A6" s="22"/>
      <c r="C6"/>
    </row>
    <row r="7" spans="1:4" ht="15" x14ac:dyDescent="0.25">
      <c r="A7" s="22"/>
      <c r="C7"/>
    </row>
    <row r="8" spans="1:4" ht="15" x14ac:dyDescent="0.25">
      <c r="A8" s="22"/>
      <c r="C8"/>
    </row>
    <row r="9" spans="1:4" ht="15" x14ac:dyDescent="0.25">
      <c r="A9" s="22"/>
      <c r="C9"/>
    </row>
    <row r="10" spans="1:4" ht="15" x14ac:dyDescent="0.25">
      <c r="A10" s="22"/>
      <c r="C10"/>
    </row>
    <row r="11" spans="1:4" ht="15" x14ac:dyDescent="0.25">
      <c r="A11" s="22"/>
      <c r="C11"/>
    </row>
    <row r="12" spans="1:4" ht="15" x14ac:dyDescent="0.25">
      <c r="A12" s="22"/>
      <c r="C12"/>
    </row>
    <row r="13" spans="1:4" x14ac:dyDescent="0.2">
      <c r="A13" s="2"/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</sheetData>
  <sortState ref="A2:D19">
    <sortCondition ref="A2"/>
  </sortState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2021-10-06T00:32:26Z</dcterms:modified>
</cp:coreProperties>
</file>