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BHWS\L500 BHWS 26S ODE\"/>
    </mc:Choice>
  </mc:AlternateContent>
  <bookViews>
    <workbookView xWindow="-120" yWindow="-120" windowWidth="29040" windowHeight="15840" activeTab="2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2" l="1"/>
  <c r="C73" i="2" s="1"/>
  <c r="B74" i="2" s="1"/>
  <c r="C74" i="2" s="1"/>
  <c r="B75" i="2" s="1"/>
  <c r="C75" i="2" s="1"/>
  <c r="B57" i="2"/>
  <c r="C57" i="2" s="1"/>
  <c r="B58" i="2" s="1"/>
  <c r="C58" i="2" s="1"/>
  <c r="B59" i="2" s="1"/>
  <c r="C59" i="2" s="1"/>
  <c r="B77" i="2"/>
  <c r="C77" i="2" s="1"/>
  <c r="B78" i="2" s="1"/>
  <c r="C78" i="2" s="1"/>
  <c r="B65" i="2"/>
  <c r="C65" i="2" s="1"/>
  <c r="B66" i="2" s="1"/>
  <c r="C66" i="2" s="1"/>
  <c r="B67" i="2" s="1"/>
  <c r="C67" i="2" s="1"/>
  <c r="B61" i="2"/>
  <c r="C61" i="2" s="1"/>
  <c r="B62" i="2" s="1"/>
  <c r="C62" i="2" s="1"/>
  <c r="B63" i="2" s="1"/>
  <c r="C63" i="2" s="1"/>
  <c r="B69" i="2"/>
  <c r="C69" i="2" s="1"/>
  <c r="B70" i="2" s="1"/>
  <c r="C70" i="2" s="1"/>
  <c r="C48" i="2"/>
  <c r="B49" i="2" s="1"/>
  <c r="C49" i="2" s="1"/>
  <c r="B50" i="2" s="1"/>
  <c r="C50" i="2" s="1"/>
  <c r="B51" i="2" s="1"/>
  <c r="C51" i="2" s="1"/>
  <c r="C44" i="2"/>
  <c r="B45" i="2" s="1"/>
  <c r="C45" i="2" s="1"/>
  <c r="B46" i="2" s="1"/>
  <c r="C46" i="2" s="1"/>
  <c r="B47" i="2" s="1"/>
  <c r="C47" i="2" s="1"/>
  <c r="C41" i="2"/>
  <c r="B42" i="2" s="1"/>
  <c r="C42" i="2" s="1"/>
  <c r="B43" i="2" s="1"/>
  <c r="C43" i="2" s="1"/>
  <c r="C38" i="2"/>
  <c r="B39" i="2" s="1"/>
  <c r="C39" i="2" s="1"/>
  <c r="B40" i="2" s="1"/>
  <c r="C40" i="2" s="1"/>
  <c r="C34" i="2"/>
  <c r="B35" i="2" s="1"/>
  <c r="C35" i="2" s="1"/>
  <c r="B36" i="2" s="1"/>
  <c r="C36" i="2" s="1"/>
  <c r="B37" i="2" s="1"/>
  <c r="C37" i="2" s="1"/>
  <c r="C30" i="2"/>
  <c r="B31" i="2" s="1"/>
  <c r="C31" i="2" s="1"/>
  <c r="B32" i="2" s="1"/>
  <c r="C32" i="2" s="1"/>
  <c r="B33" i="2" s="1"/>
  <c r="C33" i="2" s="1"/>
  <c r="B71" i="2" l="1"/>
  <c r="C71" i="2" s="1"/>
  <c r="C27" i="2"/>
  <c r="B28" i="2" s="1"/>
  <c r="C28" i="2" s="1"/>
  <c r="B29" i="2" s="1"/>
  <c r="C29" i="2" s="1"/>
  <c r="C23" i="2"/>
  <c r="B24" i="2" s="1"/>
  <c r="C24" i="2" s="1"/>
  <c r="B25" i="2" s="1"/>
  <c r="C25" i="2" s="1"/>
  <c r="B26" i="2" s="1"/>
  <c r="C26" i="2" s="1"/>
  <c r="C20" i="2"/>
  <c r="B21" i="2" s="1"/>
  <c r="C21" i="2" s="1"/>
  <c r="B22" i="2" s="1"/>
  <c r="C22" i="2" s="1"/>
  <c r="C17" i="2"/>
  <c r="B18" i="2" s="1"/>
  <c r="C18" i="2" s="1"/>
  <c r="B19" i="2" s="1"/>
  <c r="C19" i="2" s="1"/>
  <c r="C13" i="2"/>
  <c r="B14" i="2" s="1"/>
  <c r="C14" i="2" s="1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C6" i="2"/>
  <c r="B7" i="2" s="1"/>
  <c r="C7" i="2" s="1"/>
  <c r="B8" i="2" s="1"/>
  <c r="C8" i="2" s="1"/>
  <c r="C2" i="2" l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<sst xmlns="http://schemas.openxmlformats.org/spreadsheetml/2006/main" count="426" uniqueCount="132">
  <si>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</si>
  <si>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</si>
  <si>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</si>
  <si>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</si>
  <si>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</si>
  <si>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</si>
  <si>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</si>
  <si>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</si>
  <si>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</si>
  <si>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</si>
  <si>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</si>
  <si>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</si>
  <si>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</si>
  <si>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</si>
  <si>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</si>
  <si>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</si>
  <si>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</si>
  <si>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</si>
  <si>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</si>
  <si>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</si>
  <si>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</si>
  <si>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</si>
  <si>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</si>
  <si>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</si>
  <si>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</si>
  <si>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</si>
  <si>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</si>
  <si>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</si>
  <si>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</si>
  <si>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</si>
  <si>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</si>
  <si>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FW</t>
  </si>
  <si>
    <t>MV</t>
  </si>
  <si>
    <t>HW</t>
  </si>
  <si>
    <t>BHWS_500_26S_E_001</t>
  </si>
  <si>
    <t>BHWS_500_26S_E_002</t>
  </si>
  <si>
    <t>BHWS_500_26S_E_003</t>
  </si>
  <si>
    <t>BHWS_500_26S_E_004</t>
  </si>
  <si>
    <t>BHWS_500_26S_E_005</t>
  </si>
  <si>
    <t>BHWS_500_26S_E_006</t>
  </si>
  <si>
    <t>BHWS_500_26S_E_007</t>
  </si>
  <si>
    <t>BHWS_500_26S_E_008</t>
  </si>
  <si>
    <t>B-2025986</t>
  </si>
  <si>
    <t>B-2026009</t>
  </si>
  <si>
    <t>B-2026040</t>
  </si>
  <si>
    <t>B-2026071</t>
  </si>
  <si>
    <t>B-2026100</t>
  </si>
  <si>
    <t>B-2026115</t>
  </si>
  <si>
    <t>B-2026176</t>
  </si>
  <si>
    <t>B-2026217</t>
  </si>
  <si>
    <t>J. CUYOS</t>
  </si>
  <si>
    <t>D. LAOS</t>
  </si>
  <si>
    <t>615263.9551</t>
  </si>
  <si>
    <t>815571.6118</t>
  </si>
  <si>
    <t>615265.8470</t>
  </si>
  <si>
    <t>815569.0339</t>
  </si>
  <si>
    <t>615269.0653</t>
  </si>
  <si>
    <t>815564.2669</t>
  </si>
  <si>
    <t>615274.9463</t>
  </si>
  <si>
    <t>815559.8189</t>
  </si>
  <si>
    <t>615276.1159</t>
  </si>
  <si>
    <t>815558.4748</t>
  </si>
  <si>
    <t>615280.7558</t>
  </si>
  <si>
    <t>815549.8693</t>
  </si>
  <si>
    <t>615283.2274</t>
  </si>
  <si>
    <t>815546.4348</t>
  </si>
  <si>
    <t>615286.7660</t>
  </si>
  <si>
    <t>815540.9071</t>
  </si>
  <si>
    <t>615288.6472</t>
  </si>
  <si>
    <t>815536.4446</t>
  </si>
  <si>
    <t>615289.8264</t>
  </si>
  <si>
    <t>815534.2720</t>
  </si>
  <si>
    <t>615290.9320</t>
  </si>
  <si>
    <t>815532.7255</t>
  </si>
  <si>
    <t>615294.3013</t>
  </si>
  <si>
    <t>815527.8360</t>
  </si>
  <si>
    <t>615295.6703</t>
  </si>
  <si>
    <t>815526.3704</t>
  </si>
  <si>
    <t>615298.3445</t>
  </si>
  <si>
    <t>815523.1720</t>
  </si>
  <si>
    <t>615299.2578</t>
  </si>
  <si>
    <t>815521.1481</t>
  </si>
  <si>
    <t>615299.5185</t>
  </si>
  <si>
    <t>815518.9660</t>
  </si>
  <si>
    <t>615299.6813</t>
  </si>
  <si>
    <t>815511.1743</t>
  </si>
  <si>
    <t>615299.8442</t>
  </si>
  <si>
    <t>815514.5614</t>
  </si>
  <si>
    <t>BHWS_500_26S_E_009</t>
  </si>
  <si>
    <t>BHWS_500_26S_E_010</t>
  </si>
  <si>
    <t>BHWS_500_26S_E_011</t>
  </si>
  <si>
    <t>BHWS_500_26S_E_012</t>
  </si>
  <si>
    <t>BHWS_500_26S_E_013</t>
  </si>
  <si>
    <t>BHWS_500_26S_E_014</t>
  </si>
  <si>
    <t>BHWS_500_26S_E_015</t>
  </si>
  <si>
    <t>BHWS_500_26S_E_016</t>
  </si>
  <si>
    <t>BHWS_500_26S_E_017</t>
  </si>
  <si>
    <t>BHWS_500_26S_E_018</t>
  </si>
  <si>
    <t>BHWS_500_26S_E_019</t>
  </si>
  <si>
    <t>47.12</t>
  </si>
  <si>
    <t>49.51</t>
  </si>
  <si>
    <t>45.98</t>
  </si>
  <si>
    <t>41.32</t>
  </si>
  <si>
    <t>53.30</t>
  </si>
  <si>
    <t>61.50</t>
  </si>
  <si>
    <t>69.35</t>
  </si>
  <si>
    <t>72.19</t>
  </si>
  <si>
    <t>57.82</t>
  </si>
  <si>
    <t>52.72</t>
  </si>
  <si>
    <t>54.95</t>
  </si>
  <si>
    <t>49.54</t>
  </si>
  <si>
    <t>50.31</t>
  </si>
  <si>
    <t>67.54</t>
  </si>
  <si>
    <t>75.49</t>
  </si>
  <si>
    <t>84.60</t>
  </si>
  <si>
    <t>89.59</t>
  </si>
  <si>
    <t>93.39</t>
  </si>
  <si>
    <t>B-2026242</t>
  </si>
  <si>
    <t>B-2026342</t>
  </si>
  <si>
    <t>B-2026370</t>
  </si>
  <si>
    <t>B-2026399</t>
  </si>
  <si>
    <t>B-2026460</t>
  </si>
  <si>
    <t>B-2026480</t>
  </si>
  <si>
    <t>B-2026583</t>
  </si>
  <si>
    <t>B-2026605</t>
  </si>
  <si>
    <t>BHWS_500_26S_E_020</t>
  </si>
  <si>
    <t>BHWS_500_26S_E_021</t>
  </si>
  <si>
    <t>B-2026689</t>
  </si>
  <si>
    <t>B-2026546</t>
  </si>
  <si>
    <t>B-2026625</t>
  </si>
  <si>
    <t>B-2026652</t>
  </si>
  <si>
    <t>B-2026525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</si>
</sst>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ySplit="1" topLeftCell="A2" activePane="bottomLeft" state="frozen"/>
      <selection pane="bottomLeft" activeCell="I33" sqref="I3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7109375" style="17" customWidth="1"/>
    <col min="10" max="10" width="12.42578125" style="17" bestFit="1" customWidth="1"/>
    <col min="11" max="11" width="18.28515625" style="22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33" customFormat="1" x14ac:dyDescent="0.2">
      <c r="A2" s="30" t="s">
        <v>34</v>
      </c>
      <c r="B2" s="31">
        <v>615261.47389999998</v>
      </c>
      <c r="C2" s="31">
        <v>815574.86129999999</v>
      </c>
      <c r="D2" s="32">
        <v>500</v>
      </c>
      <c r="E2" s="32">
        <v>3.9</v>
      </c>
      <c r="F2" s="33">
        <v>500</v>
      </c>
      <c r="G2" s="33" t="s">
        <v>30</v>
      </c>
      <c r="I2" s="33" t="s">
        <v>50</v>
      </c>
      <c r="J2" s="34">
        <v>44406</v>
      </c>
      <c r="K2" s="30" t="s">
        <v>28</v>
      </c>
    </row>
    <row r="3" spans="1:11" ht="15" x14ac:dyDescent="0.25">
      <c r="A3" s="30" t="s">
        <v>35</v>
      </c>
      <c r="B3" s="48" t="s">
        <v>52</v>
      </c>
      <c r="C3" s="48" t="s">
        <v>53</v>
      </c>
      <c r="D3" s="32">
        <v>500</v>
      </c>
      <c r="E3" s="15">
        <v>3.6</v>
      </c>
      <c r="F3" s="33">
        <v>500</v>
      </c>
      <c r="G3" s="33" t="s">
        <v>30</v>
      </c>
      <c r="I3" s="17" t="s">
        <v>51</v>
      </c>
      <c r="J3" s="47">
        <v>44408</v>
      </c>
      <c r="K3" s="30" t="s">
        <v>28</v>
      </c>
    </row>
    <row r="4" spans="1:11" ht="15" x14ac:dyDescent="0.25">
      <c r="A4" s="30" t="s">
        <v>36</v>
      </c>
      <c r="B4" s="48" t="s">
        <v>54</v>
      </c>
      <c r="C4" s="48" t="s">
        <v>55</v>
      </c>
      <c r="D4" s="32">
        <v>500</v>
      </c>
      <c r="E4" s="15">
        <v>4.3</v>
      </c>
      <c r="F4" s="33">
        <v>500</v>
      </c>
      <c r="G4" s="33" t="s">
        <v>30</v>
      </c>
      <c r="I4" s="17" t="s">
        <v>50</v>
      </c>
      <c r="J4" s="47">
        <v>44412</v>
      </c>
      <c r="K4" s="30" t="s">
        <v>28</v>
      </c>
    </row>
    <row r="5" spans="1:11" ht="15" x14ac:dyDescent="0.25">
      <c r="A5" s="30" t="s">
        <v>37</v>
      </c>
      <c r="B5" s="48" t="s">
        <v>56</v>
      </c>
      <c r="C5" s="48" t="s">
        <v>57</v>
      </c>
      <c r="D5" s="32">
        <v>500</v>
      </c>
      <c r="E5" s="15">
        <v>4.5999999999999996</v>
      </c>
      <c r="F5" s="33">
        <v>500</v>
      </c>
      <c r="G5" s="33" t="s">
        <v>30</v>
      </c>
      <c r="I5" s="17" t="s">
        <v>50</v>
      </c>
      <c r="J5" s="47">
        <v>44415</v>
      </c>
      <c r="K5" s="30" t="s">
        <v>28</v>
      </c>
    </row>
    <row r="6" spans="1:11" ht="15" x14ac:dyDescent="0.25">
      <c r="A6" s="30" t="s">
        <v>38</v>
      </c>
      <c r="B6" s="48" t="s">
        <v>58</v>
      </c>
      <c r="C6" s="48" t="s">
        <v>59</v>
      </c>
      <c r="D6" s="32">
        <v>500</v>
      </c>
      <c r="E6" s="15">
        <v>3.7</v>
      </c>
      <c r="F6" s="33">
        <v>500</v>
      </c>
      <c r="G6" s="33" t="s">
        <v>30</v>
      </c>
      <c r="I6" s="17" t="s">
        <v>50</v>
      </c>
      <c r="J6" s="47">
        <v>44418</v>
      </c>
      <c r="K6" s="30" t="s">
        <v>28</v>
      </c>
    </row>
    <row r="7" spans="1:11" ht="15" x14ac:dyDescent="0.25">
      <c r="A7" s="30" t="s">
        <v>39</v>
      </c>
      <c r="B7" s="48" t="s">
        <v>60</v>
      </c>
      <c r="C7" s="48" t="s">
        <v>61</v>
      </c>
      <c r="D7" s="32">
        <v>500</v>
      </c>
      <c r="E7" s="15">
        <v>3.4</v>
      </c>
      <c r="F7" s="33">
        <v>500</v>
      </c>
      <c r="G7" s="33" t="s">
        <v>30</v>
      </c>
      <c r="I7" s="17" t="s">
        <v>50</v>
      </c>
      <c r="J7" s="47">
        <v>44420</v>
      </c>
      <c r="K7" s="30" t="s">
        <v>28</v>
      </c>
    </row>
    <row r="8" spans="1:11" ht="15" x14ac:dyDescent="0.25">
      <c r="A8" s="30" t="s">
        <v>40</v>
      </c>
      <c r="B8" s="48" t="s">
        <v>62</v>
      </c>
      <c r="C8" s="48" t="s">
        <v>63</v>
      </c>
      <c r="D8" s="32">
        <v>500</v>
      </c>
      <c r="E8" s="15">
        <v>4.3</v>
      </c>
      <c r="F8" s="33">
        <v>500</v>
      </c>
      <c r="G8" s="33" t="s">
        <v>30</v>
      </c>
      <c r="I8" s="17" t="s">
        <v>51</v>
      </c>
      <c r="J8" s="47">
        <v>44427</v>
      </c>
      <c r="K8" s="30" t="s">
        <v>28</v>
      </c>
    </row>
    <row r="9" spans="1:11" ht="15" x14ac:dyDescent="0.25">
      <c r="A9" s="30" t="s">
        <v>41</v>
      </c>
      <c r="B9" s="48" t="s">
        <v>64</v>
      </c>
      <c r="C9" s="48" t="s">
        <v>65</v>
      </c>
      <c r="D9" s="32">
        <v>500</v>
      </c>
      <c r="E9" s="15">
        <v>3.6</v>
      </c>
      <c r="F9" s="33">
        <v>500</v>
      </c>
      <c r="G9" s="33" t="s">
        <v>30</v>
      </c>
      <c r="I9" s="17" t="s">
        <v>51</v>
      </c>
      <c r="J9" s="47">
        <v>44432</v>
      </c>
      <c r="K9" s="30" t="s">
        <v>28</v>
      </c>
    </row>
    <row r="10" spans="1:11" ht="15" x14ac:dyDescent="0.25">
      <c r="A10" s="30" t="s">
        <v>88</v>
      </c>
      <c r="B10" s="48" t="s">
        <v>66</v>
      </c>
      <c r="C10" s="48" t="s">
        <v>67</v>
      </c>
      <c r="D10" s="32">
        <v>500</v>
      </c>
      <c r="E10" s="15">
        <v>3.6</v>
      </c>
      <c r="F10" s="33">
        <v>500</v>
      </c>
      <c r="G10" s="33" t="s">
        <v>30</v>
      </c>
      <c r="I10" s="17" t="s">
        <v>51</v>
      </c>
      <c r="J10" s="47">
        <v>44434</v>
      </c>
      <c r="K10" s="30" t="s">
        <v>28</v>
      </c>
    </row>
    <row r="11" spans="1:11" ht="15" x14ac:dyDescent="0.25">
      <c r="A11" s="30" t="s">
        <v>89</v>
      </c>
      <c r="B11" s="48" t="s">
        <v>68</v>
      </c>
      <c r="C11" s="48" t="s">
        <v>69</v>
      </c>
      <c r="D11" s="32">
        <v>500</v>
      </c>
      <c r="E11" s="15">
        <v>3.4</v>
      </c>
      <c r="F11" s="33">
        <v>500</v>
      </c>
      <c r="G11" s="33" t="s">
        <v>30</v>
      </c>
      <c r="I11" s="17" t="s">
        <v>51</v>
      </c>
      <c r="J11" s="47">
        <v>44443</v>
      </c>
      <c r="K11" s="30" t="s">
        <v>28</v>
      </c>
    </row>
    <row r="12" spans="1:11" ht="15" x14ac:dyDescent="0.25">
      <c r="A12" s="30" t="s">
        <v>90</v>
      </c>
      <c r="B12" s="48" t="s">
        <v>70</v>
      </c>
      <c r="C12" s="48" t="s">
        <v>71</v>
      </c>
      <c r="D12" s="32">
        <v>500</v>
      </c>
      <c r="E12" s="15">
        <v>3.4</v>
      </c>
      <c r="F12" s="33">
        <v>500</v>
      </c>
      <c r="G12" s="33" t="s">
        <v>30</v>
      </c>
      <c r="I12" s="17" t="s">
        <v>51</v>
      </c>
      <c r="J12" s="47">
        <v>44446</v>
      </c>
      <c r="K12" s="30" t="s">
        <v>28</v>
      </c>
    </row>
    <row r="13" spans="1:11" ht="15" x14ac:dyDescent="0.25">
      <c r="A13" s="30" t="s">
        <v>91</v>
      </c>
      <c r="B13" s="48" t="s">
        <v>72</v>
      </c>
      <c r="C13" s="48" t="s">
        <v>73</v>
      </c>
      <c r="D13" s="32">
        <v>500</v>
      </c>
      <c r="E13" s="15">
        <v>3.7</v>
      </c>
      <c r="F13" s="33">
        <v>500</v>
      </c>
      <c r="G13" s="33" t="s">
        <v>30</v>
      </c>
      <c r="I13" s="17" t="s">
        <v>50</v>
      </c>
      <c r="J13" s="47">
        <v>44448</v>
      </c>
      <c r="K13" s="30" t="s">
        <v>28</v>
      </c>
    </row>
    <row r="14" spans="1:11" ht="15" x14ac:dyDescent="0.25">
      <c r="A14" s="30" t="s">
        <v>92</v>
      </c>
      <c r="B14" s="48" t="s">
        <v>74</v>
      </c>
      <c r="C14" s="48" t="s">
        <v>75</v>
      </c>
      <c r="D14" s="32">
        <v>500</v>
      </c>
      <c r="E14" s="15">
        <v>3.6</v>
      </c>
      <c r="F14" s="33">
        <v>500</v>
      </c>
      <c r="G14" s="33" t="s">
        <v>30</v>
      </c>
      <c r="I14" s="17" t="s">
        <v>50</v>
      </c>
      <c r="J14" s="47">
        <v>44455</v>
      </c>
      <c r="K14" s="30" t="s">
        <v>28</v>
      </c>
    </row>
    <row r="15" spans="1:11" ht="15" x14ac:dyDescent="0.25">
      <c r="A15" s="30" t="s">
        <v>93</v>
      </c>
      <c r="B15" s="48" t="s">
        <v>76</v>
      </c>
      <c r="C15" s="48" t="s">
        <v>77</v>
      </c>
      <c r="D15" s="32">
        <v>500</v>
      </c>
      <c r="E15" s="15">
        <v>4.2</v>
      </c>
      <c r="F15" s="33">
        <v>500</v>
      </c>
      <c r="G15" s="33" t="s">
        <v>30</v>
      </c>
      <c r="I15" s="17" t="s">
        <v>51</v>
      </c>
      <c r="J15" s="47">
        <v>44455</v>
      </c>
      <c r="K15" s="30" t="s">
        <v>28</v>
      </c>
    </row>
    <row r="16" spans="1:11" ht="15" x14ac:dyDescent="0.25">
      <c r="A16" s="30" t="s">
        <v>94</v>
      </c>
      <c r="B16" s="48" t="s">
        <v>78</v>
      </c>
      <c r="C16" s="48" t="s">
        <v>79</v>
      </c>
      <c r="D16" s="32">
        <v>500</v>
      </c>
      <c r="E16" s="15">
        <v>4.5999999999999996</v>
      </c>
      <c r="F16" s="33">
        <v>500</v>
      </c>
      <c r="G16" s="33" t="s">
        <v>30</v>
      </c>
      <c r="I16" s="17" t="s">
        <v>51</v>
      </c>
      <c r="J16" s="47">
        <v>44460</v>
      </c>
      <c r="K16" s="30" t="s">
        <v>28</v>
      </c>
    </row>
    <row r="17" spans="1:11" ht="15" x14ac:dyDescent="0.25">
      <c r="A17" s="30" t="s">
        <v>95</v>
      </c>
      <c r="B17" s="48" t="s">
        <v>80</v>
      </c>
      <c r="C17" s="48" t="s">
        <v>81</v>
      </c>
      <c r="D17" s="32">
        <v>500</v>
      </c>
      <c r="E17" s="15">
        <v>4.3899999999999997</v>
      </c>
      <c r="F17" s="33">
        <v>500</v>
      </c>
      <c r="G17" s="33" t="s">
        <v>30</v>
      </c>
      <c r="I17" s="17" t="s">
        <v>51</v>
      </c>
      <c r="J17" s="47">
        <v>44461</v>
      </c>
      <c r="K17" s="30" t="s">
        <v>28</v>
      </c>
    </row>
    <row r="18" spans="1:11" ht="15" x14ac:dyDescent="0.25">
      <c r="A18" s="30" t="s">
        <v>96</v>
      </c>
      <c r="B18" s="48" t="s">
        <v>82</v>
      </c>
      <c r="C18" s="48" t="s">
        <v>83</v>
      </c>
      <c r="D18" s="32">
        <v>500</v>
      </c>
      <c r="E18" s="15">
        <v>5.6000000000000005</v>
      </c>
      <c r="F18" s="33">
        <v>500</v>
      </c>
      <c r="G18" s="33" t="s">
        <v>30</v>
      </c>
      <c r="I18" s="17" t="s">
        <v>51</v>
      </c>
      <c r="J18" s="47">
        <v>44463</v>
      </c>
      <c r="K18" s="30" t="s">
        <v>28</v>
      </c>
    </row>
    <row r="19" spans="1:11" ht="15" x14ac:dyDescent="0.25">
      <c r="A19" s="30" t="s">
        <v>97</v>
      </c>
      <c r="B19" s="48" t="s">
        <v>84</v>
      </c>
      <c r="C19" s="48" t="s">
        <v>85</v>
      </c>
      <c r="D19" s="32">
        <v>500</v>
      </c>
      <c r="E19" s="15">
        <v>4.8000000000000007</v>
      </c>
      <c r="F19" s="33">
        <v>500</v>
      </c>
      <c r="G19" s="33" t="s">
        <v>30</v>
      </c>
      <c r="I19" s="17" t="s">
        <v>51</v>
      </c>
      <c r="J19" s="47">
        <v>44465</v>
      </c>
      <c r="K19" s="30" t="s">
        <v>28</v>
      </c>
    </row>
    <row r="20" spans="1:11" ht="15" x14ac:dyDescent="0.25">
      <c r="A20" s="30" t="s">
        <v>98</v>
      </c>
      <c r="B20" s="48" t="s">
        <v>86</v>
      </c>
      <c r="C20" s="48" t="s">
        <v>87</v>
      </c>
      <c r="D20" s="32">
        <v>500</v>
      </c>
      <c r="E20" s="15">
        <v>4.7</v>
      </c>
      <c r="F20" s="33">
        <v>500</v>
      </c>
      <c r="G20" s="33" t="s">
        <v>30</v>
      </c>
      <c r="I20" s="17" t="s">
        <v>50</v>
      </c>
      <c r="J20" s="47">
        <v>44465</v>
      </c>
      <c r="K20" s="30" t="s">
        <v>28</v>
      </c>
    </row>
    <row r="21" spans="1:11" x14ac:dyDescent="0.25">
      <c r="A21" s="30" t="s">
        <v>125</v>
      </c>
      <c r="B21" s="11">
        <v>615302.73970000003</v>
      </c>
      <c r="C21" s="11">
        <v>815498.86049999995</v>
      </c>
      <c r="D21" s="32">
        <v>500</v>
      </c>
      <c r="E21" s="15">
        <v>4.7</v>
      </c>
      <c r="F21" s="33">
        <v>500</v>
      </c>
      <c r="G21" s="33" t="s">
        <v>30</v>
      </c>
      <c r="I21" s="17" t="s">
        <v>51</v>
      </c>
      <c r="J21" s="47">
        <v>44470</v>
      </c>
      <c r="K21" s="30" t="s">
        <v>28</v>
      </c>
    </row>
    <row r="22" spans="1:11" ht="15.75" customHeight="1" x14ac:dyDescent="0.25">
      <c r="A22" s="30" t="s">
        <v>126</v>
      </c>
      <c r="B22" s="11">
        <v>615304.37049999996</v>
      </c>
      <c r="C22" s="11">
        <v>815494.87100000004</v>
      </c>
      <c r="D22" s="32">
        <v>500</v>
      </c>
      <c r="E22" s="15">
        <v>4.0999999999999996</v>
      </c>
      <c r="F22" s="33">
        <v>500</v>
      </c>
      <c r="G22" s="33" t="s">
        <v>30</v>
      </c>
      <c r="I22" s="17" t="s">
        <v>51</v>
      </c>
      <c r="J22" s="47">
        <v>44474</v>
      </c>
      <c r="K22" s="30" t="s">
        <v>28</v>
      </c>
    </row>
  </sheetData>
  <sortState ref="A2:K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zoomScaleNormal="100" workbookViewId="0">
      <pane ySplit="1" topLeftCell="A38" activePane="bottomLeft" state="frozen"/>
      <selection pane="bottomLeft" activeCell="F67" sqref="F67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0" t="s">
        <v>34</v>
      </c>
      <c r="B2" s="31">
        <v>0</v>
      </c>
      <c r="C2" s="31">
        <f>D2</f>
        <v>1.8</v>
      </c>
      <c r="D2" s="31">
        <v>1.8</v>
      </c>
      <c r="E2" s="36">
        <v>514194</v>
      </c>
      <c r="F2" s="37">
        <v>0.84</v>
      </c>
      <c r="G2" s="38">
        <v>0.13800000000000001</v>
      </c>
      <c r="H2" s="38">
        <v>3.3000000000000002E-2</v>
      </c>
      <c r="I2" s="38">
        <v>0.45300000000000001</v>
      </c>
      <c r="J2" s="39">
        <v>2.71</v>
      </c>
      <c r="K2" s="40"/>
      <c r="L2" s="41">
        <v>3.8</v>
      </c>
      <c r="M2" s="42"/>
      <c r="N2" s="42"/>
      <c r="O2" s="35" t="s">
        <v>31</v>
      </c>
      <c r="P2" s="43"/>
      <c r="Q2" s="44">
        <v>44406</v>
      </c>
      <c r="R2" s="44">
        <v>44406</v>
      </c>
      <c r="S2" s="45" t="s">
        <v>42</v>
      </c>
    </row>
    <row r="3" spans="1:19" x14ac:dyDescent="0.2">
      <c r="A3" s="30" t="s">
        <v>34</v>
      </c>
      <c r="B3" s="31">
        <f>C2</f>
        <v>1.8</v>
      </c>
      <c r="C3" s="31">
        <f>B3+D3</f>
        <v>2.1</v>
      </c>
      <c r="D3" s="31">
        <v>0.3</v>
      </c>
      <c r="E3" s="36">
        <v>514195</v>
      </c>
      <c r="F3" s="37">
        <v>11.675999999999998</v>
      </c>
      <c r="G3" s="38">
        <v>4.5999999999999999E-2</v>
      </c>
      <c r="H3" s="38">
        <v>0.06</v>
      </c>
      <c r="I3" s="38">
        <v>0.42399999999999999</v>
      </c>
      <c r="J3" s="39">
        <v>2.867</v>
      </c>
      <c r="K3" s="40"/>
      <c r="L3" s="41">
        <v>8.843</v>
      </c>
      <c r="M3" s="42"/>
      <c r="N3" s="42"/>
      <c r="O3" s="35" t="s">
        <v>32</v>
      </c>
      <c r="P3" s="43">
        <v>0.3</v>
      </c>
      <c r="Q3" s="44">
        <v>44406</v>
      </c>
      <c r="R3" s="44">
        <v>44406</v>
      </c>
      <c r="S3" s="45" t="s">
        <v>42</v>
      </c>
    </row>
    <row r="4" spans="1:19" x14ac:dyDescent="0.2">
      <c r="A4" s="30" t="s">
        <v>34</v>
      </c>
      <c r="B4" s="31">
        <f t="shared" ref="B4" si="0">C3</f>
        <v>2.1</v>
      </c>
      <c r="C4" s="31">
        <f t="shared" ref="C4" si="1">B4+D4</f>
        <v>2.9000000000000004</v>
      </c>
      <c r="D4" s="31">
        <v>0.8</v>
      </c>
      <c r="E4" s="36">
        <v>514196</v>
      </c>
      <c r="F4" s="37">
        <v>4.9120000000000008</v>
      </c>
      <c r="G4" s="38">
        <v>1.9E-2</v>
      </c>
      <c r="H4" s="38">
        <v>4.3999999999999997E-2</v>
      </c>
      <c r="I4" s="38">
        <v>0.40799999999999997</v>
      </c>
      <c r="J4" s="39">
        <v>2.8410000000000002</v>
      </c>
      <c r="K4" s="40"/>
      <c r="L4" s="41">
        <v>8.3170000000000002</v>
      </c>
      <c r="M4" s="42"/>
      <c r="N4" s="42"/>
      <c r="O4" s="35" t="s">
        <v>32</v>
      </c>
      <c r="P4" s="43">
        <v>0.8</v>
      </c>
      <c r="Q4" s="44">
        <v>44406</v>
      </c>
      <c r="R4" s="44">
        <v>44406</v>
      </c>
      <c r="S4" s="45" t="s">
        <v>42</v>
      </c>
    </row>
    <row r="5" spans="1:19" x14ac:dyDescent="0.2">
      <c r="A5" s="30" t="s">
        <v>34</v>
      </c>
      <c r="B5" s="31">
        <f t="shared" ref="B5" si="2">C4</f>
        <v>2.9000000000000004</v>
      </c>
      <c r="C5" s="31">
        <f t="shared" ref="C5" si="3">B5+D5</f>
        <v>3.9000000000000004</v>
      </c>
      <c r="D5" s="1">
        <v>1</v>
      </c>
      <c r="E5" s="36">
        <v>514197</v>
      </c>
      <c r="F5" s="40">
        <v>1.08</v>
      </c>
      <c r="G5" s="39">
        <v>1.2999999999999999E-2</v>
      </c>
      <c r="H5" s="39">
        <v>3.6999999999999998E-2</v>
      </c>
      <c r="I5" s="39">
        <v>0.02</v>
      </c>
      <c r="J5" s="39">
        <v>2.722</v>
      </c>
      <c r="K5" s="40"/>
      <c r="L5" s="40">
        <v>4.4569999999999999</v>
      </c>
      <c r="O5" s="35" t="s">
        <v>33</v>
      </c>
      <c r="P5" s="43"/>
      <c r="Q5" s="44">
        <v>44406</v>
      </c>
      <c r="R5" s="44">
        <v>44406</v>
      </c>
      <c r="S5" s="45" t="s">
        <v>42</v>
      </c>
    </row>
    <row r="6" spans="1:19" x14ac:dyDescent="0.2">
      <c r="A6" s="30" t="s">
        <v>35</v>
      </c>
      <c r="B6" s="31">
        <v>0</v>
      </c>
      <c r="C6" s="31">
        <f>D6</f>
        <v>1.6</v>
      </c>
      <c r="D6" s="1">
        <v>1.6</v>
      </c>
      <c r="E6" s="4">
        <v>514601</v>
      </c>
      <c r="F6" s="3">
        <v>0.6140000000000001</v>
      </c>
      <c r="G6" s="18">
        <v>6.0000000000000001E-3</v>
      </c>
      <c r="H6" s="18">
        <v>5.0000000000000001E-3</v>
      </c>
      <c r="I6" s="18">
        <v>1.7000000000000001E-2</v>
      </c>
      <c r="J6" s="18">
        <v>2.698</v>
      </c>
      <c r="L6" s="3">
        <v>1.3540000000000001</v>
      </c>
      <c r="O6" s="4" t="s">
        <v>31</v>
      </c>
      <c r="Q6" s="46">
        <v>44408</v>
      </c>
      <c r="R6" s="46">
        <v>44408</v>
      </c>
      <c r="S6" s="5" t="s">
        <v>43</v>
      </c>
    </row>
    <row r="7" spans="1:19" x14ac:dyDescent="0.2">
      <c r="A7" s="30" t="s">
        <v>35</v>
      </c>
      <c r="B7" s="31">
        <f>C6</f>
        <v>1.6</v>
      </c>
      <c r="C7" s="31">
        <f>B7+D7</f>
        <v>2.6</v>
      </c>
      <c r="D7" s="1">
        <v>1</v>
      </c>
      <c r="E7" s="4">
        <v>514602</v>
      </c>
      <c r="F7" s="3">
        <v>18.453999999999997</v>
      </c>
      <c r="G7" s="18">
        <v>3.2000000000000001E-2</v>
      </c>
      <c r="H7" s="18">
        <v>3.6999999999999998E-2</v>
      </c>
      <c r="I7" s="18">
        <v>4.8000000000000001E-2</v>
      </c>
      <c r="J7" s="18">
        <v>2.903</v>
      </c>
      <c r="L7" s="3">
        <v>9.5939999999999994</v>
      </c>
      <c r="O7" s="4" t="s">
        <v>32</v>
      </c>
      <c r="P7" s="26">
        <v>1</v>
      </c>
      <c r="Q7" s="46">
        <v>44408</v>
      </c>
      <c r="R7" s="46">
        <v>44408</v>
      </c>
      <c r="S7" s="5" t="s">
        <v>43</v>
      </c>
    </row>
    <row r="8" spans="1:19" x14ac:dyDescent="0.2">
      <c r="A8" s="30" t="s">
        <v>35</v>
      </c>
      <c r="B8" s="31">
        <f t="shared" ref="B8" si="4">C7</f>
        <v>2.6</v>
      </c>
      <c r="C8" s="31">
        <f t="shared" ref="C8" si="5">B8+D8</f>
        <v>3.6</v>
      </c>
      <c r="D8" s="1">
        <v>1</v>
      </c>
      <c r="E8" s="4">
        <v>514604</v>
      </c>
      <c r="F8" s="3">
        <v>1.734</v>
      </c>
      <c r="G8" s="18">
        <v>0.01</v>
      </c>
      <c r="H8" s="18">
        <v>2.7E-2</v>
      </c>
      <c r="I8" s="18">
        <v>4.9000000000000002E-2</v>
      </c>
      <c r="J8" s="18">
        <v>2.7490000000000001</v>
      </c>
      <c r="L8" s="3">
        <v>6.7370000000000001</v>
      </c>
      <c r="O8" s="4" t="s">
        <v>33</v>
      </c>
      <c r="Q8" s="46">
        <v>44408</v>
      </c>
      <c r="R8" s="46">
        <v>44408</v>
      </c>
      <c r="S8" s="5" t="s">
        <v>43</v>
      </c>
    </row>
    <row r="9" spans="1:19" x14ac:dyDescent="0.2">
      <c r="A9" s="30" t="s">
        <v>36</v>
      </c>
      <c r="B9" s="31">
        <v>0</v>
      </c>
      <c r="C9" s="31">
        <f>D9</f>
        <v>1.2</v>
      </c>
      <c r="D9" s="1">
        <v>1.2</v>
      </c>
      <c r="E9" s="4">
        <v>515146</v>
      </c>
      <c r="F9" s="3">
        <v>8.5440000000000005</v>
      </c>
      <c r="G9" s="18">
        <v>0.06</v>
      </c>
      <c r="H9" s="18">
        <v>0.317</v>
      </c>
      <c r="I9" s="18">
        <v>1.109</v>
      </c>
      <c r="J9" s="18">
        <v>2.8690000000000002</v>
      </c>
      <c r="L9" s="3">
        <v>15.404999999999999</v>
      </c>
      <c r="O9" s="4" t="s">
        <v>31</v>
      </c>
      <c r="Q9" s="46">
        <v>44412</v>
      </c>
      <c r="R9" s="46">
        <v>44412</v>
      </c>
      <c r="S9" s="5" t="s">
        <v>44</v>
      </c>
    </row>
    <row r="10" spans="1:19" x14ac:dyDescent="0.2">
      <c r="A10" s="30" t="s">
        <v>36</v>
      </c>
      <c r="B10" s="31">
        <f>C9</f>
        <v>1.2</v>
      </c>
      <c r="C10" s="31">
        <f>B10+D10</f>
        <v>2.4</v>
      </c>
      <c r="D10" s="1">
        <v>1.2</v>
      </c>
      <c r="E10" s="4">
        <v>515147</v>
      </c>
      <c r="F10" s="3">
        <v>28.978000000000002</v>
      </c>
      <c r="G10" s="18">
        <v>2.1999999999999999E-2</v>
      </c>
      <c r="H10" s="18">
        <v>4.2999999999999997E-2</v>
      </c>
      <c r="I10" s="18">
        <v>0.16500000000000001</v>
      </c>
      <c r="J10" s="18">
        <v>2.9209999999999998</v>
      </c>
      <c r="L10" s="3">
        <v>17.385999999999999</v>
      </c>
      <c r="O10" s="4" t="s">
        <v>32</v>
      </c>
      <c r="P10" s="26">
        <v>1.2</v>
      </c>
      <c r="Q10" s="46">
        <v>44412</v>
      </c>
      <c r="R10" s="46">
        <v>44412</v>
      </c>
      <c r="S10" s="5" t="s">
        <v>44</v>
      </c>
    </row>
    <row r="11" spans="1:19" x14ac:dyDescent="0.2">
      <c r="A11" s="30" t="s">
        <v>36</v>
      </c>
      <c r="B11" s="31">
        <f t="shared" ref="B11:B12" si="6">C10</f>
        <v>2.4</v>
      </c>
      <c r="C11" s="31">
        <f t="shared" ref="C11:C12" si="7">B11+D11</f>
        <v>3.5999999999999996</v>
      </c>
      <c r="D11" s="1">
        <v>1.2</v>
      </c>
      <c r="E11" s="4">
        <v>515149</v>
      </c>
      <c r="F11" s="3">
        <v>0.53799999999999992</v>
      </c>
      <c r="G11" s="18">
        <v>1.4E-2</v>
      </c>
      <c r="H11" s="18">
        <v>7.0000000000000001E-3</v>
      </c>
      <c r="I11" s="18">
        <v>8.7999999999999995E-2</v>
      </c>
      <c r="J11" s="18">
        <v>2.6709999999999998</v>
      </c>
      <c r="L11" s="3">
        <v>2.661</v>
      </c>
      <c r="O11" s="4" t="s">
        <v>33</v>
      </c>
      <c r="Q11" s="46">
        <v>44412</v>
      </c>
      <c r="R11" s="46">
        <v>44412</v>
      </c>
      <c r="S11" s="5" t="s">
        <v>44</v>
      </c>
    </row>
    <row r="12" spans="1:19" x14ac:dyDescent="0.2">
      <c r="A12" s="30" t="s">
        <v>36</v>
      </c>
      <c r="B12" s="31">
        <f t="shared" si="6"/>
        <v>3.5999999999999996</v>
      </c>
      <c r="C12" s="31">
        <f t="shared" si="7"/>
        <v>4.3</v>
      </c>
      <c r="D12" s="1">
        <v>0.7</v>
      </c>
      <c r="E12" s="4">
        <v>515150</v>
      </c>
      <c r="F12" s="3">
        <v>2.536</v>
      </c>
      <c r="G12" s="18">
        <v>0.05</v>
      </c>
      <c r="H12" s="18">
        <v>0.22800000000000001</v>
      </c>
      <c r="I12" s="18">
        <v>0.54</v>
      </c>
      <c r="J12" s="18">
        <v>2.7639999999999998</v>
      </c>
      <c r="L12" s="3">
        <v>19.864999999999998</v>
      </c>
      <c r="O12" s="4" t="s">
        <v>33</v>
      </c>
      <c r="Q12" s="46">
        <v>44412</v>
      </c>
      <c r="R12" s="46">
        <v>44412</v>
      </c>
      <c r="S12" s="5" t="s">
        <v>44</v>
      </c>
    </row>
    <row r="13" spans="1:19" x14ac:dyDescent="0.2">
      <c r="A13" s="30" t="s">
        <v>37</v>
      </c>
      <c r="B13" s="31">
        <v>0</v>
      </c>
      <c r="C13" s="31">
        <f>D13</f>
        <v>1.6</v>
      </c>
      <c r="D13" s="1">
        <v>1.6</v>
      </c>
      <c r="E13" s="4">
        <v>515651</v>
      </c>
      <c r="F13" s="3">
        <v>0.74199999999999999</v>
      </c>
      <c r="G13" s="18">
        <v>8.9999999999999993E-3</v>
      </c>
      <c r="H13" s="18">
        <v>2.3E-2</v>
      </c>
      <c r="I13" s="18">
        <v>3.5999999999999997E-2</v>
      </c>
      <c r="J13" s="18">
        <v>2.71</v>
      </c>
      <c r="L13" s="3">
        <v>4.8680000000000003</v>
      </c>
      <c r="O13" s="4" t="s">
        <v>31</v>
      </c>
      <c r="Q13" s="46">
        <v>44415</v>
      </c>
      <c r="R13" s="46">
        <v>44415</v>
      </c>
      <c r="S13" s="5" t="s">
        <v>45</v>
      </c>
    </row>
    <row r="14" spans="1:19" x14ac:dyDescent="0.2">
      <c r="A14" s="30" t="s">
        <v>37</v>
      </c>
      <c r="B14" s="31">
        <f>C13</f>
        <v>1.6</v>
      </c>
      <c r="C14" s="31">
        <f>B14+D14</f>
        <v>2.2000000000000002</v>
      </c>
      <c r="D14" s="1">
        <v>0.6</v>
      </c>
      <c r="E14" s="4">
        <v>515652</v>
      </c>
      <c r="F14" s="3">
        <v>1.61</v>
      </c>
      <c r="G14" s="18">
        <v>3.5000000000000003E-2</v>
      </c>
      <c r="H14" s="18">
        <v>1.9E-2</v>
      </c>
      <c r="I14" s="18">
        <v>0.111</v>
      </c>
      <c r="J14" s="18">
        <v>2.7360000000000002</v>
      </c>
      <c r="L14" s="3">
        <v>6.6749999999999998</v>
      </c>
      <c r="O14" s="4" t="s">
        <v>32</v>
      </c>
      <c r="P14" s="26">
        <v>0.6</v>
      </c>
      <c r="Q14" s="46">
        <v>44415</v>
      </c>
      <c r="R14" s="46">
        <v>44415</v>
      </c>
      <c r="S14" s="5" t="s">
        <v>45</v>
      </c>
    </row>
    <row r="15" spans="1:19" x14ac:dyDescent="0.2">
      <c r="A15" s="30" t="s">
        <v>37</v>
      </c>
      <c r="B15" s="31">
        <f t="shared" ref="B15:B16" si="8">C14</f>
        <v>2.2000000000000002</v>
      </c>
      <c r="C15" s="31">
        <f t="shared" ref="C15:C16" si="9">B15+D15</f>
        <v>3.6</v>
      </c>
      <c r="D15" s="1">
        <v>1.4</v>
      </c>
      <c r="E15" s="4">
        <v>515653</v>
      </c>
      <c r="F15" s="3">
        <v>8.6199999999999992</v>
      </c>
      <c r="G15" s="18">
        <v>1.7000000000000001E-2</v>
      </c>
      <c r="H15" s="18">
        <v>8.5999999999999993E-2</v>
      </c>
      <c r="I15" s="18">
        <v>0.17</v>
      </c>
      <c r="J15" s="18">
        <v>2.8679999999999999</v>
      </c>
      <c r="L15" s="3">
        <v>29.414000000000001</v>
      </c>
      <c r="O15" s="4" t="s">
        <v>32</v>
      </c>
      <c r="P15" s="26">
        <v>1.4</v>
      </c>
      <c r="Q15" s="46">
        <v>44415</v>
      </c>
      <c r="R15" s="46">
        <v>44415</v>
      </c>
      <c r="S15" s="5" t="s">
        <v>45</v>
      </c>
    </row>
    <row r="16" spans="1:19" x14ac:dyDescent="0.2">
      <c r="A16" s="30" t="s">
        <v>37</v>
      </c>
      <c r="B16" s="31">
        <f t="shared" si="8"/>
        <v>3.6</v>
      </c>
      <c r="C16" s="31">
        <f t="shared" si="9"/>
        <v>4.5999999999999996</v>
      </c>
      <c r="D16" s="1">
        <v>1</v>
      </c>
      <c r="E16" s="4">
        <v>515654</v>
      </c>
      <c r="F16" s="3">
        <v>8.9039999999999999</v>
      </c>
      <c r="G16" s="18">
        <v>6.2E-2</v>
      </c>
      <c r="H16" s="18">
        <v>2.1999999999999999E-2</v>
      </c>
      <c r="I16" s="18">
        <v>7.8E-2</v>
      </c>
      <c r="J16" s="18">
        <v>2.871</v>
      </c>
      <c r="L16" s="3">
        <v>23.821000000000002</v>
      </c>
      <c r="O16" s="4" t="s">
        <v>32</v>
      </c>
      <c r="P16" s="26">
        <v>1</v>
      </c>
      <c r="Q16" s="46">
        <v>44415</v>
      </c>
      <c r="R16" s="46">
        <v>44415</v>
      </c>
      <c r="S16" s="5" t="s">
        <v>45</v>
      </c>
    </row>
    <row r="17" spans="1:19" x14ac:dyDescent="0.2">
      <c r="A17" s="30" t="s">
        <v>38</v>
      </c>
      <c r="B17" s="31">
        <v>0</v>
      </c>
      <c r="C17" s="31">
        <f>D17</f>
        <v>1.6</v>
      </c>
      <c r="D17" s="1">
        <v>1.6</v>
      </c>
      <c r="E17" s="4">
        <v>516104</v>
      </c>
      <c r="F17" s="3">
        <v>0.94600000000000006</v>
      </c>
      <c r="G17" s="18">
        <v>1.2999999999999999E-2</v>
      </c>
      <c r="H17" s="18">
        <v>1.0999999999999999E-2</v>
      </c>
      <c r="I17" s="18">
        <v>8.9999999999999993E-3</v>
      </c>
      <c r="J17" s="18">
        <v>2.7109999999999999</v>
      </c>
      <c r="L17" s="3">
        <v>7.3280000000000003</v>
      </c>
      <c r="O17" s="4" t="s">
        <v>31</v>
      </c>
      <c r="Q17" s="46">
        <v>44418</v>
      </c>
      <c r="R17" s="46">
        <v>44418</v>
      </c>
      <c r="S17" s="5" t="s">
        <v>46</v>
      </c>
    </row>
    <row r="18" spans="1:19" x14ac:dyDescent="0.2">
      <c r="A18" s="30" t="s">
        <v>38</v>
      </c>
      <c r="B18" s="31">
        <f>C17</f>
        <v>1.6</v>
      </c>
      <c r="C18" s="31">
        <f>B18+D18</f>
        <v>2.4000000000000004</v>
      </c>
      <c r="D18" s="1">
        <v>0.8</v>
      </c>
      <c r="E18" s="4">
        <v>516105</v>
      </c>
      <c r="F18" s="3">
        <v>6.1</v>
      </c>
      <c r="G18" s="18">
        <v>9.0999999999999998E-2</v>
      </c>
      <c r="H18" s="18">
        <v>4.4999999999999998E-2</v>
      </c>
      <c r="I18" s="18">
        <v>0.29799999999999999</v>
      </c>
      <c r="J18" s="18">
        <v>2.8340000000000001</v>
      </c>
      <c r="L18" s="3">
        <v>30.972000000000001</v>
      </c>
      <c r="O18" s="4" t="s">
        <v>32</v>
      </c>
      <c r="P18" s="26">
        <v>0.8</v>
      </c>
      <c r="Q18" s="46">
        <v>44418</v>
      </c>
      <c r="R18" s="46">
        <v>44418</v>
      </c>
      <c r="S18" s="5" t="s">
        <v>46</v>
      </c>
    </row>
    <row r="19" spans="1:19" x14ac:dyDescent="0.2">
      <c r="A19" s="30" t="s">
        <v>38</v>
      </c>
      <c r="B19" s="31">
        <f t="shared" ref="B19" si="10">C18</f>
        <v>2.4000000000000004</v>
      </c>
      <c r="C19" s="31">
        <f t="shared" ref="C19" si="11">B19+D19</f>
        <v>3.7</v>
      </c>
      <c r="D19" s="1">
        <v>1.3</v>
      </c>
      <c r="E19" s="4">
        <v>516106</v>
      </c>
      <c r="F19" s="3">
        <v>1.554</v>
      </c>
      <c r="G19" s="18">
        <v>1.6E-2</v>
      </c>
      <c r="H19" s="18">
        <v>0.03</v>
      </c>
      <c r="I19" s="18">
        <v>9.7000000000000003E-2</v>
      </c>
      <c r="J19" s="18">
        <v>2.746</v>
      </c>
      <c r="L19" s="3">
        <v>6.4619999999999997</v>
      </c>
      <c r="O19" s="4" t="s">
        <v>32</v>
      </c>
      <c r="P19" s="26">
        <v>1.3</v>
      </c>
      <c r="Q19" s="46">
        <v>44418</v>
      </c>
      <c r="R19" s="46">
        <v>44418</v>
      </c>
      <c r="S19" s="5" t="s">
        <v>46</v>
      </c>
    </row>
    <row r="20" spans="1:19" x14ac:dyDescent="0.2">
      <c r="A20" s="30" t="s">
        <v>39</v>
      </c>
      <c r="B20" s="31">
        <v>0</v>
      </c>
      <c r="C20" s="31">
        <f>D20</f>
        <v>1.3</v>
      </c>
      <c r="D20" s="1">
        <v>1.3</v>
      </c>
      <c r="E20" s="4">
        <v>516365</v>
      </c>
      <c r="F20" s="3">
        <v>3.2979999999999996</v>
      </c>
      <c r="G20" s="18">
        <v>2.1000000000000001E-2</v>
      </c>
      <c r="H20" s="18">
        <v>3.3829000000000005E-2</v>
      </c>
      <c r="I20" s="18">
        <v>8.8999999999999996E-2</v>
      </c>
      <c r="J20" s="18">
        <v>2.847</v>
      </c>
      <c r="L20" s="3">
        <v>1.9159999999999999</v>
      </c>
      <c r="O20" s="4" t="s">
        <v>32</v>
      </c>
      <c r="P20" s="26">
        <v>1.3</v>
      </c>
      <c r="Q20" s="46">
        <v>44420</v>
      </c>
      <c r="R20" s="46">
        <v>44420</v>
      </c>
      <c r="S20" s="5" t="s">
        <v>47</v>
      </c>
    </row>
    <row r="21" spans="1:19" x14ac:dyDescent="0.2">
      <c r="A21" s="30" t="s">
        <v>39</v>
      </c>
      <c r="B21" s="31">
        <f>C20</f>
        <v>1.3</v>
      </c>
      <c r="C21" s="31">
        <f>B21+D21</f>
        <v>2</v>
      </c>
      <c r="D21" s="1">
        <v>0.7</v>
      </c>
      <c r="E21" s="4">
        <v>516366</v>
      </c>
      <c r="F21" s="3">
        <v>3.2079999999999997</v>
      </c>
      <c r="G21" s="18">
        <v>2.1000000000000001E-2</v>
      </c>
      <c r="H21" s="18">
        <v>3.0115599999999999E-2</v>
      </c>
      <c r="I21" s="18">
        <v>0.188</v>
      </c>
      <c r="J21" s="18">
        <v>2.831</v>
      </c>
      <c r="L21" s="3">
        <v>5.4119999999999999</v>
      </c>
      <c r="O21" s="4" t="s">
        <v>32</v>
      </c>
      <c r="P21" s="26">
        <v>0.7</v>
      </c>
      <c r="Q21" s="46">
        <v>44420</v>
      </c>
      <c r="R21" s="46">
        <v>44420</v>
      </c>
      <c r="S21" s="5" t="s">
        <v>47</v>
      </c>
    </row>
    <row r="22" spans="1:19" x14ac:dyDescent="0.2">
      <c r="A22" s="30" t="s">
        <v>39</v>
      </c>
      <c r="B22" s="31">
        <f t="shared" ref="B22" si="12">C21</f>
        <v>2</v>
      </c>
      <c r="C22" s="31">
        <f t="shared" ref="C22" si="13">B22+D22</f>
        <v>3.4</v>
      </c>
      <c r="D22" s="1">
        <v>1.4</v>
      </c>
      <c r="E22" s="4">
        <v>516367</v>
      </c>
      <c r="F22" s="3">
        <v>2.2799999999999998</v>
      </c>
      <c r="G22" s="18">
        <v>4.2000000000000003E-2</v>
      </c>
      <c r="H22" s="18">
        <v>0.04</v>
      </c>
      <c r="I22" s="18">
        <v>0.34300000000000003</v>
      </c>
      <c r="J22" s="18">
        <v>2.7444999999999999</v>
      </c>
      <c r="L22" s="3">
        <v>10.17</v>
      </c>
      <c r="O22" s="4" t="s">
        <v>33</v>
      </c>
      <c r="Q22" s="46">
        <v>44420</v>
      </c>
      <c r="R22" s="46">
        <v>44420</v>
      </c>
      <c r="S22" s="5" t="s">
        <v>47</v>
      </c>
    </row>
    <row r="23" spans="1:19" x14ac:dyDescent="0.2">
      <c r="A23" s="30" t="s">
        <v>40</v>
      </c>
      <c r="B23" s="31">
        <v>0</v>
      </c>
      <c r="C23" s="31">
        <f>D23</f>
        <v>1.6</v>
      </c>
      <c r="D23" s="1">
        <v>1.6</v>
      </c>
      <c r="E23" s="4">
        <v>517316</v>
      </c>
      <c r="F23" s="3">
        <v>0.436</v>
      </c>
      <c r="G23" s="18">
        <v>3.0000000000000001E-3</v>
      </c>
      <c r="H23" s="18">
        <v>1.0999999999999999E-2</v>
      </c>
      <c r="I23" s="18">
        <v>0.106</v>
      </c>
      <c r="J23" s="18">
        <v>2.6909999999999998</v>
      </c>
      <c r="L23" s="3">
        <v>3.3679999999999999</v>
      </c>
      <c r="O23" s="4" t="s">
        <v>31</v>
      </c>
      <c r="Q23" s="46">
        <v>44427</v>
      </c>
      <c r="R23" s="46">
        <v>44427</v>
      </c>
      <c r="S23" s="5" t="s">
        <v>48</v>
      </c>
    </row>
    <row r="24" spans="1:19" x14ac:dyDescent="0.2">
      <c r="A24" s="30" t="s">
        <v>40</v>
      </c>
      <c r="B24" s="31">
        <f>C23</f>
        <v>1.6</v>
      </c>
      <c r="C24" s="31">
        <f>B24+D24</f>
        <v>2.6</v>
      </c>
      <c r="D24" s="1">
        <v>1</v>
      </c>
      <c r="E24" s="4">
        <v>517317</v>
      </c>
      <c r="F24" s="3">
        <v>11.27</v>
      </c>
      <c r="G24" s="18">
        <v>1.2999999999999999E-2</v>
      </c>
      <c r="H24" s="18">
        <v>2.1000000000000001E-2</v>
      </c>
      <c r="I24" s="18">
        <v>7.8E-2</v>
      </c>
      <c r="J24" s="18">
        <v>2.8759999999999999</v>
      </c>
      <c r="L24" s="3">
        <v>8.8260000000000005</v>
      </c>
      <c r="O24" s="4" t="s">
        <v>32</v>
      </c>
      <c r="P24" s="26">
        <v>1</v>
      </c>
      <c r="Q24" s="46">
        <v>44427</v>
      </c>
      <c r="R24" s="46">
        <v>44427</v>
      </c>
      <c r="S24" s="5" t="s">
        <v>48</v>
      </c>
    </row>
    <row r="25" spans="1:19" x14ac:dyDescent="0.2">
      <c r="A25" s="30" t="s">
        <v>40</v>
      </c>
      <c r="B25" s="31">
        <f t="shared" ref="B25:B26" si="14">C24</f>
        <v>2.6</v>
      </c>
      <c r="C25" s="31">
        <f t="shared" ref="C25:C26" si="15">B25+D25</f>
        <v>3.1</v>
      </c>
      <c r="D25" s="1">
        <v>0.5</v>
      </c>
      <c r="E25" s="4">
        <v>517318</v>
      </c>
      <c r="F25" s="3">
        <v>1.6859999999999999</v>
      </c>
      <c r="G25" s="18">
        <v>1.4999999999999999E-2</v>
      </c>
      <c r="H25" s="18">
        <v>7.0000000000000001E-3</v>
      </c>
      <c r="I25" s="18">
        <v>8.6999999999999994E-2</v>
      </c>
      <c r="J25" s="18">
        <v>2.75</v>
      </c>
      <c r="L25" s="3">
        <v>6.109</v>
      </c>
      <c r="O25" s="4" t="s">
        <v>32</v>
      </c>
      <c r="P25" s="26">
        <v>0.5</v>
      </c>
      <c r="Q25" s="46">
        <v>44427</v>
      </c>
      <c r="R25" s="46">
        <v>44427</v>
      </c>
      <c r="S25" s="5" t="s">
        <v>48</v>
      </c>
    </row>
    <row r="26" spans="1:19" x14ac:dyDescent="0.2">
      <c r="A26" s="30" t="s">
        <v>40</v>
      </c>
      <c r="B26" s="31">
        <f t="shared" si="14"/>
        <v>3.1</v>
      </c>
      <c r="C26" s="31">
        <f t="shared" si="15"/>
        <v>4.3</v>
      </c>
      <c r="D26" s="1">
        <v>1.2</v>
      </c>
      <c r="E26" s="4">
        <v>517319</v>
      </c>
      <c r="F26" s="3">
        <v>1.2180000000000002</v>
      </c>
      <c r="G26" s="18">
        <v>1.4999999999999999E-2</v>
      </c>
      <c r="H26" s="18">
        <v>8.9999999999999993E-3</v>
      </c>
      <c r="I26" s="18">
        <v>2.9000000000000001E-2</v>
      </c>
      <c r="J26" s="18">
        <v>2.722</v>
      </c>
      <c r="L26" s="3">
        <v>3.0840000000000001</v>
      </c>
      <c r="O26" s="4" t="s">
        <v>33</v>
      </c>
      <c r="Q26" s="46">
        <v>44427</v>
      </c>
      <c r="R26" s="46">
        <v>44427</v>
      </c>
      <c r="S26" s="5" t="s">
        <v>48</v>
      </c>
    </row>
    <row r="27" spans="1:19" x14ac:dyDescent="0.2">
      <c r="A27" s="30" t="s">
        <v>41</v>
      </c>
      <c r="B27" s="31">
        <v>0</v>
      </c>
      <c r="C27" s="31">
        <f>D27</f>
        <v>1</v>
      </c>
      <c r="D27" s="1">
        <v>1</v>
      </c>
      <c r="E27" s="4">
        <v>517949</v>
      </c>
      <c r="F27" s="3">
        <v>1.61</v>
      </c>
      <c r="G27" s="18">
        <v>6.0000000000000001E-3</v>
      </c>
      <c r="H27" s="18">
        <v>2.5999999999999999E-2</v>
      </c>
      <c r="I27" s="18">
        <v>5.6000000000000001E-2</v>
      </c>
      <c r="J27" s="18">
        <v>2.75</v>
      </c>
      <c r="L27" s="3">
        <v>5.5060000000000002</v>
      </c>
      <c r="O27" s="4" t="s">
        <v>31</v>
      </c>
      <c r="Q27" s="46">
        <v>44432</v>
      </c>
      <c r="R27" s="46">
        <v>44431</v>
      </c>
      <c r="S27" s="5" t="s">
        <v>49</v>
      </c>
    </row>
    <row r="28" spans="1:19" x14ac:dyDescent="0.2">
      <c r="A28" s="30" t="s">
        <v>41</v>
      </c>
      <c r="B28" s="31">
        <f>C27</f>
        <v>1</v>
      </c>
      <c r="C28" s="31">
        <f>B28+D28</f>
        <v>1.3</v>
      </c>
      <c r="D28" s="1">
        <v>0.3</v>
      </c>
      <c r="E28" s="4">
        <v>517450</v>
      </c>
      <c r="F28" s="3">
        <v>1.6020000000000001</v>
      </c>
      <c r="G28" s="18">
        <v>1.2999999999999999E-2</v>
      </c>
      <c r="H28" s="18">
        <v>5.2999999999999999E-2</v>
      </c>
      <c r="I28" s="18">
        <v>6.8000000000000005E-2</v>
      </c>
      <c r="J28" s="18">
        <v>2.7440000000000002</v>
      </c>
      <c r="L28" s="3">
        <v>4.1970000000000001</v>
      </c>
      <c r="O28" s="4" t="s">
        <v>32</v>
      </c>
      <c r="P28" s="26">
        <v>0.3</v>
      </c>
      <c r="Q28" s="46">
        <v>44432</v>
      </c>
      <c r="R28" s="46">
        <v>44431</v>
      </c>
      <c r="S28" s="5" t="s">
        <v>49</v>
      </c>
    </row>
    <row r="29" spans="1:19" x14ac:dyDescent="0.2">
      <c r="A29" s="30" t="s">
        <v>41</v>
      </c>
      <c r="B29" s="31">
        <f t="shared" ref="B29" si="16">C28</f>
        <v>1.3</v>
      </c>
      <c r="C29" s="31">
        <f t="shared" ref="C29" si="17">B29+D29</f>
        <v>3.5999999999999996</v>
      </c>
      <c r="D29" s="1">
        <v>2.2999999999999998</v>
      </c>
      <c r="E29" s="4">
        <v>517452</v>
      </c>
      <c r="F29" s="3">
        <v>1.1779999999999999</v>
      </c>
      <c r="G29" s="18">
        <v>1.6E-2</v>
      </c>
      <c r="H29" s="18">
        <v>4.4999999999999998E-2</v>
      </c>
      <c r="I29" s="18">
        <v>6.8000000000000005E-2</v>
      </c>
      <c r="J29" s="18">
        <v>2.7309999999999999</v>
      </c>
      <c r="L29" s="3">
        <v>6.1980000000000004</v>
      </c>
      <c r="O29" s="4" t="s">
        <v>33</v>
      </c>
      <c r="Q29" s="46">
        <v>44432</v>
      </c>
      <c r="R29" s="46">
        <v>44431</v>
      </c>
      <c r="S29" s="5" t="s">
        <v>49</v>
      </c>
    </row>
    <row r="30" spans="1:19" x14ac:dyDescent="0.2">
      <c r="A30" s="30" t="s">
        <v>88</v>
      </c>
      <c r="B30" s="31">
        <v>0</v>
      </c>
      <c r="C30" s="31">
        <f>D30</f>
        <v>1.2</v>
      </c>
      <c r="D30" s="1">
        <v>1.2</v>
      </c>
      <c r="E30" s="4">
        <v>518326</v>
      </c>
      <c r="F30" s="3">
        <v>1.9539999999999997</v>
      </c>
      <c r="G30" s="18">
        <v>5.0000000000000001E-3</v>
      </c>
      <c r="H30" s="18">
        <v>2.5999999999999999E-2</v>
      </c>
      <c r="I30" s="18">
        <v>6.9000000000000006E-2</v>
      </c>
      <c r="J30" s="18">
        <v>2.7450000000000001</v>
      </c>
      <c r="L30" s="3">
        <v>6.2560000000000002</v>
      </c>
      <c r="O30" s="4" t="s">
        <v>31</v>
      </c>
      <c r="Q30" s="46">
        <v>44434</v>
      </c>
      <c r="R30" s="46">
        <v>44434</v>
      </c>
      <c r="S30" s="5" t="s">
        <v>117</v>
      </c>
    </row>
    <row r="31" spans="1:19" x14ac:dyDescent="0.2">
      <c r="A31" s="30" t="s">
        <v>88</v>
      </c>
      <c r="B31" s="31">
        <f>C30</f>
        <v>1.2</v>
      </c>
      <c r="C31" s="31">
        <f>B31+D31</f>
        <v>2.4</v>
      </c>
      <c r="D31" s="1">
        <v>1.2</v>
      </c>
      <c r="E31" s="4">
        <v>518327</v>
      </c>
      <c r="F31" s="3">
        <v>0.48399999999999999</v>
      </c>
      <c r="G31" s="18">
        <v>2E-3</v>
      </c>
      <c r="H31" s="18">
        <v>8.0000000000000002E-3</v>
      </c>
      <c r="I31" s="18">
        <v>3.5000000000000003E-2</v>
      </c>
      <c r="J31" s="18">
        <v>2.698</v>
      </c>
      <c r="L31" s="3">
        <v>3.3210000000000002</v>
      </c>
      <c r="O31" s="4" t="s">
        <v>31</v>
      </c>
      <c r="Q31" s="46">
        <v>44434</v>
      </c>
      <c r="R31" s="46">
        <v>44434</v>
      </c>
      <c r="S31" s="5" t="s">
        <v>117</v>
      </c>
    </row>
    <row r="32" spans="1:19" x14ac:dyDescent="0.2">
      <c r="A32" s="30" t="s">
        <v>88</v>
      </c>
      <c r="B32" s="31">
        <f t="shared" ref="B32:B33" si="18">C31</f>
        <v>2.4</v>
      </c>
      <c r="C32" s="31">
        <f t="shared" ref="C32:C33" si="19">B32+D32</f>
        <v>2.9</v>
      </c>
      <c r="D32" s="1">
        <v>0.5</v>
      </c>
      <c r="E32" s="4">
        <v>518328</v>
      </c>
      <c r="F32" s="3">
        <v>12.138</v>
      </c>
      <c r="G32" s="18">
        <v>1.6E-2</v>
      </c>
      <c r="H32" s="18">
        <v>7.3999999999999996E-2</v>
      </c>
      <c r="I32" s="18">
        <v>0.27600000000000002</v>
      </c>
      <c r="J32" s="18">
        <v>2.7480000000000002</v>
      </c>
      <c r="L32" s="3">
        <v>13.944000000000001</v>
      </c>
      <c r="O32" s="4" t="s">
        <v>32</v>
      </c>
      <c r="P32" s="26">
        <v>0.5</v>
      </c>
      <c r="Q32" s="46">
        <v>44434</v>
      </c>
      <c r="R32" s="46">
        <v>44434</v>
      </c>
      <c r="S32" s="5" t="s">
        <v>117</v>
      </c>
    </row>
    <row r="33" spans="1:19" x14ac:dyDescent="0.2">
      <c r="A33" s="30" t="s">
        <v>88</v>
      </c>
      <c r="B33" s="31">
        <f t="shared" si="18"/>
        <v>2.9</v>
      </c>
      <c r="C33" s="31">
        <f t="shared" si="19"/>
        <v>3.5999999999999996</v>
      </c>
      <c r="D33" s="1">
        <v>0.7</v>
      </c>
      <c r="E33" s="4">
        <v>518329</v>
      </c>
      <c r="F33" s="3">
        <v>0.64400000000000002</v>
      </c>
      <c r="G33" s="18">
        <v>5.0000000000000001E-3</v>
      </c>
      <c r="H33" s="18">
        <v>2.8000000000000001E-2</v>
      </c>
      <c r="I33" s="18">
        <v>6.0999999999999999E-2</v>
      </c>
      <c r="J33" s="18">
        <v>2.6789999999999998</v>
      </c>
      <c r="L33" s="3">
        <v>2.117</v>
      </c>
      <c r="O33" s="4" t="s">
        <v>33</v>
      </c>
      <c r="Q33" s="46">
        <v>44434</v>
      </c>
      <c r="R33" s="46">
        <v>44434</v>
      </c>
      <c r="S33" s="5" t="s">
        <v>117</v>
      </c>
    </row>
    <row r="34" spans="1:19" x14ac:dyDescent="0.2">
      <c r="A34" s="30" t="s">
        <v>89</v>
      </c>
      <c r="B34" s="31">
        <v>0</v>
      </c>
      <c r="C34" s="31">
        <f>D34</f>
        <v>1.8</v>
      </c>
      <c r="D34" s="1">
        <v>1.8</v>
      </c>
      <c r="E34" s="4">
        <v>520867</v>
      </c>
      <c r="F34" s="3">
        <v>1.236</v>
      </c>
      <c r="G34" s="18">
        <v>6.0000000000000001E-3</v>
      </c>
      <c r="H34" s="18">
        <v>2E-3</v>
      </c>
      <c r="I34" s="18">
        <v>1.0999999999999999E-2</v>
      </c>
      <c r="J34" s="18">
        <v>2.7240000000000002</v>
      </c>
      <c r="L34" s="3">
        <v>0.91200000000000003</v>
      </c>
      <c r="O34" s="4" t="s">
        <v>31</v>
      </c>
      <c r="Q34" s="46">
        <v>44443</v>
      </c>
      <c r="R34" s="46">
        <v>44443</v>
      </c>
      <c r="S34" s="5" t="s">
        <v>118</v>
      </c>
    </row>
    <row r="35" spans="1:19" x14ac:dyDescent="0.2">
      <c r="A35" s="30" t="s">
        <v>89</v>
      </c>
      <c r="B35" s="31">
        <f>C34</f>
        <v>1.8</v>
      </c>
      <c r="C35" s="31">
        <f>B35+D35</f>
        <v>2.5</v>
      </c>
      <c r="D35" s="1">
        <v>0.7</v>
      </c>
      <c r="E35" s="4">
        <v>520868</v>
      </c>
      <c r="F35" s="3">
        <v>2.7280000000000002</v>
      </c>
      <c r="G35" s="18">
        <v>2.1000000000000001E-2</v>
      </c>
      <c r="H35" s="18">
        <v>8.3000000000000004E-2</v>
      </c>
      <c r="I35" s="18">
        <v>0.20599999999999999</v>
      </c>
      <c r="J35" s="18">
        <v>2.798</v>
      </c>
      <c r="L35" s="3">
        <v>6.3879999999999999</v>
      </c>
      <c r="O35" s="4" t="s">
        <v>31</v>
      </c>
      <c r="Q35" s="46">
        <v>44443</v>
      </c>
      <c r="R35" s="46">
        <v>44443</v>
      </c>
      <c r="S35" s="5" t="s">
        <v>118</v>
      </c>
    </row>
    <row r="36" spans="1:19" x14ac:dyDescent="0.2">
      <c r="A36" s="30" t="s">
        <v>89</v>
      </c>
      <c r="B36" s="31">
        <f t="shared" ref="B36:B37" si="20">C35</f>
        <v>2.5</v>
      </c>
      <c r="C36" s="31">
        <f t="shared" ref="C36:C37" si="21">B36+D36</f>
        <v>2.7</v>
      </c>
      <c r="D36" s="1">
        <v>0.2</v>
      </c>
      <c r="E36" s="4">
        <v>520870</v>
      </c>
      <c r="F36" s="3">
        <v>4.3959999999999999</v>
      </c>
      <c r="G36" s="18">
        <v>2.1000000000000001E-2</v>
      </c>
      <c r="H36" s="18">
        <v>4.9000000000000002E-2</v>
      </c>
      <c r="I36" s="18">
        <v>0.113</v>
      </c>
      <c r="J36" s="18">
        <v>2.8370000000000002</v>
      </c>
      <c r="L36" s="3">
        <v>3.8969999999999998</v>
      </c>
      <c r="O36" s="4" t="s">
        <v>32</v>
      </c>
      <c r="P36" s="26">
        <v>0.2</v>
      </c>
      <c r="Q36" s="46">
        <v>44443</v>
      </c>
      <c r="R36" s="46">
        <v>44443</v>
      </c>
      <c r="S36" s="5" t="s">
        <v>118</v>
      </c>
    </row>
    <row r="37" spans="1:19" x14ac:dyDescent="0.2">
      <c r="A37" s="30" t="s">
        <v>89</v>
      </c>
      <c r="B37" s="31">
        <f t="shared" si="20"/>
        <v>2.7</v>
      </c>
      <c r="C37" s="31">
        <f t="shared" si="21"/>
        <v>3.4000000000000004</v>
      </c>
      <c r="D37" s="1">
        <v>0.7</v>
      </c>
      <c r="E37" s="4">
        <v>520871</v>
      </c>
      <c r="F37" s="3">
        <v>0.70599999999999996</v>
      </c>
      <c r="G37" s="18">
        <v>5.0000000000000001E-3</v>
      </c>
      <c r="H37" s="18">
        <v>8.9999999999999993E-3</v>
      </c>
      <c r="I37" s="18">
        <v>2.8000000000000001E-2</v>
      </c>
      <c r="J37" s="18">
        <v>2.71</v>
      </c>
      <c r="L37" s="3">
        <v>4.4619999999999997</v>
      </c>
      <c r="O37" s="4" t="s">
        <v>33</v>
      </c>
      <c r="Q37" s="46">
        <v>44443</v>
      </c>
      <c r="R37" s="46">
        <v>44443</v>
      </c>
      <c r="S37" s="5" t="s">
        <v>118</v>
      </c>
    </row>
    <row r="38" spans="1:19" x14ac:dyDescent="0.2">
      <c r="A38" s="30" t="s">
        <v>90</v>
      </c>
      <c r="B38" s="31">
        <v>0</v>
      </c>
      <c r="C38" s="31">
        <f>D38</f>
        <v>2</v>
      </c>
      <c r="D38" s="1">
        <v>2</v>
      </c>
      <c r="E38" s="4">
        <v>521299</v>
      </c>
      <c r="F38" s="3">
        <v>0.33799999999999997</v>
      </c>
      <c r="G38" s="18">
        <v>0.01</v>
      </c>
      <c r="H38" s="18">
        <v>0.04</v>
      </c>
      <c r="I38" s="18">
        <v>6.3E-2</v>
      </c>
      <c r="L38" s="3">
        <v>2.5739999999999998</v>
      </c>
      <c r="O38" s="4" t="s">
        <v>31</v>
      </c>
      <c r="Q38" s="46">
        <v>44446</v>
      </c>
      <c r="R38" s="46">
        <v>44446</v>
      </c>
      <c r="S38" s="5" t="s">
        <v>119</v>
      </c>
    </row>
    <row r="39" spans="1:19" x14ac:dyDescent="0.2">
      <c r="A39" s="30" t="s">
        <v>90</v>
      </c>
      <c r="B39" s="31">
        <f>C38</f>
        <v>2</v>
      </c>
      <c r="C39" s="31">
        <f>B39+D39</f>
        <v>2.8</v>
      </c>
      <c r="D39" s="1">
        <v>0.8</v>
      </c>
      <c r="E39" s="4">
        <v>521300</v>
      </c>
      <c r="F39" s="3">
        <v>16.515999999999998</v>
      </c>
      <c r="G39" s="18">
        <v>1.6E-2</v>
      </c>
      <c r="H39" s="18">
        <v>3.3000000000000002E-2</v>
      </c>
      <c r="I39" s="18">
        <v>0.06</v>
      </c>
      <c r="L39" s="3">
        <v>8.0679999999999996</v>
      </c>
      <c r="O39" s="4" t="s">
        <v>32</v>
      </c>
      <c r="P39" s="26">
        <v>0.8</v>
      </c>
      <c r="Q39" s="46">
        <v>44446</v>
      </c>
      <c r="R39" s="46">
        <v>44446</v>
      </c>
      <c r="S39" s="5" t="s">
        <v>119</v>
      </c>
    </row>
    <row r="40" spans="1:19" x14ac:dyDescent="0.2">
      <c r="A40" s="30" t="s">
        <v>90</v>
      </c>
      <c r="B40" s="31">
        <f t="shared" ref="B40" si="22">C39</f>
        <v>2.8</v>
      </c>
      <c r="C40" s="31">
        <f t="shared" ref="C40" si="23">B40+D40</f>
        <v>3.4</v>
      </c>
      <c r="D40" s="1">
        <v>0.6</v>
      </c>
      <c r="E40" s="4">
        <v>521301</v>
      </c>
      <c r="F40" s="3">
        <v>6.1919999999999993</v>
      </c>
      <c r="G40" s="18">
        <v>1.0999999999999999E-2</v>
      </c>
      <c r="H40" s="18">
        <v>4.5999999999999999E-2</v>
      </c>
      <c r="I40" s="18">
        <v>0.13900000000000001</v>
      </c>
      <c r="L40" s="3">
        <v>5.4189999999999996</v>
      </c>
      <c r="O40" s="4" t="s">
        <v>33</v>
      </c>
      <c r="Q40" s="46">
        <v>44446</v>
      </c>
      <c r="R40" s="46">
        <v>44446</v>
      </c>
      <c r="S40" s="5" t="s">
        <v>119</v>
      </c>
    </row>
    <row r="41" spans="1:19" x14ac:dyDescent="0.2">
      <c r="A41" s="30" t="s">
        <v>91</v>
      </c>
      <c r="B41" s="31">
        <v>0</v>
      </c>
      <c r="C41" s="31">
        <f>D41</f>
        <v>1.9</v>
      </c>
      <c r="D41" s="1">
        <v>1.9</v>
      </c>
      <c r="E41" s="4">
        <v>521747</v>
      </c>
      <c r="F41" s="3">
        <v>0.52400000000000002</v>
      </c>
      <c r="G41" s="18">
        <v>3.0000000000000001E-3</v>
      </c>
      <c r="H41" s="18">
        <v>0.02</v>
      </c>
      <c r="I41" s="18">
        <v>2.5000000000000001E-2</v>
      </c>
      <c r="L41" s="3">
        <v>0.104</v>
      </c>
      <c r="O41" s="4" t="s">
        <v>31</v>
      </c>
      <c r="Q41" s="46">
        <v>44448</v>
      </c>
      <c r="R41" s="46">
        <v>44448</v>
      </c>
      <c r="S41" s="5" t="s">
        <v>120</v>
      </c>
    </row>
    <row r="42" spans="1:19" x14ac:dyDescent="0.2">
      <c r="A42" s="30" t="s">
        <v>91</v>
      </c>
      <c r="B42" s="31">
        <f>C41</f>
        <v>1.9</v>
      </c>
      <c r="C42" s="31">
        <f>B42+D42</f>
        <v>2.9</v>
      </c>
      <c r="D42" s="1">
        <v>1</v>
      </c>
      <c r="E42" s="4">
        <v>521748</v>
      </c>
      <c r="F42" s="3">
        <v>2.9139999999999997</v>
      </c>
      <c r="G42" s="18">
        <v>1.7000000000000001E-2</v>
      </c>
      <c r="H42" s="18">
        <v>7.1999999999999995E-2</v>
      </c>
      <c r="I42" s="18">
        <v>0.16</v>
      </c>
      <c r="L42" s="3">
        <v>13.077</v>
      </c>
      <c r="O42" s="4" t="s">
        <v>32</v>
      </c>
      <c r="P42" s="26">
        <v>1</v>
      </c>
      <c r="Q42" s="46">
        <v>44448</v>
      </c>
      <c r="R42" s="46">
        <v>44448</v>
      </c>
      <c r="S42" s="5" t="s">
        <v>120</v>
      </c>
    </row>
    <row r="43" spans="1:19" x14ac:dyDescent="0.2">
      <c r="A43" s="30" t="s">
        <v>91</v>
      </c>
      <c r="B43" s="31">
        <f t="shared" ref="B43" si="24">C42</f>
        <v>2.9</v>
      </c>
      <c r="C43" s="31">
        <f t="shared" ref="C43" si="25">B43+D43</f>
        <v>3.7</v>
      </c>
      <c r="D43" s="1">
        <v>0.8</v>
      </c>
      <c r="E43" s="4">
        <v>521749</v>
      </c>
      <c r="F43" s="3">
        <v>2.1040000000000001</v>
      </c>
      <c r="G43" s="18">
        <v>3.3000000000000002E-2</v>
      </c>
      <c r="H43" s="18">
        <v>6.6000000000000003E-2</v>
      </c>
      <c r="I43" s="18">
        <v>0.60399999999999998</v>
      </c>
      <c r="L43" s="3">
        <v>13.815</v>
      </c>
      <c r="O43" s="4" t="s">
        <v>33</v>
      </c>
      <c r="Q43" s="46">
        <v>44448</v>
      </c>
      <c r="R43" s="46">
        <v>44448</v>
      </c>
      <c r="S43" s="5" t="s">
        <v>120</v>
      </c>
    </row>
    <row r="44" spans="1:19" x14ac:dyDescent="0.2">
      <c r="A44" s="30" t="s">
        <v>92</v>
      </c>
      <c r="B44" s="31">
        <v>0</v>
      </c>
      <c r="C44" s="31">
        <f>D44</f>
        <v>0.8</v>
      </c>
      <c r="D44" s="1">
        <v>0.8</v>
      </c>
      <c r="E44" s="4">
        <v>522755</v>
      </c>
      <c r="F44" s="3">
        <v>2.66</v>
      </c>
      <c r="G44" s="18">
        <v>2.5999999999999999E-2</v>
      </c>
      <c r="H44" s="18">
        <v>0.14099999999999999</v>
      </c>
      <c r="I44" s="18">
        <v>0.73199999999999998</v>
      </c>
      <c r="L44" s="3">
        <v>18.512</v>
      </c>
      <c r="O44" s="4" t="s">
        <v>31</v>
      </c>
      <c r="Q44" s="46">
        <v>44453</v>
      </c>
      <c r="R44" s="46">
        <v>44453</v>
      </c>
      <c r="S44" s="5" t="s">
        <v>121</v>
      </c>
    </row>
    <row r="45" spans="1:19" x14ac:dyDescent="0.2">
      <c r="A45" s="30" t="s">
        <v>92</v>
      </c>
      <c r="B45" s="31">
        <f>C44</f>
        <v>0.8</v>
      </c>
      <c r="C45" s="31">
        <f>B45+D45</f>
        <v>2.1</v>
      </c>
      <c r="D45" s="1">
        <v>1.3</v>
      </c>
      <c r="E45" s="4">
        <v>522756</v>
      </c>
      <c r="F45" s="3">
        <v>3.8279999999999994</v>
      </c>
      <c r="G45" s="18">
        <v>7.0000000000000001E-3</v>
      </c>
      <c r="H45" s="18">
        <v>5.1999999999999998E-2</v>
      </c>
      <c r="I45" s="18">
        <v>0.21299999999999999</v>
      </c>
      <c r="L45" s="3">
        <v>13.58</v>
      </c>
      <c r="O45" s="4" t="s">
        <v>32</v>
      </c>
      <c r="P45" s="1">
        <v>1.3</v>
      </c>
      <c r="Q45" s="46">
        <v>44453</v>
      </c>
      <c r="R45" s="46">
        <v>44453</v>
      </c>
      <c r="S45" s="5" t="s">
        <v>121</v>
      </c>
    </row>
    <row r="46" spans="1:19" x14ac:dyDescent="0.2">
      <c r="A46" s="30" t="s">
        <v>92</v>
      </c>
      <c r="B46" s="31">
        <f t="shared" ref="B46" si="26">C45</f>
        <v>2.1</v>
      </c>
      <c r="C46" s="31">
        <f t="shared" ref="C46" si="27">B46+D46</f>
        <v>3</v>
      </c>
      <c r="D46" s="1">
        <v>0.9</v>
      </c>
      <c r="E46" s="4">
        <v>522757</v>
      </c>
      <c r="F46" s="3">
        <v>2.3740000000000001</v>
      </c>
      <c r="G46" s="18">
        <v>4.0000000000000001E-3</v>
      </c>
      <c r="H46" s="18">
        <v>8.9999999999999993E-3</v>
      </c>
      <c r="I46" s="18">
        <v>0.10199999999999999</v>
      </c>
      <c r="L46" s="3">
        <v>8.7620000000000005</v>
      </c>
      <c r="O46" s="4" t="s">
        <v>32</v>
      </c>
      <c r="P46" s="1">
        <v>0.9</v>
      </c>
      <c r="Q46" s="46">
        <v>44453</v>
      </c>
      <c r="R46" s="46">
        <v>44453</v>
      </c>
      <c r="S46" s="5" t="s">
        <v>121</v>
      </c>
    </row>
    <row r="47" spans="1:19" x14ac:dyDescent="0.2">
      <c r="A47" s="30" t="s">
        <v>92</v>
      </c>
      <c r="B47" s="31">
        <f t="shared" ref="B47" si="28">C46</f>
        <v>3</v>
      </c>
      <c r="C47" s="31">
        <f t="shared" ref="C47" si="29">B47+D47</f>
        <v>3.6</v>
      </c>
      <c r="D47" s="1">
        <v>0.6</v>
      </c>
      <c r="E47" s="4">
        <v>522758</v>
      </c>
      <c r="F47" s="3">
        <v>24.318000000000001</v>
      </c>
      <c r="G47" s="18">
        <v>0.02</v>
      </c>
      <c r="H47" s="18">
        <v>0.04</v>
      </c>
      <c r="I47" s="18">
        <v>0.106</v>
      </c>
      <c r="L47" s="3">
        <v>16.117999999999999</v>
      </c>
      <c r="O47" s="4" t="s">
        <v>32</v>
      </c>
      <c r="P47" s="1">
        <v>0.6</v>
      </c>
      <c r="Q47" s="46">
        <v>44453</v>
      </c>
      <c r="R47" s="46">
        <v>44453</v>
      </c>
      <c r="S47" s="5" t="s">
        <v>121</v>
      </c>
    </row>
    <row r="48" spans="1:19" x14ac:dyDescent="0.2">
      <c r="A48" s="30" t="s">
        <v>93</v>
      </c>
      <c r="B48" s="31">
        <v>0</v>
      </c>
      <c r="C48" s="31">
        <f>D48</f>
        <v>0.7</v>
      </c>
      <c r="D48" s="1">
        <v>0.7</v>
      </c>
      <c r="E48" s="4">
        <v>523121</v>
      </c>
      <c r="F48" s="3">
        <v>6.2780000000000005</v>
      </c>
      <c r="G48" s="18">
        <v>4.7E-2</v>
      </c>
      <c r="H48" s="18">
        <v>9.6000000000000002E-2</v>
      </c>
      <c r="I48" s="18">
        <v>1.044</v>
      </c>
      <c r="L48" s="3">
        <v>29.106999999999999</v>
      </c>
      <c r="O48" s="4" t="s">
        <v>31</v>
      </c>
      <c r="Q48" s="46">
        <v>44455</v>
      </c>
      <c r="R48" s="46">
        <v>44455</v>
      </c>
      <c r="S48" s="5" t="s">
        <v>122</v>
      </c>
    </row>
    <row r="49" spans="1:19" x14ac:dyDescent="0.2">
      <c r="A49" s="30" t="s">
        <v>93</v>
      </c>
      <c r="B49" s="31">
        <f>C48</f>
        <v>0.7</v>
      </c>
      <c r="C49" s="31">
        <f>B49+D49</f>
        <v>2.7</v>
      </c>
      <c r="D49" s="1">
        <v>2</v>
      </c>
      <c r="E49" s="4">
        <v>523122</v>
      </c>
      <c r="F49" s="3">
        <v>2.2639999999999998</v>
      </c>
      <c r="G49" s="18">
        <v>4.0000000000000001E-3</v>
      </c>
      <c r="H49" s="18">
        <v>1.2999999999999999E-2</v>
      </c>
      <c r="I49" s="18">
        <v>0.122</v>
      </c>
      <c r="L49" s="3">
        <v>6.9740000000000002</v>
      </c>
      <c r="O49" s="4" t="s">
        <v>32</v>
      </c>
      <c r="P49" s="1">
        <v>2</v>
      </c>
      <c r="Q49" s="46">
        <v>44455</v>
      </c>
      <c r="R49" s="46">
        <v>44455</v>
      </c>
      <c r="S49" s="5" t="s">
        <v>122</v>
      </c>
    </row>
    <row r="50" spans="1:19" x14ac:dyDescent="0.2">
      <c r="A50" s="30" t="s">
        <v>93</v>
      </c>
      <c r="B50" s="31">
        <f t="shared" ref="B50:B51" si="30">C49</f>
        <v>2.7</v>
      </c>
      <c r="C50" s="31">
        <f t="shared" ref="C50:C51" si="31">B50+D50</f>
        <v>3.6</v>
      </c>
      <c r="D50" s="1">
        <v>0.9</v>
      </c>
      <c r="E50" s="4">
        <v>523123</v>
      </c>
      <c r="F50" s="3">
        <v>26.624000000000002</v>
      </c>
      <c r="G50" s="18">
        <v>6.2E-2</v>
      </c>
      <c r="H50" s="18">
        <v>0.16600000000000001</v>
      </c>
      <c r="I50" s="18">
        <v>0.83399999999999996</v>
      </c>
      <c r="L50" s="3">
        <v>22.056000000000001</v>
      </c>
      <c r="O50" s="4" t="s">
        <v>32</v>
      </c>
      <c r="P50" s="1">
        <v>0.9</v>
      </c>
      <c r="Q50" s="46">
        <v>44455</v>
      </c>
      <c r="R50" s="46">
        <v>44455</v>
      </c>
      <c r="S50" s="5" t="s">
        <v>122</v>
      </c>
    </row>
    <row r="51" spans="1:19" x14ac:dyDescent="0.2">
      <c r="A51" s="30" t="s">
        <v>93</v>
      </c>
      <c r="B51" s="31">
        <f t="shared" si="30"/>
        <v>3.6</v>
      </c>
      <c r="C51" s="31">
        <f t="shared" si="31"/>
        <v>4.2</v>
      </c>
      <c r="D51" s="1">
        <v>0.6</v>
      </c>
      <c r="E51" s="4">
        <v>523124</v>
      </c>
      <c r="F51" s="3">
        <v>0.23199999999999998</v>
      </c>
      <c r="G51" s="18">
        <v>1.2999999999999999E-2</v>
      </c>
      <c r="H51" s="18">
        <v>2.3E-2</v>
      </c>
      <c r="I51" s="18">
        <v>0.13900000000000001</v>
      </c>
      <c r="L51" s="3">
        <v>9.2420000000000009</v>
      </c>
      <c r="O51" s="4" t="s">
        <v>32</v>
      </c>
      <c r="P51" s="1">
        <v>0.6</v>
      </c>
      <c r="Q51" s="46">
        <v>44455</v>
      </c>
      <c r="R51" s="46">
        <v>44455</v>
      </c>
      <c r="S51" s="5" t="s">
        <v>122</v>
      </c>
    </row>
    <row r="52" spans="1:19" x14ac:dyDescent="0.2">
      <c r="A52" s="30" t="s">
        <v>94</v>
      </c>
      <c r="B52" s="1">
        <v>0</v>
      </c>
      <c r="C52" s="1">
        <v>0.6</v>
      </c>
      <c r="D52" s="1">
        <v>0.6</v>
      </c>
      <c r="E52" s="4">
        <v>523877</v>
      </c>
      <c r="F52" s="3">
        <v>1.1399999999999999</v>
      </c>
      <c r="G52" s="18">
        <v>8.0000000000000002E-3</v>
      </c>
      <c r="H52" s="18">
        <v>3.4000000000000002E-2</v>
      </c>
      <c r="I52" s="18">
        <v>0.20399999999999999</v>
      </c>
      <c r="L52" s="3">
        <v>6.0709999999999997</v>
      </c>
      <c r="M52" s="14" t="s">
        <v>32</v>
      </c>
      <c r="N52" s="14">
        <v>0.6</v>
      </c>
      <c r="O52" s="4" t="s">
        <v>32</v>
      </c>
      <c r="P52" s="1">
        <v>0.6</v>
      </c>
      <c r="Q52" s="46">
        <v>44460</v>
      </c>
      <c r="R52" s="46">
        <v>44460</v>
      </c>
      <c r="S52" s="24" t="s">
        <v>131</v>
      </c>
    </row>
    <row r="53" spans="1:19" x14ac:dyDescent="0.2">
      <c r="A53" s="30" t="s">
        <v>94</v>
      </c>
      <c r="B53" s="1">
        <v>0.6</v>
      </c>
      <c r="C53" s="1">
        <v>1.7999999999999998</v>
      </c>
      <c r="D53" s="1">
        <v>1.2</v>
      </c>
      <c r="E53" s="4">
        <v>523878</v>
      </c>
      <c r="F53" s="3">
        <v>0.34799999999999998</v>
      </c>
      <c r="G53" s="18">
        <v>4.0000000000000001E-3</v>
      </c>
      <c r="H53" s="18">
        <v>1.6E-2</v>
      </c>
      <c r="I53" s="18">
        <v>0.11</v>
      </c>
      <c r="L53" s="3">
        <v>3.0990000000000002</v>
      </c>
      <c r="M53" s="14" t="s">
        <v>32</v>
      </c>
      <c r="N53" s="14">
        <v>1.2</v>
      </c>
      <c r="O53" s="4" t="s">
        <v>32</v>
      </c>
      <c r="P53" s="1">
        <v>1.2</v>
      </c>
      <c r="Q53" s="46">
        <v>44460</v>
      </c>
      <c r="R53" s="46">
        <v>44460</v>
      </c>
      <c r="S53" s="24" t="s">
        <v>131</v>
      </c>
    </row>
    <row r="54" spans="1:19" x14ac:dyDescent="0.2">
      <c r="A54" s="30" t="s">
        <v>94</v>
      </c>
      <c r="B54" s="1">
        <v>1.7999999999999998</v>
      </c>
      <c r="C54" s="1">
        <v>3.3</v>
      </c>
      <c r="D54" s="1">
        <v>1.5</v>
      </c>
      <c r="E54" s="4">
        <v>523879</v>
      </c>
      <c r="F54" s="3">
        <v>0.51600000000000001</v>
      </c>
      <c r="G54" s="18">
        <v>4.0000000000000001E-3</v>
      </c>
      <c r="H54" s="18">
        <v>1.2E-2</v>
      </c>
      <c r="I54" s="18">
        <v>3.6999999999999998E-2</v>
      </c>
      <c r="L54" s="3">
        <v>3.2189999999999999</v>
      </c>
      <c r="M54" s="14" t="s">
        <v>33</v>
      </c>
      <c r="O54" s="4" t="s">
        <v>33</v>
      </c>
      <c r="P54" s="4"/>
      <c r="Q54" s="46">
        <v>44460</v>
      </c>
      <c r="R54" s="46">
        <v>44460</v>
      </c>
      <c r="S54" s="24" t="s">
        <v>131</v>
      </c>
    </row>
    <row r="55" spans="1:19" x14ac:dyDescent="0.2">
      <c r="A55" s="30" t="s">
        <v>94</v>
      </c>
      <c r="B55" s="1">
        <v>3.3</v>
      </c>
      <c r="C55" s="1">
        <v>4.5999999999999996</v>
      </c>
      <c r="D55" s="1">
        <v>1.3</v>
      </c>
      <c r="E55" s="4">
        <v>523880</v>
      </c>
      <c r="F55" s="3">
        <v>8.6460000000000008</v>
      </c>
      <c r="G55" s="18">
        <v>2.8000000000000001E-2</v>
      </c>
      <c r="H55" s="18">
        <v>8.8999999999999996E-2</v>
      </c>
      <c r="I55" s="18">
        <v>0.36199999999999999</v>
      </c>
      <c r="L55" s="3">
        <v>80.847999999999999</v>
      </c>
      <c r="M55" s="14" t="s">
        <v>33</v>
      </c>
      <c r="O55" s="4" t="s">
        <v>33</v>
      </c>
      <c r="P55" s="4"/>
      <c r="Q55" s="46">
        <v>44460</v>
      </c>
      <c r="R55" s="46">
        <v>44460</v>
      </c>
      <c r="S55" s="24" t="s">
        <v>131</v>
      </c>
    </row>
    <row r="56" spans="1:19" x14ac:dyDescent="0.2">
      <c r="A56" s="30" t="s">
        <v>95</v>
      </c>
      <c r="B56" s="1">
        <v>0</v>
      </c>
      <c r="C56" s="1">
        <v>0.63</v>
      </c>
      <c r="D56" s="1">
        <v>0.63</v>
      </c>
      <c r="E56" s="4">
        <v>524213</v>
      </c>
      <c r="F56" s="3">
        <v>3.41</v>
      </c>
      <c r="G56" s="18">
        <v>6.4000000000000001E-2</v>
      </c>
      <c r="H56" s="18">
        <v>0.20499999999999999</v>
      </c>
      <c r="I56" s="18">
        <v>0.83799999999999997</v>
      </c>
      <c r="L56" s="3">
        <v>23.28</v>
      </c>
      <c r="O56" s="4" t="s">
        <v>32</v>
      </c>
      <c r="P56" s="26">
        <v>0.63</v>
      </c>
      <c r="Q56" s="46">
        <v>44461</v>
      </c>
      <c r="R56" s="46">
        <v>44461</v>
      </c>
      <c r="S56" s="5" t="s">
        <v>128</v>
      </c>
    </row>
    <row r="57" spans="1:19" x14ac:dyDescent="0.2">
      <c r="A57" s="30" t="s">
        <v>95</v>
      </c>
      <c r="B57" s="1">
        <f>C56</f>
        <v>0.63</v>
      </c>
      <c r="C57" s="1">
        <f>B57+D57</f>
        <v>1.63</v>
      </c>
      <c r="D57" s="1">
        <v>1</v>
      </c>
      <c r="E57" s="4">
        <v>524214</v>
      </c>
      <c r="F57" s="3">
        <v>0.93</v>
      </c>
      <c r="G57" s="18">
        <v>7.0000000000000001E-3</v>
      </c>
      <c r="H57" s="18">
        <v>5.1999999999999998E-2</v>
      </c>
      <c r="I57" s="18">
        <v>0.1</v>
      </c>
      <c r="L57" s="3">
        <v>8.3000000000000007</v>
      </c>
      <c r="O57" s="4" t="s">
        <v>32</v>
      </c>
      <c r="P57" s="26">
        <v>1</v>
      </c>
      <c r="Q57" s="46">
        <v>44461</v>
      </c>
      <c r="R57" s="46">
        <v>44461</v>
      </c>
      <c r="S57" s="5" t="s">
        <v>128</v>
      </c>
    </row>
    <row r="58" spans="1:19" x14ac:dyDescent="0.2">
      <c r="A58" s="30" t="s">
        <v>95</v>
      </c>
      <c r="B58" s="1">
        <f t="shared" ref="B58:B59" si="32">C57</f>
        <v>1.63</v>
      </c>
      <c r="C58" s="1">
        <f t="shared" ref="C58:C59" si="33">B58+D58</f>
        <v>2.59</v>
      </c>
      <c r="D58" s="1">
        <v>0.96</v>
      </c>
      <c r="E58" s="4">
        <v>524215</v>
      </c>
      <c r="F58" s="3">
        <v>2.02</v>
      </c>
      <c r="G58" s="18">
        <v>1.0999999999999999E-2</v>
      </c>
      <c r="H58" s="18">
        <v>0.312</v>
      </c>
      <c r="I58" s="18">
        <v>0.51700000000000002</v>
      </c>
      <c r="L58" s="3">
        <v>15.94</v>
      </c>
      <c r="O58" s="4" t="s">
        <v>33</v>
      </c>
      <c r="Q58" s="46">
        <v>44461</v>
      </c>
      <c r="R58" s="46">
        <v>44461</v>
      </c>
      <c r="S58" s="5" t="s">
        <v>128</v>
      </c>
    </row>
    <row r="59" spans="1:19" x14ac:dyDescent="0.2">
      <c r="A59" s="30" t="s">
        <v>95</v>
      </c>
      <c r="B59" s="1">
        <f t="shared" si="32"/>
        <v>2.59</v>
      </c>
      <c r="C59" s="1">
        <f t="shared" si="33"/>
        <v>4.3899999999999997</v>
      </c>
      <c r="D59" s="1">
        <v>1.8</v>
      </c>
      <c r="E59" s="4">
        <v>524216</v>
      </c>
      <c r="F59" s="3">
        <v>0.64</v>
      </c>
      <c r="G59" s="18">
        <v>8.0000000000000002E-3</v>
      </c>
      <c r="H59" s="18">
        <v>1.2E-2</v>
      </c>
      <c r="I59" s="18">
        <v>0.193</v>
      </c>
      <c r="L59" s="3">
        <v>3.59</v>
      </c>
      <c r="O59" s="4" t="s">
        <v>33</v>
      </c>
      <c r="Q59" s="46">
        <v>44461</v>
      </c>
      <c r="R59" s="46">
        <v>44461</v>
      </c>
      <c r="S59" s="5" t="s">
        <v>128</v>
      </c>
    </row>
    <row r="60" spans="1:19" x14ac:dyDescent="0.2">
      <c r="A60" s="30" t="s">
        <v>96</v>
      </c>
      <c r="B60" s="1">
        <v>0</v>
      </c>
      <c r="C60" s="1">
        <v>0.3</v>
      </c>
      <c r="D60" s="1">
        <v>0.3</v>
      </c>
      <c r="E60" s="4">
        <v>524724</v>
      </c>
      <c r="F60" s="3">
        <v>2.97</v>
      </c>
      <c r="G60" s="18">
        <v>9.8000000000000004E-2</v>
      </c>
      <c r="H60" s="18">
        <v>0.63700000000000001</v>
      </c>
      <c r="I60" s="18">
        <v>1.556</v>
      </c>
      <c r="L60" s="3">
        <v>24.59</v>
      </c>
      <c r="O60" s="4" t="s">
        <v>33</v>
      </c>
      <c r="Q60" s="46">
        <v>44463</v>
      </c>
      <c r="R60" s="46">
        <v>44463</v>
      </c>
      <c r="S60" s="5" t="s">
        <v>123</v>
      </c>
    </row>
    <row r="61" spans="1:19" x14ac:dyDescent="0.2">
      <c r="A61" s="30" t="s">
        <v>96</v>
      </c>
      <c r="B61" s="1">
        <f>C60</f>
        <v>0.3</v>
      </c>
      <c r="C61" s="1">
        <f>B61+D61</f>
        <v>1.6</v>
      </c>
      <c r="D61" s="1">
        <v>1.3</v>
      </c>
      <c r="E61" s="4">
        <v>524725</v>
      </c>
      <c r="F61" s="3">
        <v>0.52</v>
      </c>
      <c r="G61" s="18">
        <v>8.9999999999999993E-3</v>
      </c>
      <c r="H61" s="18">
        <v>0.04</v>
      </c>
      <c r="I61" s="18">
        <v>0.106</v>
      </c>
      <c r="L61" s="3">
        <v>2.48</v>
      </c>
      <c r="O61" s="4" t="s">
        <v>33</v>
      </c>
      <c r="Q61" s="46">
        <v>44463</v>
      </c>
      <c r="R61" s="46">
        <v>44463</v>
      </c>
      <c r="S61" s="5" t="s">
        <v>123</v>
      </c>
    </row>
    <row r="62" spans="1:19" x14ac:dyDescent="0.2">
      <c r="A62" s="30" t="s">
        <v>96</v>
      </c>
      <c r="B62" s="1">
        <f t="shared" ref="B62:B63" si="34">C61</f>
        <v>1.6</v>
      </c>
      <c r="C62" s="1">
        <f t="shared" ref="C62:C63" si="35">B62+D62</f>
        <v>4.3000000000000007</v>
      </c>
      <c r="D62" s="1">
        <v>2.7</v>
      </c>
      <c r="E62" s="4">
        <v>524726</v>
      </c>
      <c r="F62" s="3">
        <v>0.72</v>
      </c>
      <c r="G62" s="18">
        <v>6.0000000000000001E-3</v>
      </c>
      <c r="H62" s="18">
        <v>0.02</v>
      </c>
      <c r="I62" s="18">
        <v>6.3E-2</v>
      </c>
      <c r="L62" s="3">
        <v>7.06</v>
      </c>
      <c r="O62" s="4" t="s">
        <v>32</v>
      </c>
      <c r="Q62" s="46">
        <v>44463</v>
      </c>
      <c r="R62" s="46">
        <v>44463</v>
      </c>
      <c r="S62" s="5" t="s">
        <v>123</v>
      </c>
    </row>
    <row r="63" spans="1:19" x14ac:dyDescent="0.2">
      <c r="A63" s="30" t="s">
        <v>96</v>
      </c>
      <c r="B63" s="1">
        <f t="shared" si="34"/>
        <v>4.3000000000000007</v>
      </c>
      <c r="C63" s="1">
        <f t="shared" si="35"/>
        <v>5.6000000000000005</v>
      </c>
      <c r="D63" s="1">
        <v>1.3</v>
      </c>
      <c r="E63" s="4">
        <v>524727</v>
      </c>
      <c r="F63" s="3">
        <v>0.53</v>
      </c>
      <c r="G63" s="18">
        <v>5.0000000000000001E-3</v>
      </c>
      <c r="H63" s="18">
        <v>4.2999999999999997E-2</v>
      </c>
      <c r="I63" s="18">
        <v>0.151</v>
      </c>
      <c r="L63" s="3">
        <v>3.08</v>
      </c>
      <c r="O63" s="4" t="s">
        <v>32</v>
      </c>
      <c r="Q63" s="46">
        <v>44463</v>
      </c>
      <c r="R63" s="46">
        <v>44463</v>
      </c>
      <c r="S63" s="5" t="s">
        <v>123</v>
      </c>
    </row>
    <row r="64" spans="1:19" x14ac:dyDescent="0.2">
      <c r="A64" s="30" t="s">
        <v>97</v>
      </c>
      <c r="B64" s="1">
        <v>0</v>
      </c>
      <c r="C64" s="1">
        <v>0.4</v>
      </c>
      <c r="D64" s="1">
        <v>0.4</v>
      </c>
      <c r="E64" s="4">
        <v>525121</v>
      </c>
      <c r="F64" s="3">
        <v>2.58</v>
      </c>
      <c r="G64" s="18">
        <v>2.1999999999999999E-2</v>
      </c>
      <c r="H64" s="18">
        <v>7.4999999999999997E-2</v>
      </c>
      <c r="I64" s="18">
        <v>0.49099999999999999</v>
      </c>
      <c r="L64" s="3">
        <v>15.52</v>
      </c>
      <c r="O64" s="4" t="s">
        <v>32</v>
      </c>
      <c r="P64" s="26">
        <v>0.4</v>
      </c>
      <c r="Q64" s="46">
        <v>44465</v>
      </c>
      <c r="R64" s="46">
        <v>44465</v>
      </c>
      <c r="S64" s="5" t="s">
        <v>124</v>
      </c>
    </row>
    <row r="65" spans="1:19" x14ac:dyDescent="0.2">
      <c r="A65" s="30" t="s">
        <v>97</v>
      </c>
      <c r="B65" s="1">
        <f>C64</f>
        <v>0.4</v>
      </c>
      <c r="C65" s="1">
        <f>B65+D65</f>
        <v>2</v>
      </c>
      <c r="D65" s="1">
        <v>1.6</v>
      </c>
      <c r="E65" s="4">
        <v>525122</v>
      </c>
      <c r="F65" s="3">
        <v>2.95</v>
      </c>
      <c r="G65" s="18">
        <v>1.0999999999999999E-2</v>
      </c>
      <c r="H65" s="18">
        <v>2.4E-2</v>
      </c>
      <c r="I65" s="18">
        <v>0.20300000000000001</v>
      </c>
      <c r="L65" s="3">
        <v>22.2</v>
      </c>
      <c r="O65" s="4" t="s">
        <v>32</v>
      </c>
      <c r="P65" s="26">
        <v>1.6</v>
      </c>
      <c r="Q65" s="46">
        <v>44465</v>
      </c>
      <c r="R65" s="46">
        <v>44465</v>
      </c>
      <c r="S65" s="5" t="s">
        <v>124</v>
      </c>
    </row>
    <row r="66" spans="1:19" x14ac:dyDescent="0.2">
      <c r="A66" s="30" t="s">
        <v>97</v>
      </c>
      <c r="B66" s="1">
        <f t="shared" ref="B66:B67" si="36">C65</f>
        <v>2</v>
      </c>
      <c r="C66" s="1">
        <f t="shared" ref="C66:C67" si="37">B66+D66</f>
        <v>3.7</v>
      </c>
      <c r="D66" s="1">
        <v>1.7</v>
      </c>
      <c r="E66" s="4">
        <v>525123</v>
      </c>
      <c r="F66" s="3">
        <v>0.48</v>
      </c>
      <c r="G66" s="18">
        <v>5.0000000000000001E-3</v>
      </c>
      <c r="H66" s="18">
        <v>1.7000000000000001E-2</v>
      </c>
      <c r="I66" s="18">
        <v>0.21199999999999999</v>
      </c>
      <c r="L66" s="3">
        <v>3.32</v>
      </c>
      <c r="O66" s="4" t="s">
        <v>33</v>
      </c>
      <c r="Q66" s="46">
        <v>44465</v>
      </c>
      <c r="R66" s="46">
        <v>44465</v>
      </c>
      <c r="S66" s="5" t="s">
        <v>124</v>
      </c>
    </row>
    <row r="67" spans="1:19" x14ac:dyDescent="0.2">
      <c r="A67" s="30" t="s">
        <v>97</v>
      </c>
      <c r="B67" s="1">
        <f t="shared" si="36"/>
        <v>3.7</v>
      </c>
      <c r="C67" s="1">
        <f t="shared" si="37"/>
        <v>4.8000000000000007</v>
      </c>
      <c r="D67" s="1">
        <v>1.1000000000000001</v>
      </c>
      <c r="E67" s="4">
        <v>525124</v>
      </c>
      <c r="F67" s="3">
        <v>0.71</v>
      </c>
      <c r="G67" s="18">
        <v>4.5999999999999999E-2</v>
      </c>
      <c r="H67" s="18">
        <v>0.44600000000000001</v>
      </c>
      <c r="I67" s="18">
        <v>0.314</v>
      </c>
      <c r="L67" s="3">
        <v>8.61</v>
      </c>
      <c r="O67" s="4" t="s">
        <v>33</v>
      </c>
      <c r="Q67" s="46">
        <v>44465</v>
      </c>
      <c r="R67" s="46">
        <v>44465</v>
      </c>
      <c r="S67" s="5" t="s">
        <v>124</v>
      </c>
    </row>
    <row r="68" spans="1:19" x14ac:dyDescent="0.2">
      <c r="A68" s="30" t="s">
        <v>98</v>
      </c>
      <c r="B68" s="1">
        <v>0</v>
      </c>
      <c r="C68" s="1">
        <v>0.8</v>
      </c>
      <c r="D68" s="1">
        <v>0.8</v>
      </c>
      <c r="E68" s="4">
        <v>525444</v>
      </c>
      <c r="F68" s="3">
        <v>1.75</v>
      </c>
      <c r="G68" s="18">
        <v>1.7000000000000001E-2</v>
      </c>
      <c r="H68" s="18">
        <v>4.9000000000000002E-2</v>
      </c>
      <c r="I68" s="18">
        <v>0.91300000000000003</v>
      </c>
      <c r="L68" s="3">
        <v>11.34</v>
      </c>
      <c r="O68" s="4" t="s">
        <v>31</v>
      </c>
      <c r="Q68" s="46">
        <v>44468</v>
      </c>
      <c r="R68" s="46">
        <v>44468</v>
      </c>
      <c r="S68" s="5" t="s">
        <v>129</v>
      </c>
    </row>
    <row r="69" spans="1:19" x14ac:dyDescent="0.2">
      <c r="A69" s="30" t="s">
        <v>98</v>
      </c>
      <c r="B69" s="1">
        <f>C68</f>
        <v>0.8</v>
      </c>
      <c r="C69" s="1">
        <f>B69+D69</f>
        <v>2.2999999999999998</v>
      </c>
      <c r="D69" s="1">
        <v>1.5</v>
      </c>
      <c r="E69" s="4">
        <v>525445</v>
      </c>
      <c r="F69" s="3">
        <v>1.7</v>
      </c>
      <c r="G69" s="18">
        <v>0.19800000000000001</v>
      </c>
      <c r="H69" s="18">
        <v>0.53800000000000003</v>
      </c>
      <c r="I69" s="18">
        <v>6.8070000000000004</v>
      </c>
      <c r="L69" s="3">
        <v>12.96</v>
      </c>
      <c r="O69" s="4" t="s">
        <v>32</v>
      </c>
      <c r="Q69" s="46">
        <v>44468</v>
      </c>
      <c r="R69" s="46">
        <v>44468</v>
      </c>
      <c r="S69" s="5" t="s">
        <v>129</v>
      </c>
    </row>
    <row r="70" spans="1:19" x14ac:dyDescent="0.2">
      <c r="A70" s="30" t="s">
        <v>98</v>
      </c>
      <c r="B70" s="1">
        <f t="shared" ref="B70" si="38">C69</f>
        <v>2.2999999999999998</v>
      </c>
      <c r="C70" s="1">
        <f t="shared" ref="C70:C71" si="39">B70+D70</f>
        <v>3.5</v>
      </c>
      <c r="D70" s="1">
        <v>1.2</v>
      </c>
      <c r="E70" s="4">
        <v>525446</v>
      </c>
      <c r="F70" s="3">
        <v>0.47</v>
      </c>
      <c r="G70" s="18">
        <v>5.1999999999999998E-2</v>
      </c>
      <c r="H70" s="18">
        <v>3.4000000000000002E-2</v>
      </c>
      <c r="I70" s="18">
        <v>0.125</v>
      </c>
      <c r="L70" s="3">
        <v>4.33</v>
      </c>
      <c r="O70" s="4" t="s">
        <v>33</v>
      </c>
      <c r="Q70" s="46">
        <v>44468</v>
      </c>
      <c r="R70" s="46">
        <v>44468</v>
      </c>
      <c r="S70" s="5" t="s">
        <v>129</v>
      </c>
    </row>
    <row r="71" spans="1:19" x14ac:dyDescent="0.2">
      <c r="A71" s="30" t="s">
        <v>98</v>
      </c>
      <c r="B71" s="1">
        <f>C70</f>
        <v>3.5</v>
      </c>
      <c r="C71" s="1">
        <f t="shared" si="39"/>
        <v>4.7</v>
      </c>
      <c r="D71" s="1">
        <v>1.2</v>
      </c>
      <c r="E71" s="4">
        <v>525447</v>
      </c>
      <c r="F71" s="3">
        <v>1.54</v>
      </c>
      <c r="G71" s="18">
        <v>3.5000000000000003E-2</v>
      </c>
      <c r="H71" s="18">
        <v>5.0999999999999997E-2</v>
      </c>
      <c r="I71" s="18">
        <v>2.2639999999999998</v>
      </c>
      <c r="L71" s="3">
        <v>9.7100000000000009</v>
      </c>
      <c r="O71" s="4" t="s">
        <v>33</v>
      </c>
      <c r="Q71" s="46">
        <v>44468</v>
      </c>
      <c r="R71" s="46">
        <v>44468</v>
      </c>
      <c r="S71" s="5" t="s">
        <v>129</v>
      </c>
    </row>
    <row r="72" spans="1:19" x14ac:dyDescent="0.2">
      <c r="A72" s="30" t="s">
        <v>125</v>
      </c>
      <c r="B72" s="1">
        <v>0</v>
      </c>
      <c r="C72" s="1">
        <v>1.7</v>
      </c>
      <c r="D72" s="1">
        <v>1.7</v>
      </c>
      <c r="E72" s="4">
        <v>524433</v>
      </c>
      <c r="F72" s="18">
        <v>1.68</v>
      </c>
      <c r="G72" s="18">
        <v>8.9999999999999993E-3</v>
      </c>
      <c r="H72" s="18">
        <v>4.4999999999999998E-2</v>
      </c>
      <c r="I72" s="18">
        <v>7.1999999999999995E-2</v>
      </c>
      <c r="L72" s="18">
        <v>7.53</v>
      </c>
      <c r="O72" s="4" t="s">
        <v>31</v>
      </c>
      <c r="Q72" s="46">
        <v>44470</v>
      </c>
      <c r="R72" s="46">
        <v>44470</v>
      </c>
      <c r="S72" s="5" t="s">
        <v>130</v>
      </c>
    </row>
    <row r="73" spans="1:19" x14ac:dyDescent="0.2">
      <c r="A73" s="30" t="s">
        <v>125</v>
      </c>
      <c r="B73" s="1">
        <f>C72</f>
        <v>1.7</v>
      </c>
      <c r="C73" s="1">
        <f>B73+D73</f>
        <v>3.5</v>
      </c>
      <c r="D73" s="1">
        <v>1.8</v>
      </c>
      <c r="E73" s="4">
        <v>524434</v>
      </c>
      <c r="F73" s="18">
        <v>2.73</v>
      </c>
      <c r="G73" s="18">
        <v>1.2999999999999999E-2</v>
      </c>
      <c r="H73" s="18">
        <v>5.6000000000000001E-2</v>
      </c>
      <c r="I73" s="18">
        <v>0.11600000000000001</v>
      </c>
      <c r="L73" s="18">
        <v>12.69</v>
      </c>
      <c r="O73" s="4" t="s">
        <v>31</v>
      </c>
      <c r="Q73" s="46">
        <v>44470</v>
      </c>
      <c r="R73" s="46">
        <v>44470</v>
      </c>
      <c r="S73" s="5" t="s">
        <v>130</v>
      </c>
    </row>
    <row r="74" spans="1:19" x14ac:dyDescent="0.2">
      <c r="A74" s="30" t="s">
        <v>125</v>
      </c>
      <c r="B74" s="1">
        <f t="shared" ref="B74" si="40">C73</f>
        <v>3.5</v>
      </c>
      <c r="C74" s="1">
        <f t="shared" ref="C74:C75" si="41">B74+D74</f>
        <v>4.4000000000000004</v>
      </c>
      <c r="D74" s="1">
        <v>0.9</v>
      </c>
      <c r="E74" s="4">
        <v>524436</v>
      </c>
      <c r="F74" s="18">
        <v>2.6</v>
      </c>
      <c r="G74" s="18">
        <v>1.0999999999999999E-2</v>
      </c>
      <c r="H74" s="18">
        <v>9.2999999999999999E-2</v>
      </c>
      <c r="I74" s="18">
        <v>0.36099999999999999</v>
      </c>
      <c r="L74" s="18">
        <v>29.404</v>
      </c>
      <c r="O74" s="4" t="s">
        <v>32</v>
      </c>
      <c r="Q74" s="46">
        <v>44470</v>
      </c>
      <c r="R74" s="46">
        <v>44470</v>
      </c>
      <c r="S74" s="5" t="s">
        <v>130</v>
      </c>
    </row>
    <row r="75" spans="1:19" x14ac:dyDescent="0.2">
      <c r="A75" s="30" t="s">
        <v>125</v>
      </c>
      <c r="B75" s="1">
        <f>C74</f>
        <v>4.4000000000000004</v>
      </c>
      <c r="C75" s="1">
        <f t="shared" si="41"/>
        <v>4.7</v>
      </c>
      <c r="D75" s="1">
        <v>0.3</v>
      </c>
      <c r="E75" s="4">
        <v>524437</v>
      </c>
      <c r="F75" s="18">
        <v>2.5299999999999998</v>
      </c>
      <c r="G75" s="18">
        <v>0.01</v>
      </c>
      <c r="H75" s="18">
        <v>8.7999999999999995E-2</v>
      </c>
      <c r="I75" s="18">
        <v>0.374</v>
      </c>
      <c r="L75" s="18">
        <v>26.82</v>
      </c>
      <c r="O75" s="4" t="s">
        <v>33</v>
      </c>
      <c r="Q75" s="46">
        <v>44470</v>
      </c>
      <c r="R75" s="46">
        <v>44470</v>
      </c>
      <c r="S75" s="5" t="s">
        <v>130</v>
      </c>
    </row>
    <row r="76" spans="1:19" x14ac:dyDescent="0.2">
      <c r="A76" s="30" t="s">
        <v>126</v>
      </c>
      <c r="B76" s="1">
        <v>0</v>
      </c>
      <c r="C76" s="1">
        <v>1.6</v>
      </c>
      <c r="D76" s="1">
        <v>1.6</v>
      </c>
      <c r="E76" s="4">
        <v>526623</v>
      </c>
      <c r="F76" s="18">
        <v>1.8</v>
      </c>
      <c r="G76" s="18">
        <v>1.6E-2</v>
      </c>
      <c r="H76" s="18">
        <v>3.0000000000000001E-3</v>
      </c>
      <c r="I76" s="18">
        <v>1.0999999999999999E-2</v>
      </c>
      <c r="L76" s="18">
        <v>-0.22</v>
      </c>
      <c r="O76" s="4" t="s">
        <v>31</v>
      </c>
      <c r="Q76" s="46">
        <v>44474</v>
      </c>
      <c r="R76" s="46">
        <v>44474</v>
      </c>
      <c r="S76" s="5" t="s">
        <v>127</v>
      </c>
    </row>
    <row r="77" spans="1:19" x14ac:dyDescent="0.2">
      <c r="A77" s="30" t="s">
        <v>126</v>
      </c>
      <c r="B77" s="1">
        <f>C76</f>
        <v>1.6</v>
      </c>
      <c r="C77" s="1">
        <f>B77+D77</f>
        <v>3.3</v>
      </c>
      <c r="D77" s="1">
        <v>1.7</v>
      </c>
      <c r="E77" s="4">
        <v>526624</v>
      </c>
      <c r="F77" s="18">
        <v>0.17</v>
      </c>
      <c r="G77" s="18">
        <v>0.02</v>
      </c>
      <c r="H77" s="18">
        <v>8.9999999999999993E-3</v>
      </c>
      <c r="I77" s="18">
        <v>6.9000000000000006E-2</v>
      </c>
      <c r="L77" s="18">
        <v>-0.4</v>
      </c>
      <c r="O77" s="4" t="s">
        <v>31</v>
      </c>
      <c r="Q77" s="46">
        <v>44474</v>
      </c>
      <c r="R77" s="46">
        <v>44474</v>
      </c>
      <c r="S77" s="5" t="s">
        <v>127</v>
      </c>
    </row>
    <row r="78" spans="1:19" x14ac:dyDescent="0.2">
      <c r="A78" s="30" t="s">
        <v>126</v>
      </c>
      <c r="B78" s="1">
        <f t="shared" ref="B78" si="42">C77</f>
        <v>3.3</v>
      </c>
      <c r="C78" s="1">
        <f t="shared" ref="C78" si="43">B78+D78</f>
        <v>4.0999999999999996</v>
      </c>
      <c r="D78" s="1">
        <v>0.8</v>
      </c>
      <c r="E78" s="4">
        <v>526625</v>
      </c>
      <c r="F78" s="18">
        <v>5.63</v>
      </c>
      <c r="G78" s="18">
        <v>9.1999999999999998E-2</v>
      </c>
      <c r="H78" s="18">
        <v>0.54400000000000004</v>
      </c>
      <c r="I78" s="18">
        <v>3.29</v>
      </c>
      <c r="L78" s="18">
        <v>38.36</v>
      </c>
      <c r="O78" s="4" t="s">
        <v>32</v>
      </c>
      <c r="Q78" s="46">
        <v>44474</v>
      </c>
      <c r="R78" s="46">
        <v>44474</v>
      </c>
      <c r="S78" s="5" t="s">
        <v>127</v>
      </c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ref="A2:W35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tabSelected="1" zoomScaleNormal="100" workbookViewId="0">
      <pane ySplit="1" topLeftCell="A2" activePane="bottomLeft" state="frozen"/>
      <selection pane="bottomLeft" activeCell="K28" sqref="K2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30" t="s">
        <v>34</v>
      </c>
      <c r="B2" s="31">
        <v>0</v>
      </c>
      <c r="C2" s="35">
        <v>39.369999999999997</v>
      </c>
      <c r="D2" s="31">
        <v>0</v>
      </c>
    </row>
    <row r="3" spans="1:4" ht="15" x14ac:dyDescent="0.25">
      <c r="A3" s="30" t="s">
        <v>35</v>
      </c>
      <c r="B3" s="31">
        <v>0</v>
      </c>
      <c r="C3" s="48" t="s">
        <v>99</v>
      </c>
      <c r="D3" s="31">
        <v>0</v>
      </c>
    </row>
    <row r="4" spans="1:4" ht="15" x14ac:dyDescent="0.25">
      <c r="A4" s="30" t="s">
        <v>36</v>
      </c>
      <c r="B4" s="31">
        <v>0</v>
      </c>
      <c r="C4" s="48" t="s">
        <v>100</v>
      </c>
      <c r="D4" s="31">
        <v>0</v>
      </c>
    </row>
    <row r="5" spans="1:4" ht="15" x14ac:dyDescent="0.25">
      <c r="A5" s="30" t="s">
        <v>37</v>
      </c>
      <c r="B5" s="31">
        <v>0</v>
      </c>
      <c r="C5" s="48" t="s">
        <v>101</v>
      </c>
      <c r="D5" s="31">
        <v>0</v>
      </c>
    </row>
    <row r="6" spans="1:4" ht="15" x14ac:dyDescent="0.25">
      <c r="A6" s="30" t="s">
        <v>38</v>
      </c>
      <c r="B6" s="31">
        <v>0</v>
      </c>
      <c r="C6" s="48" t="s">
        <v>102</v>
      </c>
      <c r="D6" s="31">
        <v>0</v>
      </c>
    </row>
    <row r="7" spans="1:4" ht="15" x14ac:dyDescent="0.25">
      <c r="A7" s="30" t="s">
        <v>39</v>
      </c>
      <c r="B7" s="31">
        <v>0</v>
      </c>
      <c r="C7" s="48" t="s">
        <v>103</v>
      </c>
      <c r="D7" s="31">
        <v>0</v>
      </c>
    </row>
    <row r="8" spans="1:4" ht="15" x14ac:dyDescent="0.25">
      <c r="A8" s="30" t="s">
        <v>40</v>
      </c>
      <c r="B8" s="31">
        <v>0</v>
      </c>
      <c r="C8" s="48" t="s">
        <v>104</v>
      </c>
      <c r="D8" s="31">
        <v>0</v>
      </c>
    </row>
    <row r="9" spans="1:4" ht="15" x14ac:dyDescent="0.25">
      <c r="A9" s="30" t="s">
        <v>41</v>
      </c>
      <c r="B9" s="31">
        <v>0</v>
      </c>
      <c r="C9" s="48" t="s">
        <v>105</v>
      </c>
      <c r="D9" s="31">
        <v>0</v>
      </c>
    </row>
    <row r="10" spans="1:4" ht="15" x14ac:dyDescent="0.25">
      <c r="A10" s="30" t="s">
        <v>88</v>
      </c>
      <c r="B10" s="31">
        <v>0</v>
      </c>
      <c r="C10" s="48" t="s">
        <v>106</v>
      </c>
      <c r="D10" s="31">
        <v>0</v>
      </c>
    </row>
    <row r="11" spans="1:4" ht="15" x14ac:dyDescent="0.25">
      <c r="A11" s="30" t="s">
        <v>89</v>
      </c>
      <c r="B11" s="31">
        <v>0</v>
      </c>
      <c r="C11" s="48" t="s">
        <v>107</v>
      </c>
      <c r="D11" s="31">
        <v>0</v>
      </c>
    </row>
    <row r="12" spans="1:4" ht="15" x14ac:dyDescent="0.25">
      <c r="A12" s="30" t="s">
        <v>90</v>
      </c>
      <c r="B12" s="31">
        <v>0</v>
      </c>
      <c r="C12" s="48" t="s">
        <v>108</v>
      </c>
      <c r="D12" s="31">
        <v>0</v>
      </c>
    </row>
    <row r="13" spans="1:4" ht="15" x14ac:dyDescent="0.25">
      <c r="A13" s="30" t="s">
        <v>91</v>
      </c>
      <c r="B13" s="31">
        <v>0</v>
      </c>
      <c r="C13" s="48" t="s">
        <v>109</v>
      </c>
      <c r="D13" s="31">
        <v>0</v>
      </c>
    </row>
    <row r="14" spans="1:4" ht="15" x14ac:dyDescent="0.25">
      <c r="A14" s="30" t="s">
        <v>92</v>
      </c>
      <c r="B14" s="31">
        <v>0</v>
      </c>
      <c r="C14" s="48" t="s">
        <v>110</v>
      </c>
      <c r="D14" s="31">
        <v>0</v>
      </c>
    </row>
    <row r="15" spans="1:4" ht="15" x14ac:dyDescent="0.25">
      <c r="A15" s="30" t="s">
        <v>93</v>
      </c>
      <c r="B15" s="31">
        <v>0</v>
      </c>
      <c r="C15" s="48" t="s">
        <v>111</v>
      </c>
      <c r="D15" s="31">
        <v>0</v>
      </c>
    </row>
    <row r="16" spans="1:4" ht="15" x14ac:dyDescent="0.25">
      <c r="A16" s="30" t="s">
        <v>94</v>
      </c>
      <c r="B16" s="31">
        <v>0</v>
      </c>
      <c r="C16" s="48" t="s">
        <v>112</v>
      </c>
      <c r="D16" s="31">
        <v>0</v>
      </c>
    </row>
    <row r="17" spans="1:4" ht="15" x14ac:dyDescent="0.25">
      <c r="A17" s="30" t="s">
        <v>95</v>
      </c>
      <c r="B17" s="31">
        <v>0</v>
      </c>
      <c r="C17" s="48" t="s">
        <v>113</v>
      </c>
      <c r="D17" s="31">
        <v>0</v>
      </c>
    </row>
    <row r="18" spans="1:4" ht="15" x14ac:dyDescent="0.25">
      <c r="A18" s="30" t="s">
        <v>96</v>
      </c>
      <c r="B18" s="31">
        <v>0</v>
      </c>
      <c r="C18" s="48" t="s">
        <v>114</v>
      </c>
      <c r="D18" s="31">
        <v>0</v>
      </c>
    </row>
    <row r="19" spans="1:4" ht="15" x14ac:dyDescent="0.25">
      <c r="A19" s="30" t="s">
        <v>97</v>
      </c>
      <c r="B19" s="31">
        <v>0</v>
      </c>
      <c r="C19" s="48" t="s">
        <v>115</v>
      </c>
      <c r="D19" s="31">
        <v>0</v>
      </c>
    </row>
    <row r="20" spans="1:4" ht="15" x14ac:dyDescent="0.25">
      <c r="A20" s="30" t="s">
        <v>98</v>
      </c>
      <c r="B20" s="31">
        <v>0</v>
      </c>
      <c r="C20" s="48" t="s">
        <v>116</v>
      </c>
      <c r="D20" s="31">
        <v>0</v>
      </c>
    </row>
    <row r="21" spans="1:4" x14ac:dyDescent="0.2">
      <c r="A21" s="30" t="s">
        <v>125</v>
      </c>
      <c r="B21" s="31">
        <v>0</v>
      </c>
      <c r="C21" s="1">
        <v>77.819999999999993</v>
      </c>
      <c r="D21" s="31">
        <v>0</v>
      </c>
    </row>
    <row r="22" spans="1:4" x14ac:dyDescent="0.2">
      <c r="A22" s="30" t="s">
        <v>126</v>
      </c>
      <c r="B22" s="31">
        <v>0</v>
      </c>
      <c r="C22" s="1">
        <v>77.23</v>
      </c>
      <c r="D22" s="31">
        <v>0</v>
      </c>
    </row>
    <row r="23" spans="1:4" x14ac:dyDescent="0.2">
      <c r="A23" s="2"/>
    </row>
    <row r="24" spans="1:4" x14ac:dyDescent="0.2">
      <c r="A24" s="2"/>
    </row>
    <row r="25" spans="1:4" x14ac:dyDescent="0.2">
      <c r="A25" s="2"/>
    </row>
    <row r="26" spans="1:4" x14ac:dyDescent="0.2">
      <c r="A26" s="2"/>
    </row>
    <row r="27" spans="1:4" x14ac:dyDescent="0.2">
      <c r="A27" s="2"/>
    </row>
    <row r="28" spans="1:4" x14ac:dyDescent="0.2">
      <c r="A28" s="2"/>
    </row>
    <row r="29" spans="1:4" x14ac:dyDescent="0.2">
      <c r="A29" s="2"/>
    </row>
    <row r="30" spans="1:4" x14ac:dyDescent="0.2">
      <c r="A30" s="2"/>
    </row>
    <row r="31" spans="1:4" x14ac:dyDescent="0.2">
      <c r="A31" s="2"/>
    </row>
    <row r="32" spans="1:4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ref="A2:D19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2021-10-25T05:04:54Z</dcterms:modified>
</cp:coreProperties>
</file>