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BHWS\L500 BHWS ODW R2\"/>
    </mc:Choice>
  </mc:AlternateContent>
  <xr:revisionPtr revIDLastSave="0" documentId="13_ncr:1_{791A7395-1828-4D0C-851B-7D3823D321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B15" i="2" s="1"/>
  <c r="C15" i="2" s="1"/>
  <c r="B16" i="2" s="1"/>
  <c r="C16" i="2" s="1"/>
  <c r="C17" i="2"/>
  <c r="B18" i="2" s="1"/>
  <c r="C18" i="2" s="1"/>
  <c r="B19" i="2" s="1"/>
  <c r="C19" i="2" s="1"/>
  <c r="B20" i="2" s="1"/>
  <c r="C20" i="2" s="1"/>
  <c r="C6" i="2" l="1"/>
  <c r="B7" i="2" s="1"/>
  <c r="C7" i="2" s="1"/>
  <c r="B8" i="2" s="1"/>
  <c r="C8" i="2" s="1"/>
  <c r="C2" i="2" l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</t>
        </r>
      </text>
    </comment>
  </commentList>
</comments>
</file>

<file path=xl/sharedStrings.xml><?xml version="1.0" encoding="utf-8"?>
<sst xmlns="http://schemas.openxmlformats.org/spreadsheetml/2006/main" count="146" uniqueCount="76">
  <si>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</si>
  <si>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</si>
  <si>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</si>
  <si>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</si>
  <si>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</si>
  <si>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</si>
  <si>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</si>
  <si>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</si>
  <si>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</si>
  <si>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</si>
  <si>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</si>
  <si>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</si>
  <si>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</si>
  <si>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</si>
  <si>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</si>
  <si>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</si>
  <si>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</si>
  <si>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</si>
  <si>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</si>
  <si>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</si>
  <si>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</si>
  <si>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</si>
  <si>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</si>
  <si>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</si>
  <si>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</si>
  <si>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</si>
  <si>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</si>
  <si>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</si>
  <si>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</si>
  <si>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</si>
  <si>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</si>
  <si>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FW</t>
  </si>
  <si>
    <t>MV</t>
  </si>
  <si>
    <t>HW</t>
  </si>
  <si>
    <t>BHWS_500_14S_W_001</t>
  </si>
  <si>
    <t>BHWS_500_14S_W_002</t>
  </si>
  <si>
    <t>J. CUYOS</t>
  </si>
  <si>
    <t>D. LAOS</t>
  </si>
  <si>
    <t>B-2024263</t>
  </si>
  <si>
    <t>B-2024280</t>
  </si>
  <si>
    <t>BHWS_500_14S_W_003</t>
  </si>
  <si>
    <t>BHWS_500_14S_W_004</t>
  </si>
  <si>
    <t>BHWS_500_14S_W_005</t>
  </si>
  <si>
    <t>BHWS_500_14S_W_006</t>
  </si>
  <si>
    <t>BHWS_500_14S_W_007</t>
  </si>
  <si>
    <t>BHWS_500_14S_W_008</t>
  </si>
  <si>
    <t>BHWS_500_14S_W_009</t>
  </si>
  <si>
    <t>B-2024563</t>
  </si>
  <si>
    <t>B-2024537</t>
  </si>
  <si>
    <t>615229.7974</t>
  </si>
  <si>
    <t>815698.9143</t>
  </si>
  <si>
    <t>615229.4123</t>
  </si>
  <si>
    <t>815700.7165</t>
  </si>
  <si>
    <t>615228.6218</t>
  </si>
  <si>
    <t>815702.5213</t>
  </si>
  <si>
    <t>615228.0341</t>
  </si>
  <si>
    <t>815704.1616</t>
  </si>
  <si>
    <t>615226.9940</t>
  </si>
  <si>
    <t>815722.6926</t>
  </si>
  <si>
    <t>615226.9466</t>
  </si>
  <si>
    <t>815716.2559</t>
  </si>
  <si>
    <t>615226.8999</t>
  </si>
  <si>
    <t>815721.1942</t>
  </si>
  <si>
    <t>615226.7797</t>
  </si>
  <si>
    <t>815714.9218</t>
  </si>
  <si>
    <t>615226.7347</t>
  </si>
  <si>
    <t>815709.5394</t>
  </si>
  <si>
    <t>70.70</t>
  </si>
  <si>
    <t>68.73</t>
  </si>
  <si>
    <t>69.60</t>
  </si>
  <si>
    <t>70.06</t>
  </si>
  <si>
    <t>87.72</t>
  </si>
  <si>
    <t>89.31</t>
  </si>
  <si>
    <t>88.47</t>
  </si>
  <si>
    <t>89.13</t>
  </si>
  <si>
    <t>84.57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</si>
</sst>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pane ySplit="1" topLeftCell="A2" activePane="bottomLeft" state="frozen"/>
      <selection pane="bottomLeft" activeCell="A25" sqref="A25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33" customFormat="1" ht="15" x14ac:dyDescent="0.25">
      <c r="A2" s="30" t="s">
        <v>34</v>
      </c>
      <c r="B2" s="48" t="s">
        <v>49</v>
      </c>
      <c r="C2" s="48" t="s">
        <v>50</v>
      </c>
      <c r="D2" s="32">
        <v>500</v>
      </c>
      <c r="E2" s="32">
        <v>3.5</v>
      </c>
      <c r="F2" s="33">
        <v>500</v>
      </c>
      <c r="G2" s="33" t="s">
        <v>30</v>
      </c>
      <c r="I2" s="33" t="s">
        <v>37</v>
      </c>
      <c r="J2" s="34">
        <v>44240</v>
      </c>
      <c r="K2" s="30" t="s">
        <v>28</v>
      </c>
    </row>
    <row r="3" spans="1:11" ht="15" x14ac:dyDescent="0.25">
      <c r="A3" s="30" t="s">
        <v>35</v>
      </c>
      <c r="B3" s="48" t="s">
        <v>51</v>
      </c>
      <c r="C3" s="48" t="s">
        <v>52</v>
      </c>
      <c r="D3" s="32">
        <v>500</v>
      </c>
      <c r="E3" s="32">
        <v>3.4</v>
      </c>
      <c r="F3" s="33">
        <v>500</v>
      </c>
      <c r="G3" s="33" t="s">
        <v>30</v>
      </c>
      <c r="H3" s="33"/>
      <c r="I3" s="33" t="s">
        <v>36</v>
      </c>
      <c r="J3" s="34">
        <v>44242</v>
      </c>
      <c r="K3" s="30" t="s">
        <v>28</v>
      </c>
    </row>
    <row r="4" spans="1:11" ht="15" x14ac:dyDescent="0.25">
      <c r="A4" s="30" t="s">
        <v>40</v>
      </c>
      <c r="B4" s="48" t="s">
        <v>53</v>
      </c>
      <c r="C4" s="48" t="s">
        <v>54</v>
      </c>
      <c r="D4" s="32">
        <v>500</v>
      </c>
      <c r="F4" s="33">
        <v>500</v>
      </c>
      <c r="G4" s="33" t="s">
        <v>30</v>
      </c>
      <c r="K4" s="30" t="s">
        <v>28</v>
      </c>
    </row>
    <row r="5" spans="1:11" ht="15" x14ac:dyDescent="0.25">
      <c r="A5" s="30" t="s">
        <v>41</v>
      </c>
      <c r="B5" s="48" t="s">
        <v>55</v>
      </c>
      <c r="C5" s="48" t="s">
        <v>56</v>
      </c>
      <c r="D5" s="32">
        <v>500</v>
      </c>
      <c r="F5" s="33">
        <v>500</v>
      </c>
      <c r="G5" s="33" t="s">
        <v>30</v>
      </c>
      <c r="K5" s="30" t="s">
        <v>28</v>
      </c>
    </row>
    <row r="6" spans="1:11" ht="15" x14ac:dyDescent="0.25">
      <c r="A6" s="30" t="s">
        <v>42</v>
      </c>
      <c r="B6" s="48" t="s">
        <v>57</v>
      </c>
      <c r="C6" s="48" t="s">
        <v>58</v>
      </c>
      <c r="D6" s="32">
        <v>500</v>
      </c>
      <c r="F6" s="33">
        <v>500</v>
      </c>
      <c r="G6" s="33" t="s">
        <v>30</v>
      </c>
      <c r="K6" s="30" t="s">
        <v>28</v>
      </c>
    </row>
    <row r="7" spans="1:11" ht="15" x14ac:dyDescent="0.25">
      <c r="A7" s="30" t="s">
        <v>43</v>
      </c>
      <c r="B7" s="48" t="s">
        <v>59</v>
      </c>
      <c r="C7" s="48" t="s">
        <v>60</v>
      </c>
      <c r="D7" s="32">
        <v>500</v>
      </c>
      <c r="F7" s="33">
        <v>500</v>
      </c>
      <c r="G7" s="33" t="s">
        <v>30</v>
      </c>
      <c r="K7" s="30" t="s">
        <v>28</v>
      </c>
    </row>
    <row r="8" spans="1:11" ht="15" x14ac:dyDescent="0.25">
      <c r="A8" s="30" t="s">
        <v>44</v>
      </c>
      <c r="B8" s="48" t="s">
        <v>61</v>
      </c>
      <c r="C8" s="48" t="s">
        <v>62</v>
      </c>
      <c r="D8" s="32">
        <v>500</v>
      </c>
      <c r="F8" s="33">
        <v>500</v>
      </c>
      <c r="G8" s="33" t="s">
        <v>30</v>
      </c>
      <c r="K8" s="30" t="s">
        <v>28</v>
      </c>
    </row>
    <row r="9" spans="1:11" ht="15" x14ac:dyDescent="0.25">
      <c r="A9" s="30" t="s">
        <v>45</v>
      </c>
      <c r="B9" s="48" t="s">
        <v>63</v>
      </c>
      <c r="C9" s="48" t="s">
        <v>64</v>
      </c>
      <c r="D9" s="32">
        <v>500</v>
      </c>
      <c r="E9" s="15">
        <v>3.1</v>
      </c>
      <c r="F9" s="33">
        <v>500</v>
      </c>
      <c r="G9" s="33" t="s">
        <v>30</v>
      </c>
      <c r="I9" s="17" t="s">
        <v>36</v>
      </c>
      <c r="J9" s="46">
        <v>44267</v>
      </c>
      <c r="K9" s="30" t="s">
        <v>28</v>
      </c>
    </row>
    <row r="10" spans="1:11" ht="15" x14ac:dyDescent="0.25">
      <c r="A10" s="30" t="s">
        <v>46</v>
      </c>
      <c r="B10" s="48" t="s">
        <v>65</v>
      </c>
      <c r="C10" s="48" t="s">
        <v>66</v>
      </c>
      <c r="D10" s="32">
        <v>500</v>
      </c>
      <c r="E10" s="15">
        <v>3.2</v>
      </c>
      <c r="F10" s="33">
        <v>500</v>
      </c>
      <c r="G10" s="33" t="s">
        <v>30</v>
      </c>
      <c r="I10" s="17" t="s">
        <v>37</v>
      </c>
      <c r="J10" s="46">
        <v>44269</v>
      </c>
      <c r="K10" s="30" t="s">
        <v>28</v>
      </c>
    </row>
  </sheetData>
  <sortState xmlns:xlrd2="http://schemas.microsoft.com/office/spreadsheetml/2017/richdata2"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zoomScaleNormal="100" workbookViewId="0">
      <pane ySplit="1" topLeftCell="A2" activePane="bottomLeft" state="frozen"/>
      <selection pane="bottomLeft" activeCell="C34" sqref="C34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0" t="s">
        <v>34</v>
      </c>
      <c r="B2" s="31">
        <v>0</v>
      </c>
      <c r="C2" s="31">
        <f>D2</f>
        <v>0.5</v>
      </c>
      <c r="D2" s="31">
        <v>0.5</v>
      </c>
      <c r="E2" s="36">
        <v>485899</v>
      </c>
      <c r="F2" s="37">
        <v>20.314</v>
      </c>
      <c r="G2" s="38">
        <v>0.2</v>
      </c>
      <c r="H2" s="38">
        <v>7.6999999999999999E-2</v>
      </c>
      <c r="I2" s="38">
        <v>0.19600000000000001</v>
      </c>
      <c r="J2" s="39">
        <v>2.8889999999999998</v>
      </c>
      <c r="K2" s="40"/>
      <c r="L2" s="41">
        <v>29.835999999999999</v>
      </c>
      <c r="M2" s="42"/>
      <c r="N2" s="42"/>
      <c r="O2" s="35" t="s">
        <v>33</v>
      </c>
      <c r="P2" s="43"/>
      <c r="Q2" s="44">
        <v>44240</v>
      </c>
      <c r="R2" s="44">
        <v>44240</v>
      </c>
      <c r="S2" s="45" t="s">
        <v>38</v>
      </c>
    </row>
    <row r="3" spans="1:19" x14ac:dyDescent="0.2">
      <c r="A3" s="30" t="s">
        <v>34</v>
      </c>
      <c r="B3" s="31">
        <f>C2</f>
        <v>0.5</v>
      </c>
      <c r="C3" s="31">
        <f>B3+D3</f>
        <v>1.6</v>
      </c>
      <c r="D3" s="31">
        <v>1.1000000000000001</v>
      </c>
      <c r="E3" s="36">
        <v>485900</v>
      </c>
      <c r="F3" s="37">
        <v>0.214</v>
      </c>
      <c r="G3" s="38">
        <v>6.3E-2</v>
      </c>
      <c r="H3" s="38">
        <v>0</v>
      </c>
      <c r="I3" s="38">
        <v>7.1999999999999995E-2</v>
      </c>
      <c r="J3" s="39">
        <v>2.6779999999999999</v>
      </c>
      <c r="K3" s="40"/>
      <c r="L3" s="41">
        <v>6.9690000000000003</v>
      </c>
      <c r="M3" s="42"/>
      <c r="N3" s="42"/>
      <c r="O3" s="35" t="s">
        <v>32</v>
      </c>
      <c r="P3" s="43">
        <v>0.8</v>
      </c>
      <c r="Q3" s="44">
        <v>44240</v>
      </c>
      <c r="R3" s="44">
        <v>44240</v>
      </c>
      <c r="S3" s="45" t="s">
        <v>38</v>
      </c>
    </row>
    <row r="4" spans="1:19" x14ac:dyDescent="0.2">
      <c r="A4" s="30" t="s">
        <v>34</v>
      </c>
      <c r="B4" s="31">
        <f t="shared" ref="B4" si="0">C3</f>
        <v>1.6</v>
      </c>
      <c r="C4" s="31">
        <f t="shared" ref="C4" si="1">B4+D4</f>
        <v>2.5</v>
      </c>
      <c r="D4" s="31">
        <v>0.9</v>
      </c>
      <c r="E4" s="36">
        <v>485901</v>
      </c>
      <c r="F4" s="37">
        <v>8.2379999999999995</v>
      </c>
      <c r="G4" s="38">
        <v>1.4E-2</v>
      </c>
      <c r="H4" s="38">
        <v>6.0999999999999999E-2</v>
      </c>
      <c r="I4" s="38">
        <v>0.22900000000000001</v>
      </c>
      <c r="J4" s="39">
        <v>2.8652000000000002</v>
      </c>
      <c r="K4" s="40"/>
      <c r="L4" s="41">
        <v>2.4870000000000001</v>
      </c>
      <c r="M4" s="42"/>
      <c r="N4" s="42"/>
      <c r="O4" s="35" t="s">
        <v>32</v>
      </c>
      <c r="P4" s="43">
        <v>0.4</v>
      </c>
      <c r="Q4" s="44">
        <v>44240</v>
      </c>
      <c r="R4" s="44">
        <v>44240</v>
      </c>
      <c r="S4" s="45" t="s">
        <v>38</v>
      </c>
    </row>
    <row r="5" spans="1:19" x14ac:dyDescent="0.2">
      <c r="A5" s="30" t="s">
        <v>34</v>
      </c>
      <c r="B5" s="31">
        <f t="shared" ref="B5" si="2">C4</f>
        <v>2.5</v>
      </c>
      <c r="C5" s="31">
        <f t="shared" ref="C5" si="3">B5+D5</f>
        <v>3.5</v>
      </c>
      <c r="D5" s="31">
        <v>1</v>
      </c>
      <c r="E5" s="36">
        <v>485902</v>
      </c>
      <c r="F5" s="40">
        <v>8.097999999999999</v>
      </c>
      <c r="G5" s="39">
        <v>1.2E-2</v>
      </c>
      <c r="H5" s="39">
        <v>2.3E-2</v>
      </c>
      <c r="I5" s="39">
        <v>4.3999999999999997E-2</v>
      </c>
      <c r="J5" s="39">
        <v>2.86</v>
      </c>
      <c r="K5" s="40"/>
      <c r="L5" s="40">
        <v>3.06</v>
      </c>
      <c r="M5" s="42"/>
      <c r="N5" s="42"/>
      <c r="O5" s="35" t="s">
        <v>31</v>
      </c>
      <c r="P5" s="43"/>
      <c r="Q5" s="44">
        <v>44240</v>
      </c>
      <c r="R5" s="44">
        <v>44240</v>
      </c>
      <c r="S5" s="45" t="s">
        <v>38</v>
      </c>
    </row>
    <row r="6" spans="1:19" x14ac:dyDescent="0.2">
      <c r="A6" s="30" t="s">
        <v>35</v>
      </c>
      <c r="B6" s="31">
        <v>0</v>
      </c>
      <c r="C6" s="31">
        <f>D7</f>
        <v>1.1000000000000001</v>
      </c>
      <c r="D6" s="31">
        <v>0.9</v>
      </c>
      <c r="E6" s="35">
        <v>486219</v>
      </c>
      <c r="F6" s="40">
        <v>6.5539999999999994</v>
      </c>
      <c r="G6" s="39">
        <v>2.1000000000000001E-2</v>
      </c>
      <c r="H6" s="39">
        <v>4.5999999999999999E-2</v>
      </c>
      <c r="I6" s="39">
        <v>0.214</v>
      </c>
      <c r="J6" s="39">
        <v>2.8479999999999999</v>
      </c>
      <c r="K6" s="40"/>
      <c r="L6" s="40">
        <v>15.734999999999999</v>
      </c>
      <c r="M6" s="42"/>
      <c r="N6" s="42"/>
      <c r="O6" s="35" t="s">
        <v>32</v>
      </c>
      <c r="P6" s="43">
        <v>0.9</v>
      </c>
      <c r="Q6" s="44">
        <v>44242</v>
      </c>
      <c r="R6" s="44">
        <v>44242</v>
      </c>
      <c r="S6" s="45" t="s">
        <v>39</v>
      </c>
    </row>
    <row r="7" spans="1:19" x14ac:dyDescent="0.2">
      <c r="A7" s="30" t="s">
        <v>35</v>
      </c>
      <c r="B7" s="31">
        <f>C6</f>
        <v>1.1000000000000001</v>
      </c>
      <c r="C7" s="31">
        <f>B7+D8</f>
        <v>2.5</v>
      </c>
      <c r="D7" s="31">
        <v>1.1000000000000001</v>
      </c>
      <c r="E7" s="35">
        <v>486220</v>
      </c>
      <c r="F7" s="40">
        <v>2.3959999999999999</v>
      </c>
      <c r="G7" s="39">
        <v>4.0000000000000001E-3</v>
      </c>
      <c r="H7" s="39">
        <v>9.9000000000000005E-2</v>
      </c>
      <c r="I7" s="39">
        <v>0.16900000000000001</v>
      </c>
      <c r="J7" s="39">
        <v>2.786</v>
      </c>
      <c r="K7" s="40"/>
      <c r="L7" s="40">
        <v>10.629</v>
      </c>
      <c r="M7" s="42"/>
      <c r="N7" s="42"/>
      <c r="O7" s="35" t="s">
        <v>32</v>
      </c>
      <c r="P7" s="43">
        <v>1.1000000000000001</v>
      </c>
      <c r="Q7" s="44">
        <v>44242</v>
      </c>
      <c r="R7" s="44">
        <v>44242</v>
      </c>
      <c r="S7" s="45" t="s">
        <v>39</v>
      </c>
    </row>
    <row r="8" spans="1:19" x14ac:dyDescent="0.2">
      <c r="A8" s="30" t="s">
        <v>35</v>
      </c>
      <c r="B8" s="31">
        <f t="shared" ref="B8" si="4">C7</f>
        <v>2.5</v>
      </c>
      <c r="C8" s="31">
        <f>B8+D9</f>
        <v>2.5</v>
      </c>
      <c r="D8" s="31">
        <v>1.4</v>
      </c>
      <c r="E8" s="35">
        <v>486222</v>
      </c>
      <c r="F8" s="40">
        <v>15.962</v>
      </c>
      <c r="G8" s="39">
        <v>1.2E-2</v>
      </c>
      <c r="H8" s="39">
        <v>1.4985399999999999E-2</v>
      </c>
      <c r="I8" s="39">
        <v>5.5E-2</v>
      </c>
      <c r="J8" s="39">
        <v>2.8780000000000001</v>
      </c>
      <c r="K8" s="40"/>
      <c r="L8" s="40">
        <v>7.5590000000000002</v>
      </c>
      <c r="M8" s="42"/>
      <c r="N8" s="42"/>
      <c r="O8" s="35" t="s">
        <v>32</v>
      </c>
      <c r="P8" s="43">
        <v>1.4</v>
      </c>
      <c r="Q8" s="44">
        <v>44242</v>
      </c>
      <c r="R8" s="44">
        <v>44242</v>
      </c>
      <c r="S8" s="45" t="s">
        <v>39</v>
      </c>
    </row>
    <row r="9" spans="1:19" x14ac:dyDescent="0.2">
      <c r="A9" s="30" t="s">
        <v>40</v>
      </c>
      <c r="F9" s="3"/>
      <c r="L9" s="3"/>
    </row>
    <row r="10" spans="1:19" x14ac:dyDescent="0.2">
      <c r="A10" s="30" t="s">
        <v>41</v>
      </c>
      <c r="F10" s="3"/>
      <c r="L10" s="3"/>
    </row>
    <row r="11" spans="1:19" x14ac:dyDescent="0.2">
      <c r="A11" s="30" t="s">
        <v>42</v>
      </c>
      <c r="F11" s="3"/>
      <c r="L11" s="3"/>
    </row>
    <row r="12" spans="1:19" x14ac:dyDescent="0.2">
      <c r="A12" s="30" t="s">
        <v>43</v>
      </c>
      <c r="F12" s="3"/>
      <c r="L12" s="3"/>
    </row>
    <row r="13" spans="1:19" x14ac:dyDescent="0.2">
      <c r="A13" s="30" t="s">
        <v>44</v>
      </c>
      <c r="F13" s="3"/>
      <c r="L13" s="3"/>
    </row>
    <row r="14" spans="1:19" x14ac:dyDescent="0.2">
      <c r="A14" s="30" t="s">
        <v>45</v>
      </c>
      <c r="B14" s="31">
        <v>0</v>
      </c>
      <c r="C14" s="31">
        <f>D14</f>
        <v>1.6</v>
      </c>
      <c r="D14" s="1">
        <v>1.6</v>
      </c>
      <c r="E14" s="4">
        <v>490500</v>
      </c>
      <c r="F14" s="3">
        <v>0.318</v>
      </c>
      <c r="G14" s="18">
        <v>1.4E-2</v>
      </c>
      <c r="H14" s="18">
        <v>4.8000000000000001E-2</v>
      </c>
      <c r="I14" s="18">
        <v>0.19600000000000001</v>
      </c>
      <c r="J14" s="18">
        <v>2.665</v>
      </c>
      <c r="L14" s="3">
        <v>3.109</v>
      </c>
      <c r="O14" s="4" t="s">
        <v>31</v>
      </c>
      <c r="Q14" s="47">
        <v>44267</v>
      </c>
      <c r="R14" s="47">
        <v>44267</v>
      </c>
      <c r="S14" s="5" t="s">
        <v>48</v>
      </c>
    </row>
    <row r="15" spans="1:19" x14ac:dyDescent="0.2">
      <c r="A15" s="30" t="s">
        <v>45</v>
      </c>
      <c r="B15" s="31">
        <f>C14</f>
        <v>1.6</v>
      </c>
      <c r="C15" s="31">
        <f>B15+D15</f>
        <v>3.1</v>
      </c>
      <c r="D15" s="1">
        <v>1.5</v>
      </c>
      <c r="E15" s="4">
        <v>490501</v>
      </c>
      <c r="F15" s="3">
        <v>11.51</v>
      </c>
      <c r="G15" s="18">
        <v>1.6E-2</v>
      </c>
      <c r="H15" s="18">
        <v>0.11899999999999999</v>
      </c>
      <c r="I15" s="18">
        <v>0.33500000000000002</v>
      </c>
      <c r="J15" s="18">
        <v>2.8759999999999999</v>
      </c>
      <c r="L15" s="3">
        <v>9.5850000000000009</v>
      </c>
      <c r="O15" s="4" t="s">
        <v>32</v>
      </c>
      <c r="P15" s="26">
        <v>1.5</v>
      </c>
      <c r="Q15" s="47">
        <v>44267</v>
      </c>
      <c r="R15" s="47">
        <v>44267</v>
      </c>
      <c r="S15" s="5" t="s">
        <v>48</v>
      </c>
    </row>
    <row r="16" spans="1:19" x14ac:dyDescent="0.2">
      <c r="A16" s="30" t="s">
        <v>45</v>
      </c>
      <c r="B16" s="31">
        <f t="shared" ref="B16" si="5">C15</f>
        <v>3.1</v>
      </c>
      <c r="C16" s="31">
        <f t="shared" ref="C16" si="6">B16+D16</f>
        <v>3.7</v>
      </c>
      <c r="D16" s="1">
        <v>0.6</v>
      </c>
      <c r="E16" s="4">
        <v>490502</v>
      </c>
      <c r="F16" s="3">
        <v>2.6880000000000002</v>
      </c>
      <c r="G16" s="18">
        <v>7.0000000000000001E-3</v>
      </c>
      <c r="H16" s="18">
        <v>8.9999999999999993E-3</v>
      </c>
      <c r="I16" s="18">
        <v>3.9E-2</v>
      </c>
      <c r="J16" s="18">
        <v>2.79</v>
      </c>
      <c r="L16" s="3">
        <v>3.36</v>
      </c>
      <c r="O16" s="4" t="s">
        <v>32</v>
      </c>
      <c r="P16" s="26">
        <v>0.6</v>
      </c>
      <c r="Q16" s="47">
        <v>44267</v>
      </c>
      <c r="R16" s="47">
        <v>44267</v>
      </c>
      <c r="S16" s="5" t="s">
        <v>48</v>
      </c>
    </row>
    <row r="17" spans="1:19" x14ac:dyDescent="0.2">
      <c r="A17" s="30" t="s">
        <v>46</v>
      </c>
      <c r="B17" s="31">
        <v>0</v>
      </c>
      <c r="C17" s="31">
        <f>D17</f>
        <v>1</v>
      </c>
      <c r="D17" s="1">
        <v>1</v>
      </c>
      <c r="E17" s="4">
        <v>490875</v>
      </c>
      <c r="F17" s="3">
        <v>1.6139999999999999</v>
      </c>
      <c r="G17" s="18">
        <v>1.7999999999999999E-2</v>
      </c>
      <c r="H17" s="18">
        <v>5.0999999999999997E-2</v>
      </c>
      <c r="I17" s="18">
        <v>0.23100000000000001</v>
      </c>
      <c r="J17" s="18">
        <v>2.758</v>
      </c>
      <c r="L17" s="3">
        <v>3.2690000000000001</v>
      </c>
      <c r="O17" s="4" t="s">
        <v>31</v>
      </c>
      <c r="Q17" s="47">
        <v>44269</v>
      </c>
      <c r="R17" s="47">
        <v>44269</v>
      </c>
      <c r="S17" s="5" t="s">
        <v>47</v>
      </c>
    </row>
    <row r="18" spans="1:19" x14ac:dyDescent="0.2">
      <c r="A18" s="30" t="s">
        <v>46</v>
      </c>
      <c r="B18" s="31">
        <f>C17</f>
        <v>1</v>
      </c>
      <c r="C18" s="31">
        <f>B18+D18</f>
        <v>1.6</v>
      </c>
      <c r="D18" s="1">
        <v>0.6</v>
      </c>
      <c r="E18" s="4">
        <v>490876</v>
      </c>
      <c r="F18" s="3">
        <v>1.018</v>
      </c>
      <c r="G18" s="18">
        <v>1.7999999999999999E-2</v>
      </c>
      <c r="H18" s="18">
        <v>0.31</v>
      </c>
      <c r="I18" s="18">
        <v>0.68400000000000005</v>
      </c>
      <c r="J18" s="18">
        <v>2.7410000000000001</v>
      </c>
      <c r="L18" s="3">
        <v>4.4820000000000002</v>
      </c>
      <c r="O18" s="4" t="s">
        <v>32</v>
      </c>
      <c r="P18" s="26">
        <v>0.6</v>
      </c>
      <c r="Q18" s="47">
        <v>44269</v>
      </c>
      <c r="R18" s="47">
        <v>44269</v>
      </c>
      <c r="S18" s="5" t="s">
        <v>47</v>
      </c>
    </row>
    <row r="19" spans="1:19" x14ac:dyDescent="0.2">
      <c r="A19" s="30" t="s">
        <v>46</v>
      </c>
      <c r="B19" s="31">
        <f t="shared" ref="B19:B20" si="7">C18</f>
        <v>1.6</v>
      </c>
      <c r="C19" s="31">
        <f t="shared" ref="C19:C20" si="8">B19+D19</f>
        <v>2.2000000000000002</v>
      </c>
      <c r="D19" s="1">
        <v>0.6</v>
      </c>
      <c r="E19" s="4">
        <v>490877</v>
      </c>
      <c r="F19" s="3">
        <v>8.7940000000000005</v>
      </c>
      <c r="G19" s="18">
        <v>1.4E-2</v>
      </c>
      <c r="H19" s="18">
        <v>6.5000000000000002E-2</v>
      </c>
      <c r="I19" s="18">
        <v>0.14299999999999999</v>
      </c>
      <c r="J19" s="18">
        <v>2.8620000000000001</v>
      </c>
      <c r="L19" s="3">
        <v>3.9790000000000001</v>
      </c>
      <c r="O19" s="4" t="s">
        <v>32</v>
      </c>
      <c r="P19" s="26">
        <v>0.6</v>
      </c>
      <c r="Q19" s="47">
        <v>44269</v>
      </c>
      <c r="R19" s="47">
        <v>44269</v>
      </c>
      <c r="S19" s="5" t="s">
        <v>47</v>
      </c>
    </row>
    <row r="20" spans="1:19" x14ac:dyDescent="0.2">
      <c r="A20" s="30" t="s">
        <v>46</v>
      </c>
      <c r="B20" s="31">
        <f t="shared" si="7"/>
        <v>2.2000000000000002</v>
      </c>
      <c r="C20" s="31">
        <f t="shared" si="8"/>
        <v>3.2</v>
      </c>
      <c r="D20" s="1">
        <v>1</v>
      </c>
      <c r="E20" s="4">
        <v>490878</v>
      </c>
      <c r="F20" s="3">
        <v>2.2320000000000002</v>
      </c>
      <c r="G20" s="18">
        <v>2.1000000000000001E-2</v>
      </c>
      <c r="H20" s="18">
        <v>0.218</v>
      </c>
      <c r="I20" s="18">
        <v>0.373</v>
      </c>
      <c r="J20" s="18">
        <v>2.78</v>
      </c>
      <c r="L20" s="3">
        <v>10.693</v>
      </c>
      <c r="O20" s="4" t="s">
        <v>33</v>
      </c>
      <c r="Q20" s="47">
        <v>44269</v>
      </c>
      <c r="R20" s="47">
        <v>44269</v>
      </c>
      <c r="S20" s="5" t="s">
        <v>47</v>
      </c>
    </row>
    <row r="21" spans="1:19" x14ac:dyDescent="0.2">
      <c r="F21" s="3"/>
      <c r="L21" s="3"/>
    </row>
    <row r="22" spans="1:19" x14ac:dyDescent="0.2">
      <c r="F22" s="3"/>
      <c r="L22" s="3"/>
    </row>
    <row r="23" spans="1:19" x14ac:dyDescent="0.2">
      <c r="F23" s="3"/>
      <c r="L23" s="3"/>
    </row>
    <row r="24" spans="1:19" x14ac:dyDescent="0.2">
      <c r="F24" s="3"/>
      <c r="L24" s="3"/>
    </row>
    <row r="25" spans="1:19" x14ac:dyDescent="0.2">
      <c r="F25" s="3"/>
      <c r="L25" s="3"/>
    </row>
    <row r="26" spans="1:19" x14ac:dyDescent="0.2">
      <c r="F26" s="3"/>
      <c r="L26" s="3"/>
    </row>
    <row r="27" spans="1:19" x14ac:dyDescent="0.2">
      <c r="F27" s="3"/>
      <c r="L27" s="3"/>
    </row>
    <row r="28" spans="1:19" x14ac:dyDescent="0.2">
      <c r="F28" s="3"/>
      <c r="L28" s="3"/>
    </row>
    <row r="29" spans="1:19" x14ac:dyDescent="0.2">
      <c r="F29" s="3"/>
      <c r="L29" s="3"/>
    </row>
    <row r="30" spans="1:19" x14ac:dyDescent="0.2">
      <c r="F30" s="3"/>
      <c r="L30" s="3"/>
    </row>
    <row r="31" spans="1:19" x14ac:dyDescent="0.2">
      <c r="F31" s="3"/>
      <c r="L31" s="3"/>
    </row>
    <row r="32" spans="1:19" x14ac:dyDescent="0.2">
      <c r="F32" s="3"/>
      <c r="L32" s="3"/>
    </row>
    <row r="33" spans="6:12" x14ac:dyDescent="0.2">
      <c r="F33" s="3"/>
      <c r="L33" s="3"/>
    </row>
    <row r="34" spans="6:12" x14ac:dyDescent="0.2">
      <c r="F34" s="3"/>
      <c r="L34" s="3"/>
    </row>
    <row r="35" spans="6:12" x14ac:dyDescent="0.2">
      <c r="F35" s="3"/>
      <c r="L35" s="3"/>
    </row>
    <row r="36" spans="6:12" x14ac:dyDescent="0.2">
      <c r="F36" s="3"/>
      <c r="L36" s="3"/>
    </row>
    <row r="37" spans="6:12" x14ac:dyDescent="0.2">
      <c r="F37" s="3"/>
      <c r="L37" s="3"/>
    </row>
    <row r="38" spans="6:12" x14ac:dyDescent="0.2">
      <c r="F38" s="3"/>
      <c r="L38" s="3"/>
    </row>
    <row r="39" spans="6:12" x14ac:dyDescent="0.2">
      <c r="F39" s="3"/>
      <c r="L39" s="3"/>
    </row>
    <row r="40" spans="6:12" x14ac:dyDescent="0.2">
      <c r="F40" s="3"/>
      <c r="L40" s="3"/>
    </row>
    <row r="41" spans="6:12" x14ac:dyDescent="0.2">
      <c r="F41" s="3"/>
      <c r="L41" s="3"/>
    </row>
    <row r="42" spans="6:12" x14ac:dyDescent="0.2">
      <c r="F42" s="3"/>
      <c r="L42" s="3"/>
    </row>
    <row r="43" spans="6:12" x14ac:dyDescent="0.2">
      <c r="F43" s="3"/>
      <c r="L43" s="3"/>
    </row>
    <row r="44" spans="6:12" x14ac:dyDescent="0.2">
      <c r="F44" s="3"/>
      <c r="L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  <c r="L63" s="3"/>
    </row>
    <row r="64" spans="6:12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xmlns:xlrd2="http://schemas.microsoft.com/office/spreadsheetml/2017/richdata2"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7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30" t="s">
        <v>34</v>
      </c>
      <c r="B2" s="31">
        <v>0</v>
      </c>
      <c r="C2" s="48" t="s">
        <v>67</v>
      </c>
      <c r="D2" s="31">
        <v>0</v>
      </c>
    </row>
    <row r="3" spans="1:4" ht="15" x14ac:dyDescent="0.25">
      <c r="A3" s="30" t="s">
        <v>35</v>
      </c>
      <c r="B3" s="31">
        <v>0</v>
      </c>
      <c r="C3" s="48" t="s">
        <v>68</v>
      </c>
      <c r="D3" s="31">
        <v>0</v>
      </c>
    </row>
    <row r="4" spans="1:4" ht="15" x14ac:dyDescent="0.25">
      <c r="A4" s="30" t="s">
        <v>40</v>
      </c>
      <c r="B4" s="31">
        <v>0</v>
      </c>
      <c r="C4" s="48" t="s">
        <v>69</v>
      </c>
      <c r="D4" s="31">
        <v>0</v>
      </c>
    </row>
    <row r="5" spans="1:4" ht="15" x14ac:dyDescent="0.25">
      <c r="A5" s="30" t="s">
        <v>41</v>
      </c>
      <c r="B5" s="31">
        <v>0</v>
      </c>
      <c r="C5" s="48" t="s">
        <v>70</v>
      </c>
      <c r="D5" s="31">
        <v>0</v>
      </c>
    </row>
    <row r="6" spans="1:4" ht="15" x14ac:dyDescent="0.25">
      <c r="A6" s="30" t="s">
        <v>42</v>
      </c>
      <c r="B6" s="31">
        <v>0</v>
      </c>
      <c r="C6" s="48" t="s">
        <v>71</v>
      </c>
      <c r="D6" s="31">
        <v>0</v>
      </c>
    </row>
    <row r="7" spans="1:4" ht="15" x14ac:dyDescent="0.25">
      <c r="A7" s="30" t="s">
        <v>43</v>
      </c>
      <c r="B7" s="31">
        <v>0</v>
      </c>
      <c r="C7" s="48" t="s">
        <v>72</v>
      </c>
      <c r="D7" s="31">
        <v>0</v>
      </c>
    </row>
    <row r="8" spans="1:4" ht="15" x14ac:dyDescent="0.25">
      <c r="A8" s="30" t="s">
        <v>44</v>
      </c>
      <c r="B8" s="31">
        <v>0</v>
      </c>
      <c r="C8" s="48" t="s">
        <v>73</v>
      </c>
      <c r="D8" s="31">
        <v>0</v>
      </c>
    </row>
    <row r="9" spans="1:4" ht="15" x14ac:dyDescent="0.25">
      <c r="A9" s="30" t="s">
        <v>45</v>
      </c>
      <c r="B9" s="31">
        <v>0</v>
      </c>
      <c r="C9" s="48" t="s">
        <v>74</v>
      </c>
      <c r="D9" s="31">
        <v>0</v>
      </c>
    </row>
    <row r="10" spans="1:4" ht="15" x14ac:dyDescent="0.25">
      <c r="A10" s="30" t="s">
        <v>46</v>
      </c>
      <c r="B10" s="31">
        <v>0</v>
      </c>
      <c r="C10" s="48" t="s">
        <v>75</v>
      </c>
      <c r="D10" s="31">
        <v>0</v>
      </c>
    </row>
    <row r="11" spans="1:4" ht="15" x14ac:dyDescent="0.25">
      <c r="A11" s="22"/>
      <c r="C11"/>
    </row>
    <row r="12" spans="1:4" ht="15" x14ac:dyDescent="0.25">
      <c r="A12" s="22"/>
      <c r="C1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xmlns:xlrd2="http://schemas.microsoft.com/office/spreadsheetml/2017/richdata2"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2021-10-04T05:27:36Z</dcterms:modified>
</cp:coreProperties>
</file>