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575 JESSIE FWS 112S ODE\"/>
    </mc:Choice>
  </mc:AlternateContent>
  <bookViews>
    <workbookView xWindow="0" yWindow="0" windowWidth="2880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10" i="2" l="1"/>
  <c r="B10" i="2"/>
  <c r="C9" i="2"/>
  <c r="B9" i="2"/>
  <c r="C8" i="2"/>
  <c r="C5" i="2"/>
  <c r="B6" i="2" s="1"/>
  <c r="C6" i="2" s="1"/>
  <c r="B7" i="2" s="1"/>
  <c r="C7" i="2" s="1"/>
  <c r="L4" i="2"/>
  <c r="C2" i="2"/>
  <c r="B3" i="2" s="1"/>
  <c r="C3" i="2" s="1"/>
  <c r="B4" i="2" s="1"/>
  <c r="C4" i="2" s="1"/>
  <c r="C17" i="2" l="1"/>
  <c r="B18" i="2" s="1"/>
  <c r="C18" i="2" s="1"/>
  <c r="B19" i="2" s="1"/>
  <c r="C19" i="2" s="1"/>
  <c r="C14" i="2"/>
  <c r="B15" i="2" s="1"/>
  <c r="C15" i="2" s="1"/>
  <c r="B16" i="2" s="1"/>
  <c r="C16" i="2" s="1"/>
  <c r="L11" i="2"/>
  <c r="B12" i="2"/>
  <c r="C12" i="2" s="1"/>
  <c r="B13" i="2" s="1"/>
  <c r="C13" i="2" s="1"/>
  <c r="C11" i="2"/>
</calcChain>
</file>

<file path=xl/comments1.xml><?xml version="1.0" encoding="utf-8"?>
<comments xmlns="http://schemas.openxmlformats.org/spreadsheetml/2006/main">
  <authors>
    <author>Juvi Lou Jovita</author>
    <author>Edgar Biego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-0.67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-0.62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<sst xmlns="http://schemas.openxmlformats.org/spreadsheetml/2006/main" count="126" uniqueCount="56">
  <si>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</si>
  <si>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</si>
  <si>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</si>
  <si>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</si>
  <si>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</si>
  <si>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</si>
  <si>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</si>
  <si>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</si>
  <si>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</si>
  <si>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</si>
  <si>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</si>
  <si>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</si>
  <si>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</si>
  <si>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</si>
  <si>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</si>
  <si>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</si>
  <si>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</si>
  <si>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</si>
  <si>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</si>
  <si>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</si>
  <si>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</si>
  <si>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</si>
  <si>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</si>
  <si>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</si>
  <si>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</si>
  <si>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</si>
  <si>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</si>
  <si>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</si>
  <si>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</si>
  <si>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</si>
  <si>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</si>
  <si>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</si>
  <si>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</si>
  <si>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</si>
  <si>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</si>
  <si>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FW</t>
  </si>
  <si>
    <t>HW</t>
  </si>
  <si>
    <t>SDN</t>
  </si>
  <si>
    <t>J. CUYOS</t>
  </si>
  <si>
    <t>JESSIE_575_FWS_112S_E_001</t>
  </si>
  <si>
    <t>JESSIE_575_FWS_112S_E_002</t>
  </si>
  <si>
    <t>JESSIE_575_FWS_112S_E_003</t>
  </si>
  <si>
    <t>JESSIE_575_FWS_112S_E_004</t>
  </si>
  <si>
    <t>JESSIE_575_FWS_112S_E_005</t>
  </si>
  <si>
    <t>JESSIE_575_FWS_112S_E_006</t>
  </si>
  <si>
    <t>JESSIE_575_FWS_112S_E_007</t>
  </si>
  <si>
    <t>B-20507</t>
  </si>
  <si>
    <t>D. ASENA</t>
  </si>
  <si>
    <t>B-20542</t>
  </si>
  <si>
    <t>B-20595</t>
  </si>
  <si>
    <t>J. SACLAYAN</t>
  </si>
  <si>
    <t>B-20190</t>
  </si>
  <si>
    <t>B-20191</t>
  </si>
  <si>
    <t>B-20192</t>
  </si>
  <si>
    <t>B-20232</t>
  </si>
  <si>
    <t>B-20431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</si>
</sst>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 vertical="center"/>
    </xf>
    <xf numFmtId="164" fontId="6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6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3"/>
  <sheetViews>
    <sheetView tabSelected="1" workbookViewId="0">
      <selection activeCell="C20" sqref="C20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55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54" t="s">
        <v>9</v>
      </c>
      <c r="K1" s="14" t="s">
        <v>10</v>
      </c>
    </row>
    <row r="2" spans="1:11" s="18" customFormat="1" x14ac:dyDescent="0.2">
      <c r="A2" s="59" t="s">
        <v>39</v>
      </c>
      <c r="B2" s="60">
        <v>615874.56000000006</v>
      </c>
      <c r="C2" s="60">
        <v>814955.01</v>
      </c>
      <c r="D2" s="61">
        <v>575</v>
      </c>
      <c r="E2" s="61">
        <v>4.3</v>
      </c>
      <c r="F2" s="62">
        <v>575</v>
      </c>
      <c r="G2" s="62" t="s">
        <v>37</v>
      </c>
      <c r="H2" s="62"/>
      <c r="I2" s="62" t="s">
        <v>50</v>
      </c>
      <c r="J2" s="63">
        <v>43740</v>
      </c>
      <c r="K2" s="59" t="s">
        <v>33</v>
      </c>
    </row>
    <row r="3" spans="1:11" s="18" customFormat="1" x14ac:dyDescent="0.2">
      <c r="A3" s="59" t="s">
        <v>40</v>
      </c>
      <c r="B3" s="60">
        <v>615877.71</v>
      </c>
      <c r="C3" s="60">
        <v>814953.13</v>
      </c>
      <c r="D3" s="61">
        <v>575</v>
      </c>
      <c r="E3" s="61">
        <v>3.1</v>
      </c>
      <c r="F3" s="62">
        <v>575</v>
      </c>
      <c r="G3" s="62" t="s">
        <v>37</v>
      </c>
      <c r="H3" s="62"/>
      <c r="I3" s="62" t="s">
        <v>50</v>
      </c>
      <c r="J3" s="63">
        <v>43743</v>
      </c>
      <c r="K3" s="59" t="s">
        <v>33</v>
      </c>
    </row>
    <row r="4" spans="1:11" s="18" customFormat="1" x14ac:dyDescent="0.2">
      <c r="A4" s="59" t="s">
        <v>41</v>
      </c>
      <c r="B4" s="60">
        <v>615885.57999999996</v>
      </c>
      <c r="C4" s="60">
        <v>814951.52</v>
      </c>
      <c r="D4" s="61">
        <v>575</v>
      </c>
      <c r="E4" s="61">
        <v>3.7</v>
      </c>
      <c r="F4" s="62">
        <v>575</v>
      </c>
      <c r="G4" s="62" t="s">
        <v>37</v>
      </c>
      <c r="H4" s="62"/>
      <c r="I4" s="62" t="s">
        <v>50</v>
      </c>
      <c r="J4" s="63">
        <v>43760</v>
      </c>
      <c r="K4" s="59" t="s">
        <v>33</v>
      </c>
    </row>
    <row r="5" spans="1:11" x14ac:dyDescent="0.2">
      <c r="A5" s="59" t="s">
        <v>42</v>
      </c>
      <c r="B5" s="60">
        <v>615889.47</v>
      </c>
      <c r="C5" s="60">
        <v>814949.32</v>
      </c>
      <c r="D5" s="61">
        <v>575</v>
      </c>
      <c r="E5" s="61">
        <v>4.3</v>
      </c>
      <c r="F5" s="62">
        <v>575</v>
      </c>
      <c r="G5" s="62" t="s">
        <v>37</v>
      </c>
      <c r="H5" s="62"/>
      <c r="I5" s="62" t="s">
        <v>38</v>
      </c>
      <c r="J5" s="63">
        <v>43766</v>
      </c>
      <c r="K5" s="59" t="s">
        <v>33</v>
      </c>
    </row>
    <row r="6" spans="1:11" x14ac:dyDescent="0.2">
      <c r="A6" s="59" t="s">
        <v>43</v>
      </c>
      <c r="B6" s="60">
        <v>615891.12</v>
      </c>
      <c r="C6" s="60">
        <v>814947.71</v>
      </c>
      <c r="D6" s="61">
        <v>575</v>
      </c>
      <c r="E6" s="61">
        <v>4.0999999999999996</v>
      </c>
      <c r="F6" s="62">
        <v>575</v>
      </c>
      <c r="G6" s="62" t="s">
        <v>37</v>
      </c>
      <c r="H6" s="62"/>
      <c r="I6" s="62" t="s">
        <v>47</v>
      </c>
      <c r="J6" s="63">
        <v>43769</v>
      </c>
      <c r="K6" s="59" t="s">
        <v>33</v>
      </c>
    </row>
    <row r="7" spans="1:11" x14ac:dyDescent="0.2">
      <c r="A7" s="59" t="s">
        <v>44</v>
      </c>
      <c r="B7" s="60">
        <v>615895.31000000006</v>
      </c>
      <c r="C7" s="60">
        <v>814943.26</v>
      </c>
      <c r="D7" s="61">
        <v>575</v>
      </c>
      <c r="E7" s="61">
        <v>3.3</v>
      </c>
      <c r="F7" s="62">
        <v>575</v>
      </c>
      <c r="G7" s="62" t="s">
        <v>37</v>
      </c>
      <c r="H7" s="62"/>
      <c r="I7" s="62" t="s">
        <v>38</v>
      </c>
      <c r="J7" s="63">
        <v>43775</v>
      </c>
      <c r="K7" s="59" t="s">
        <v>33</v>
      </c>
    </row>
    <row r="8" spans="1:11" x14ac:dyDescent="0.2">
      <c r="A8" s="58" t="s">
        <v>45</v>
      </c>
      <c r="B8" s="4">
        <v>615902.24</v>
      </c>
      <c r="C8" s="4">
        <v>814938.41</v>
      </c>
      <c r="D8" s="37">
        <v>575</v>
      </c>
      <c r="F8" s="18">
        <v>575</v>
      </c>
      <c r="G8" s="18" t="s">
        <v>37</v>
      </c>
      <c r="K8" s="58" t="s">
        <v>33</v>
      </c>
    </row>
    <row r="9" spans="1:11" ht="15" x14ac:dyDescent="0.25">
      <c r="B9"/>
      <c r="C9"/>
    </row>
    <row r="10" spans="1:11" ht="15" x14ac:dyDescent="0.25">
      <c r="B10"/>
      <c r="C10"/>
    </row>
    <row r="11" spans="1:11" ht="15" x14ac:dyDescent="0.25">
      <c r="B11"/>
      <c r="C11"/>
    </row>
    <row r="12" spans="1:11" ht="15" x14ac:dyDescent="0.25">
      <c r="B12"/>
      <c r="C12"/>
      <c r="D12" s="37"/>
      <c r="F12" s="18"/>
    </row>
    <row r="13" spans="1:11" ht="15" x14ac:dyDescent="0.25">
      <c r="B13"/>
      <c r="C13"/>
    </row>
    <row r="14" spans="1:11" ht="15" x14ac:dyDescent="0.25">
      <c r="B14"/>
      <c r="C14"/>
      <c r="D14" s="37"/>
      <c r="F14" s="18"/>
    </row>
    <row r="15" spans="1:11" ht="15" x14ac:dyDescent="0.25">
      <c r="B15"/>
      <c r="C15"/>
      <c r="D15" s="37"/>
      <c r="F15" s="18"/>
    </row>
    <row r="16" spans="1:11" ht="15" x14ac:dyDescent="0.25">
      <c r="B16"/>
      <c r="C16"/>
    </row>
    <row r="17" spans="2:17" ht="15" x14ac:dyDescent="0.25">
      <c r="B17"/>
      <c r="C17"/>
    </row>
    <row r="18" spans="2:17" ht="15" x14ac:dyDescent="0.25">
      <c r="B18"/>
      <c r="C18"/>
      <c r="D18" s="37"/>
      <c r="F18" s="18"/>
    </row>
    <row r="19" spans="2:17" ht="15" x14ac:dyDescent="0.25">
      <c r="B19"/>
      <c r="C19"/>
      <c r="D19" s="37"/>
      <c r="E19" s="37"/>
      <c r="F19" s="18"/>
      <c r="H19" s="18"/>
      <c r="L19" s="18"/>
      <c r="M19" s="18"/>
      <c r="N19" s="18"/>
      <c r="O19" s="18"/>
      <c r="P19" s="18"/>
      <c r="Q19" s="18"/>
    </row>
    <row r="20" spans="2:17" ht="15" x14ac:dyDescent="0.25">
      <c r="B20"/>
      <c r="C20"/>
      <c r="D20" s="37"/>
      <c r="F20" s="18"/>
    </row>
    <row r="21" spans="2:17" ht="15" x14ac:dyDescent="0.25">
      <c r="B21"/>
      <c r="C21"/>
      <c r="D21" s="37"/>
      <c r="F21" s="18"/>
    </row>
    <row r="22" spans="2:17" ht="15" x14ac:dyDescent="0.25">
      <c r="B22"/>
      <c r="C22"/>
      <c r="D22" s="37"/>
      <c r="F22" s="18"/>
    </row>
    <row r="23" spans="2:17" ht="15" x14ac:dyDescent="0.25">
      <c r="B23"/>
      <c r="C23"/>
      <c r="D23" s="37"/>
      <c r="F23" s="18"/>
    </row>
    <row r="24" spans="2:17" ht="15" x14ac:dyDescent="0.25">
      <c r="B24"/>
      <c r="C24"/>
      <c r="D24" s="37"/>
      <c r="F24" s="18"/>
    </row>
    <row r="25" spans="2:17" ht="15" x14ac:dyDescent="0.25">
      <c r="B25" s="50"/>
      <c r="C25" s="50"/>
      <c r="D25" s="37"/>
      <c r="F25" s="18"/>
    </row>
    <row r="26" spans="2:17" ht="15" x14ac:dyDescent="0.25">
      <c r="B26" s="50"/>
      <c r="C26" s="50"/>
      <c r="D26" s="37"/>
      <c r="F26" s="18"/>
    </row>
    <row r="27" spans="2:17" ht="15" x14ac:dyDescent="0.25">
      <c r="B27" s="50"/>
      <c r="C27" s="50"/>
      <c r="D27" s="37"/>
      <c r="F27" s="18"/>
    </row>
    <row r="28" spans="2:17" ht="15" x14ac:dyDescent="0.25">
      <c r="B28" s="50"/>
      <c r="C28" s="50"/>
      <c r="D28" s="37"/>
      <c r="F28" s="18"/>
    </row>
    <row r="29" spans="2:17" ht="15" x14ac:dyDescent="0.25">
      <c r="B29" s="50"/>
      <c r="C29" s="50"/>
      <c r="D29" s="37"/>
      <c r="F29" s="18"/>
    </row>
    <row r="30" spans="2:17" ht="15" x14ac:dyDescent="0.25">
      <c r="B30"/>
      <c r="C30"/>
      <c r="D30" s="37"/>
      <c r="F30" s="18"/>
    </row>
    <row r="31" spans="2:17" ht="15" x14ac:dyDescent="0.25">
      <c r="B31"/>
      <c r="C31"/>
      <c r="D31" s="37"/>
      <c r="F31" s="18"/>
    </row>
    <row r="32" spans="2:17" ht="15" x14ac:dyDescent="0.25">
      <c r="B32"/>
      <c r="C32"/>
      <c r="D32" s="37"/>
      <c r="F32" s="18"/>
    </row>
    <row r="33" spans="4:6" x14ac:dyDescent="0.25">
      <c r="D33" s="37"/>
      <c r="F33" s="18"/>
    </row>
    <row r="34" spans="4:6" x14ac:dyDescent="0.25">
      <c r="D34" s="37"/>
      <c r="F34" s="18"/>
    </row>
    <row r="1048553" spans="1:4" x14ac:dyDescent="0.25">
      <c r="A1048553" s="23" t="s">
        <v>34</v>
      </c>
      <c r="D1048553" s="37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0"/>
  <sheetViews>
    <sheetView zoomScaleNormal="100" workbookViewId="0">
      <pane ySplit="1" topLeftCell="A2" activePane="bottomLeft" state="frozen"/>
      <selection pane="bottomLeft" activeCell="C27" sqref="C2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57" bestFit="1" customWidth="1"/>
    <col min="16" max="16" width="12" style="57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51" t="s">
        <v>13</v>
      </c>
      <c r="F1" s="52" t="s">
        <v>14</v>
      </c>
      <c r="G1" s="52" t="s">
        <v>16</v>
      </c>
      <c r="H1" s="52" t="s">
        <v>20</v>
      </c>
      <c r="I1" s="52" t="s">
        <v>21</v>
      </c>
      <c r="J1" s="52" t="s">
        <v>19</v>
      </c>
      <c r="K1" s="53" t="s">
        <v>28</v>
      </c>
      <c r="L1" s="52" t="s">
        <v>15</v>
      </c>
      <c r="M1" s="9" t="s">
        <v>17</v>
      </c>
      <c r="N1" s="29" t="s">
        <v>18</v>
      </c>
      <c r="O1" s="56" t="s">
        <v>22</v>
      </c>
      <c r="P1" s="56" t="s">
        <v>23</v>
      </c>
      <c r="Q1" s="10" t="s">
        <v>24</v>
      </c>
    </row>
    <row r="2" spans="1:17" x14ac:dyDescent="0.2">
      <c r="A2" s="59" t="s">
        <v>39</v>
      </c>
      <c r="B2" s="64">
        <v>0</v>
      </c>
      <c r="C2" s="64">
        <f>D2</f>
        <v>2.4</v>
      </c>
      <c r="D2" s="64">
        <v>2.4</v>
      </c>
      <c r="E2" s="65">
        <v>393117</v>
      </c>
      <c r="F2" s="66">
        <v>0.69599999999999995</v>
      </c>
      <c r="G2" s="67">
        <v>0.06</v>
      </c>
      <c r="H2" s="67">
        <v>2.4E-2</v>
      </c>
      <c r="I2" s="67">
        <v>9.5000000000000001E-2</v>
      </c>
      <c r="J2" s="67">
        <v>2.8571428571428572</v>
      </c>
      <c r="K2" s="68"/>
      <c r="L2" s="69">
        <v>3.0590000000000002</v>
      </c>
      <c r="M2" s="60" t="s">
        <v>35</v>
      </c>
      <c r="N2" s="70"/>
      <c r="O2" s="71">
        <v>43740</v>
      </c>
      <c r="P2" s="71">
        <v>43740</v>
      </c>
      <c r="Q2" s="72" t="s">
        <v>51</v>
      </c>
    </row>
    <row r="3" spans="1:17" x14ac:dyDescent="0.2">
      <c r="A3" s="59" t="s">
        <v>39</v>
      </c>
      <c r="B3" s="64">
        <f>C2</f>
        <v>2.4</v>
      </c>
      <c r="C3" s="64">
        <f>B3+D3</f>
        <v>3.0999999999999996</v>
      </c>
      <c r="D3" s="64">
        <v>0.7</v>
      </c>
      <c r="E3" s="65">
        <v>393118</v>
      </c>
      <c r="F3" s="66">
        <v>13.744000000000002</v>
      </c>
      <c r="G3" s="67">
        <v>0.14799999999999999</v>
      </c>
      <c r="H3" s="67">
        <v>0.34200000000000003</v>
      </c>
      <c r="I3" s="67">
        <v>0.61199999999999999</v>
      </c>
      <c r="J3" s="67">
        <v>2.7397260273972561</v>
      </c>
      <c r="K3" s="68"/>
      <c r="L3" s="69">
        <v>8.5980000000000008</v>
      </c>
      <c r="M3" s="60" t="s">
        <v>29</v>
      </c>
      <c r="N3" s="70">
        <v>0.7</v>
      </c>
      <c r="O3" s="71">
        <v>43740</v>
      </c>
      <c r="P3" s="71">
        <v>43740</v>
      </c>
      <c r="Q3" s="72" t="s">
        <v>52</v>
      </c>
    </row>
    <row r="4" spans="1:17" x14ac:dyDescent="0.2">
      <c r="A4" s="59" t="s">
        <v>39</v>
      </c>
      <c r="B4" s="64">
        <f>C3</f>
        <v>3.0999999999999996</v>
      </c>
      <c r="C4" s="64">
        <f>B4+D4</f>
        <v>4.3</v>
      </c>
      <c r="D4" s="64">
        <v>1.2</v>
      </c>
      <c r="E4" s="65">
        <v>393119</v>
      </c>
      <c r="F4" s="66">
        <v>0.33200000000000002</v>
      </c>
      <c r="G4" s="67">
        <v>1.7999999999999999E-2</v>
      </c>
      <c r="H4" s="67">
        <v>4.3999999999999997E-2</v>
      </c>
      <c r="I4" s="67">
        <v>0.08</v>
      </c>
      <c r="J4" s="67">
        <v>2.7027027027027111</v>
      </c>
      <c r="K4" s="68"/>
      <c r="L4" s="69">
        <f>0.667/2</f>
        <v>0.33350000000000002</v>
      </c>
      <c r="M4" s="60" t="s">
        <v>36</v>
      </c>
      <c r="N4" s="70"/>
      <c r="O4" s="71">
        <v>43740</v>
      </c>
      <c r="P4" s="71">
        <v>43740</v>
      </c>
      <c r="Q4" s="72" t="s">
        <v>53</v>
      </c>
    </row>
    <row r="5" spans="1:17" x14ac:dyDescent="0.2">
      <c r="A5" s="59" t="s">
        <v>40</v>
      </c>
      <c r="B5" s="64">
        <v>0</v>
      </c>
      <c r="C5" s="64">
        <f>D5</f>
        <v>2.1</v>
      </c>
      <c r="D5" s="64">
        <v>2.1</v>
      </c>
      <c r="E5" s="65">
        <v>393725</v>
      </c>
      <c r="F5" s="66">
        <v>1.3980000000000001</v>
      </c>
      <c r="G5" s="67">
        <v>6.9000000000000006E-2</v>
      </c>
      <c r="H5" s="67">
        <v>4.7E-2</v>
      </c>
      <c r="I5" s="67">
        <v>0.13900000000000001</v>
      </c>
      <c r="J5" s="67">
        <v>2.7777777777777821</v>
      </c>
      <c r="K5" s="68"/>
      <c r="L5" s="69">
        <v>7.444</v>
      </c>
      <c r="M5" s="60" t="s">
        <v>35</v>
      </c>
      <c r="N5" s="70"/>
      <c r="O5" s="71">
        <v>43743</v>
      </c>
      <c r="P5" s="71">
        <v>43743</v>
      </c>
      <c r="Q5" s="72" t="s">
        <v>54</v>
      </c>
    </row>
    <row r="6" spans="1:17" x14ac:dyDescent="0.2">
      <c r="A6" s="59" t="s">
        <v>40</v>
      </c>
      <c r="B6" s="64">
        <f>C5</f>
        <v>2.1</v>
      </c>
      <c r="C6" s="64">
        <f>B6+D6</f>
        <v>2.5</v>
      </c>
      <c r="D6" s="64">
        <v>0.4</v>
      </c>
      <c r="E6" s="65">
        <v>393727</v>
      </c>
      <c r="F6" s="66">
        <v>9.6379999999999999</v>
      </c>
      <c r="G6" s="67">
        <v>0.13800000000000001</v>
      </c>
      <c r="H6" s="67">
        <v>0.253</v>
      </c>
      <c r="I6" s="67">
        <v>0.74099999999999999</v>
      </c>
      <c r="J6" s="67">
        <v>3.0534351145038117</v>
      </c>
      <c r="K6" s="68"/>
      <c r="L6" s="69">
        <v>29.943000000000001</v>
      </c>
      <c r="M6" s="60" t="s">
        <v>29</v>
      </c>
      <c r="N6" s="70">
        <v>0.4</v>
      </c>
      <c r="O6" s="71">
        <v>43743</v>
      </c>
      <c r="P6" s="71">
        <v>43743</v>
      </c>
      <c r="Q6" s="72" t="s">
        <v>54</v>
      </c>
    </row>
    <row r="7" spans="1:17" x14ac:dyDescent="0.2">
      <c r="A7" s="59" t="s">
        <v>40</v>
      </c>
      <c r="B7" s="64">
        <f>C6</f>
        <v>2.5</v>
      </c>
      <c r="C7" s="64">
        <f>B7+D7</f>
        <v>3.1</v>
      </c>
      <c r="D7" s="64">
        <v>0.6</v>
      </c>
      <c r="E7" s="65">
        <v>393728</v>
      </c>
      <c r="F7" s="66">
        <v>4.218</v>
      </c>
      <c r="G7" s="67">
        <v>1.7000000000000001E-2</v>
      </c>
      <c r="H7" s="67">
        <v>3.3000000000000002E-2</v>
      </c>
      <c r="I7" s="67">
        <v>0.129</v>
      </c>
      <c r="J7" s="67">
        <v>2.778</v>
      </c>
      <c r="K7" s="68"/>
      <c r="L7" s="69">
        <v>15.516</v>
      </c>
      <c r="M7" s="60" t="s">
        <v>36</v>
      </c>
      <c r="N7" s="70"/>
      <c r="O7" s="71">
        <v>43743</v>
      </c>
      <c r="P7" s="71">
        <v>43743</v>
      </c>
      <c r="Q7" s="72" t="s">
        <v>54</v>
      </c>
    </row>
    <row r="8" spans="1:17" x14ac:dyDescent="0.2">
      <c r="A8" s="59" t="s">
        <v>41</v>
      </c>
      <c r="B8" s="64">
        <v>0</v>
      </c>
      <c r="C8" s="64">
        <f>D8</f>
        <v>0.5</v>
      </c>
      <c r="D8" s="64">
        <v>0.5</v>
      </c>
      <c r="E8" s="65">
        <v>397771</v>
      </c>
      <c r="F8" s="66">
        <v>20.190000000000001</v>
      </c>
      <c r="G8" s="67">
        <v>0.19800000000000001</v>
      </c>
      <c r="H8" s="67">
        <v>0.1</v>
      </c>
      <c r="I8" s="67">
        <v>0.109</v>
      </c>
      <c r="J8" s="67">
        <v>2.9850746268656638</v>
      </c>
      <c r="K8" s="68"/>
      <c r="L8" s="69">
        <v>5.68</v>
      </c>
      <c r="M8" s="60" t="s">
        <v>29</v>
      </c>
      <c r="N8" s="70">
        <v>0.5</v>
      </c>
      <c r="O8" s="71">
        <v>43760</v>
      </c>
      <c r="P8" s="71">
        <v>43760</v>
      </c>
      <c r="Q8" s="72" t="s">
        <v>55</v>
      </c>
    </row>
    <row r="9" spans="1:17" x14ac:dyDescent="0.2">
      <c r="A9" s="59" t="s">
        <v>41</v>
      </c>
      <c r="B9" s="64">
        <f>C8</f>
        <v>0.5</v>
      </c>
      <c r="C9" s="64">
        <f>B9+D9</f>
        <v>1.2</v>
      </c>
      <c r="D9" s="64">
        <v>0.7</v>
      </c>
      <c r="E9" s="65">
        <v>397772</v>
      </c>
      <c r="F9" s="66">
        <v>3.6020000000000003</v>
      </c>
      <c r="G9" s="67">
        <v>0.01</v>
      </c>
      <c r="H9" s="67">
        <v>2.4E-2</v>
      </c>
      <c r="I9" s="67">
        <v>0.159</v>
      </c>
      <c r="J9" s="67">
        <v>2.9197080291970825</v>
      </c>
      <c r="K9" s="68"/>
      <c r="L9" s="69">
        <v>10.942</v>
      </c>
      <c r="M9" s="60" t="s">
        <v>29</v>
      </c>
      <c r="N9" s="70">
        <v>0.7</v>
      </c>
      <c r="O9" s="71">
        <v>43760</v>
      </c>
      <c r="P9" s="71">
        <v>43760</v>
      </c>
      <c r="Q9" s="72" t="s">
        <v>55</v>
      </c>
    </row>
    <row r="10" spans="1:17" x14ac:dyDescent="0.2">
      <c r="A10" s="59" t="s">
        <v>41</v>
      </c>
      <c r="B10" s="64">
        <f>C9</f>
        <v>1.2</v>
      </c>
      <c r="C10" s="64">
        <f>B10+D10</f>
        <v>3.7</v>
      </c>
      <c r="D10" s="64">
        <v>2.5</v>
      </c>
      <c r="E10" s="65">
        <v>397774</v>
      </c>
      <c r="F10" s="66">
        <v>0.63600000000000001</v>
      </c>
      <c r="G10" s="67">
        <v>7.0000000000000001E-3</v>
      </c>
      <c r="H10" s="67">
        <v>1E-3</v>
      </c>
      <c r="I10" s="67">
        <v>3.2000000000000001E-2</v>
      </c>
      <c r="J10" s="67">
        <v>2.8985507246376909</v>
      </c>
      <c r="K10" s="68"/>
      <c r="L10" s="69">
        <v>2.024</v>
      </c>
      <c r="M10" s="60" t="s">
        <v>36</v>
      </c>
      <c r="N10" s="70"/>
      <c r="O10" s="71">
        <v>43760</v>
      </c>
      <c r="P10" s="71">
        <v>43760</v>
      </c>
      <c r="Q10" s="72" t="s">
        <v>55</v>
      </c>
    </row>
    <row r="11" spans="1:17" x14ac:dyDescent="0.2">
      <c r="A11" s="59" t="s">
        <v>42</v>
      </c>
      <c r="B11" s="64">
        <v>0</v>
      </c>
      <c r="C11" s="64">
        <f>D11</f>
        <v>1.9</v>
      </c>
      <c r="D11" s="64">
        <v>1.9</v>
      </c>
      <c r="E11" s="65">
        <v>398952</v>
      </c>
      <c r="F11" s="66">
        <v>0.436</v>
      </c>
      <c r="G11" s="67">
        <v>8.9999999999999993E-3</v>
      </c>
      <c r="H11" s="67">
        <v>1.4999999999999999E-2</v>
      </c>
      <c r="I11" s="67">
        <v>0.108</v>
      </c>
      <c r="J11" s="67">
        <v>2.7027027027027111</v>
      </c>
      <c r="K11" s="68"/>
      <c r="L11" s="69">
        <f>0.621/2</f>
        <v>0.3105</v>
      </c>
      <c r="M11" s="60" t="s">
        <v>36</v>
      </c>
      <c r="N11" s="70"/>
      <c r="O11" s="71">
        <v>43766</v>
      </c>
      <c r="P11" s="71">
        <v>43766</v>
      </c>
      <c r="Q11" s="72" t="s">
        <v>46</v>
      </c>
    </row>
    <row r="12" spans="1:17" x14ac:dyDescent="0.2">
      <c r="A12" s="59" t="s">
        <v>42</v>
      </c>
      <c r="B12" s="64">
        <f>C11</f>
        <v>1.9</v>
      </c>
      <c r="C12" s="64">
        <f>B12+D12</f>
        <v>2.8</v>
      </c>
      <c r="D12" s="64">
        <v>0.9</v>
      </c>
      <c r="E12" s="65">
        <v>398953</v>
      </c>
      <c r="F12" s="66">
        <v>18.526</v>
      </c>
      <c r="G12" s="67">
        <v>1.7999999999999999E-2</v>
      </c>
      <c r="H12" s="67">
        <v>1.2999999999999999E-2</v>
      </c>
      <c r="I12" s="67">
        <v>0.124</v>
      </c>
      <c r="J12" s="67">
        <v>2.7027027027027111</v>
      </c>
      <c r="K12" s="68"/>
      <c r="L12" s="69">
        <v>6.9349999999999996</v>
      </c>
      <c r="M12" s="60" t="s">
        <v>29</v>
      </c>
      <c r="N12" s="70">
        <v>0.9</v>
      </c>
      <c r="O12" s="71">
        <v>43766</v>
      </c>
      <c r="P12" s="71">
        <v>43766</v>
      </c>
      <c r="Q12" s="72" t="s">
        <v>46</v>
      </c>
    </row>
    <row r="13" spans="1:17" x14ac:dyDescent="0.2">
      <c r="A13" s="59" t="s">
        <v>42</v>
      </c>
      <c r="B13" s="64">
        <f>C12</f>
        <v>2.8</v>
      </c>
      <c r="C13" s="64">
        <f>B13+D13</f>
        <v>4.3</v>
      </c>
      <c r="D13" s="64">
        <v>1.5</v>
      </c>
      <c r="E13" s="65">
        <v>398954</v>
      </c>
      <c r="F13" s="66">
        <v>1.536</v>
      </c>
      <c r="G13" s="67">
        <v>0.105</v>
      </c>
      <c r="H13" s="67">
        <v>1.9E-2</v>
      </c>
      <c r="I13" s="67">
        <v>6.9000000000000006E-2</v>
      </c>
      <c r="J13" s="67">
        <v>2.7027027027027111</v>
      </c>
      <c r="K13" s="68"/>
      <c r="L13" s="69">
        <v>1.1080000000000001</v>
      </c>
      <c r="M13" s="60" t="s">
        <v>35</v>
      </c>
      <c r="N13" s="70"/>
      <c r="O13" s="71">
        <v>43766</v>
      </c>
      <c r="P13" s="71">
        <v>43766</v>
      </c>
      <c r="Q13" s="72" t="s">
        <v>46</v>
      </c>
    </row>
    <row r="14" spans="1:17" x14ac:dyDescent="0.2">
      <c r="A14" s="59" t="s">
        <v>43</v>
      </c>
      <c r="B14" s="64">
        <v>0</v>
      </c>
      <c r="C14" s="64">
        <f>D14</f>
        <v>1.7</v>
      </c>
      <c r="D14" s="64">
        <v>1.7</v>
      </c>
      <c r="E14" s="65">
        <v>399542</v>
      </c>
      <c r="F14" s="66">
        <v>1.758</v>
      </c>
      <c r="G14" s="67">
        <v>2.5000000000000001E-2</v>
      </c>
      <c r="H14" s="67">
        <v>0.16</v>
      </c>
      <c r="I14" s="67">
        <v>0.51</v>
      </c>
      <c r="J14" s="67">
        <v>2.777777777777771</v>
      </c>
      <c r="K14" s="68"/>
      <c r="L14" s="69">
        <v>7.8010000000000002</v>
      </c>
      <c r="M14" s="60" t="s">
        <v>35</v>
      </c>
      <c r="N14" s="70"/>
      <c r="O14" s="71">
        <v>43769</v>
      </c>
      <c r="P14" s="71">
        <v>43769</v>
      </c>
      <c r="Q14" s="72" t="s">
        <v>48</v>
      </c>
    </row>
    <row r="15" spans="1:17" x14ac:dyDescent="0.2">
      <c r="A15" s="59" t="s">
        <v>43</v>
      </c>
      <c r="B15" s="64">
        <f>C14</f>
        <v>1.7</v>
      </c>
      <c r="C15" s="64">
        <f>B15+D15</f>
        <v>2.2000000000000002</v>
      </c>
      <c r="D15" s="64">
        <v>0.5</v>
      </c>
      <c r="E15" s="65">
        <v>399543</v>
      </c>
      <c r="F15" s="66">
        <v>2.8980000000000001</v>
      </c>
      <c r="G15" s="67">
        <v>0.11</v>
      </c>
      <c r="H15" s="67">
        <v>4.7E-2</v>
      </c>
      <c r="I15" s="67">
        <v>6.7050399999999996E-2</v>
      </c>
      <c r="J15" s="67">
        <v>2.8368794326241087</v>
      </c>
      <c r="K15" s="68"/>
      <c r="L15" s="69">
        <v>3.9319999999999999</v>
      </c>
      <c r="M15" s="60" t="s">
        <v>29</v>
      </c>
      <c r="N15" s="70">
        <v>0.5</v>
      </c>
      <c r="O15" s="71">
        <v>43769</v>
      </c>
      <c r="P15" s="71">
        <v>43769</v>
      </c>
      <c r="Q15" s="72" t="s">
        <v>48</v>
      </c>
    </row>
    <row r="16" spans="1:17" x14ac:dyDescent="0.2">
      <c r="A16" s="59" t="s">
        <v>43</v>
      </c>
      <c r="B16" s="64">
        <f>C15</f>
        <v>2.2000000000000002</v>
      </c>
      <c r="C16" s="64">
        <f>B16+D16</f>
        <v>4.0999999999999996</v>
      </c>
      <c r="D16" s="64">
        <v>1.9</v>
      </c>
      <c r="E16" s="65">
        <v>399544</v>
      </c>
      <c r="F16" s="66">
        <v>3.3460000000000001</v>
      </c>
      <c r="G16" s="67">
        <v>0.13900000000000001</v>
      </c>
      <c r="H16" s="67">
        <v>5.1999999999999998E-2</v>
      </c>
      <c r="I16" s="67">
        <v>5.7957399999999992E-2</v>
      </c>
      <c r="J16" s="67">
        <v>2.7586206896551726</v>
      </c>
      <c r="K16" s="68"/>
      <c r="L16" s="69">
        <v>9.3689999999999998</v>
      </c>
      <c r="M16" s="60" t="s">
        <v>36</v>
      </c>
      <c r="N16" s="70"/>
      <c r="O16" s="71">
        <v>43769</v>
      </c>
      <c r="P16" s="71">
        <v>43769</v>
      </c>
      <c r="Q16" s="72" t="s">
        <v>48</v>
      </c>
    </row>
    <row r="17" spans="1:23" x14ac:dyDescent="0.2">
      <c r="A17" s="59" t="s">
        <v>44</v>
      </c>
      <c r="B17" s="64">
        <v>0</v>
      </c>
      <c r="C17" s="64">
        <f>D17</f>
        <v>1.4</v>
      </c>
      <c r="D17" s="64">
        <v>1.4</v>
      </c>
      <c r="E17" s="65">
        <v>400451</v>
      </c>
      <c r="F17" s="66">
        <v>3.1840000000000002</v>
      </c>
      <c r="G17" s="67">
        <v>6.5000000000000002E-2</v>
      </c>
      <c r="H17" s="67">
        <v>0.36799999999999999</v>
      </c>
      <c r="I17" s="67">
        <v>0.67200000000000004</v>
      </c>
      <c r="J17" s="67"/>
      <c r="K17" s="68"/>
      <c r="L17" s="69">
        <v>8.6319999999999997</v>
      </c>
      <c r="M17" s="60" t="s">
        <v>35</v>
      </c>
      <c r="N17" s="70"/>
      <c r="O17" s="71">
        <v>43775</v>
      </c>
      <c r="P17" s="71">
        <v>43775</v>
      </c>
      <c r="Q17" s="72" t="s">
        <v>49</v>
      </c>
    </row>
    <row r="18" spans="1:23" x14ac:dyDescent="0.2">
      <c r="A18" s="59" t="s">
        <v>44</v>
      </c>
      <c r="B18" s="64">
        <f>C17</f>
        <v>1.4</v>
      </c>
      <c r="C18" s="64">
        <f>B18+D18</f>
        <v>1.5999999999999999</v>
      </c>
      <c r="D18" s="64">
        <v>0.2</v>
      </c>
      <c r="E18" s="65">
        <v>400452</v>
      </c>
      <c r="F18" s="66">
        <v>1.8720000000000001</v>
      </c>
      <c r="G18" s="67">
        <v>2.3E-2</v>
      </c>
      <c r="H18" s="67">
        <v>2.8000000000000001E-2</v>
      </c>
      <c r="I18" s="67">
        <v>4.3999999999999997E-2</v>
      </c>
      <c r="J18" s="67"/>
      <c r="K18" s="68"/>
      <c r="L18" s="69">
        <v>15.193</v>
      </c>
      <c r="M18" s="60" t="s">
        <v>29</v>
      </c>
      <c r="N18" s="70">
        <v>0.2</v>
      </c>
      <c r="O18" s="71">
        <v>43775</v>
      </c>
      <c r="P18" s="71">
        <v>43775</v>
      </c>
      <c r="Q18" s="72" t="s">
        <v>49</v>
      </c>
    </row>
    <row r="19" spans="1:23" x14ac:dyDescent="0.2">
      <c r="A19" s="59" t="s">
        <v>44</v>
      </c>
      <c r="B19" s="64">
        <f>C18</f>
        <v>1.5999999999999999</v>
      </c>
      <c r="C19" s="64">
        <f>B19+D19</f>
        <v>3.3</v>
      </c>
      <c r="D19" s="64">
        <v>1.7</v>
      </c>
      <c r="E19" s="65">
        <v>400453</v>
      </c>
      <c r="F19" s="66">
        <v>0.124</v>
      </c>
      <c r="G19" s="67">
        <v>1.9E-2</v>
      </c>
      <c r="H19" s="67">
        <v>1.2E-2</v>
      </c>
      <c r="I19" s="67">
        <v>3.7999999999999999E-2</v>
      </c>
      <c r="J19" s="67"/>
      <c r="K19" s="68"/>
      <c r="L19" s="69">
        <v>0.441</v>
      </c>
      <c r="M19" s="60" t="s">
        <v>36</v>
      </c>
      <c r="N19" s="70"/>
      <c r="O19" s="71">
        <v>43775</v>
      </c>
      <c r="P19" s="71">
        <v>43775</v>
      </c>
      <c r="Q19" s="72" t="s">
        <v>49</v>
      </c>
    </row>
    <row r="20" spans="1:23" x14ac:dyDescent="0.2">
      <c r="A20" s="23" t="s">
        <v>45</v>
      </c>
      <c r="E20" s="31"/>
      <c r="F20" s="32"/>
      <c r="G20" s="33"/>
      <c r="H20" s="33"/>
      <c r="I20" s="33"/>
      <c r="J20" s="33"/>
      <c r="L20" s="34"/>
    </row>
    <row r="21" spans="1:23" x14ac:dyDescent="0.2">
      <c r="A21" s="23"/>
      <c r="E21" s="31"/>
      <c r="F21" s="32"/>
      <c r="G21" s="33"/>
      <c r="H21" s="33"/>
      <c r="I21" s="33"/>
      <c r="L21" s="34"/>
      <c r="U21" s="4"/>
      <c r="W21" s="15"/>
    </row>
    <row r="22" spans="1:23" x14ac:dyDescent="0.2">
      <c r="A22" s="23"/>
      <c r="E22" s="31"/>
      <c r="F22" s="32"/>
      <c r="G22" s="33"/>
      <c r="H22" s="33"/>
      <c r="I22" s="33"/>
      <c r="L22" s="34"/>
      <c r="U22" s="4"/>
      <c r="W22" s="15"/>
    </row>
    <row r="23" spans="1:23" x14ac:dyDescent="0.2">
      <c r="A23" s="23"/>
      <c r="E23" s="31"/>
      <c r="F23" s="32"/>
      <c r="G23" s="33"/>
      <c r="H23" s="33"/>
      <c r="I23" s="33"/>
      <c r="L23" s="34"/>
      <c r="U23" s="4"/>
      <c r="W23" s="15"/>
    </row>
    <row r="24" spans="1:23" x14ac:dyDescent="0.2">
      <c r="A24" s="23"/>
      <c r="E24" s="31"/>
      <c r="F24" s="32"/>
      <c r="G24" s="33"/>
      <c r="H24" s="33"/>
      <c r="I24" s="33"/>
      <c r="J24" s="33"/>
      <c r="L24" s="34"/>
      <c r="U24" s="4"/>
      <c r="W24" s="15"/>
    </row>
    <row r="25" spans="1:23" x14ac:dyDescent="0.2">
      <c r="A25" s="23"/>
      <c r="E25" s="31"/>
      <c r="F25" s="32"/>
      <c r="G25" s="33"/>
      <c r="H25" s="33"/>
      <c r="I25" s="33"/>
      <c r="L25" s="35"/>
      <c r="U25" s="4"/>
      <c r="W25" s="15"/>
    </row>
    <row r="26" spans="1:23" x14ac:dyDescent="0.2">
      <c r="A26" s="23"/>
      <c r="E26" s="31"/>
      <c r="F26" s="32"/>
      <c r="G26" s="33"/>
      <c r="H26" s="33"/>
      <c r="I26" s="33"/>
      <c r="J26" s="33"/>
      <c r="L26" s="34"/>
      <c r="U26" s="4"/>
      <c r="W26" s="15"/>
    </row>
    <row r="27" spans="1:23" x14ac:dyDescent="0.2">
      <c r="A27" s="23"/>
      <c r="E27" s="31"/>
      <c r="F27" s="32"/>
      <c r="G27" s="33"/>
      <c r="H27" s="33"/>
      <c r="I27" s="33"/>
      <c r="J27" s="33"/>
      <c r="L27" s="34"/>
      <c r="U27" s="4"/>
      <c r="W27" s="15"/>
    </row>
    <row r="28" spans="1:23" x14ac:dyDescent="0.2">
      <c r="A28" s="23"/>
      <c r="E28" s="31"/>
      <c r="F28" s="32"/>
      <c r="G28" s="33"/>
      <c r="H28" s="33"/>
      <c r="I28" s="33"/>
      <c r="J28" s="33"/>
      <c r="L28" s="34"/>
      <c r="U28" s="4"/>
      <c r="W28" s="15"/>
    </row>
    <row r="29" spans="1:23" x14ac:dyDescent="0.2">
      <c r="A29" s="23"/>
      <c r="E29" s="31"/>
      <c r="F29" s="32"/>
      <c r="G29" s="33"/>
      <c r="H29" s="33"/>
      <c r="I29" s="33"/>
      <c r="J29" s="33"/>
      <c r="L29" s="34"/>
      <c r="U29" s="4"/>
      <c r="W29" s="15"/>
    </row>
    <row r="30" spans="1:23" x14ac:dyDescent="0.2">
      <c r="A30" s="23"/>
      <c r="E30" s="31"/>
      <c r="F30" s="39"/>
      <c r="G30" s="40"/>
      <c r="H30" s="40"/>
      <c r="I30" s="40"/>
      <c r="J30" s="40"/>
      <c r="K30" s="41"/>
      <c r="L30" s="48"/>
      <c r="U30" s="4"/>
      <c r="W30" s="15"/>
    </row>
    <row r="31" spans="1:23" x14ac:dyDescent="0.2">
      <c r="A31" s="23"/>
      <c r="E31" s="36"/>
      <c r="F31" s="32"/>
      <c r="G31" s="33"/>
      <c r="H31" s="33"/>
      <c r="I31" s="33"/>
      <c r="J31" s="33"/>
      <c r="L31" s="34"/>
      <c r="U31" s="4"/>
      <c r="W31" s="15"/>
    </row>
    <row r="32" spans="1:23" x14ac:dyDescent="0.2">
      <c r="A32" s="23"/>
      <c r="E32" s="36"/>
      <c r="F32" s="32"/>
      <c r="G32" s="33"/>
      <c r="H32" s="33"/>
      <c r="I32" s="33"/>
      <c r="J32" s="33"/>
      <c r="L32" s="35"/>
      <c r="U32" s="4"/>
      <c r="W32" s="15"/>
    </row>
    <row r="33" spans="1:23" x14ac:dyDescent="0.2">
      <c r="A33" s="23"/>
      <c r="E33" s="36"/>
      <c r="F33" s="32"/>
      <c r="G33" s="33"/>
      <c r="H33" s="33"/>
      <c r="I33" s="33"/>
      <c r="J33" s="33"/>
      <c r="L33" s="34"/>
      <c r="U33" s="4"/>
      <c r="W33" s="15"/>
    </row>
    <row r="34" spans="1:23" x14ac:dyDescent="0.2">
      <c r="A34" s="23"/>
      <c r="E34" s="36"/>
      <c r="F34" s="42"/>
      <c r="G34" s="43"/>
      <c r="H34" s="43"/>
      <c r="I34" s="43"/>
      <c r="J34" s="43"/>
      <c r="K34" s="44"/>
      <c r="L34" s="45"/>
      <c r="U34" s="4"/>
      <c r="W34" s="15"/>
    </row>
    <row r="35" spans="1:23" x14ac:dyDescent="0.2">
      <c r="A35" s="23"/>
      <c r="E35" s="36"/>
      <c r="F35" s="32"/>
      <c r="G35" s="33"/>
      <c r="H35" s="33"/>
      <c r="I35" s="33"/>
      <c r="J35" s="33"/>
      <c r="L35" s="34"/>
      <c r="U35" s="4"/>
      <c r="W35" s="15"/>
    </row>
    <row r="36" spans="1:23" x14ac:dyDescent="0.2">
      <c r="A36" s="23"/>
      <c r="E36" s="36"/>
      <c r="F36" s="32"/>
      <c r="G36" s="33"/>
      <c r="H36" s="33"/>
      <c r="I36" s="33"/>
      <c r="J36" s="33"/>
      <c r="L36" s="34"/>
      <c r="U36" s="4"/>
      <c r="W36" s="15"/>
    </row>
    <row r="37" spans="1:23" x14ac:dyDescent="0.2">
      <c r="A37" s="23"/>
      <c r="E37" s="36"/>
      <c r="F37" s="32"/>
      <c r="G37" s="33"/>
      <c r="H37" s="33"/>
      <c r="I37" s="33"/>
      <c r="J37" s="33"/>
      <c r="L37" s="34"/>
      <c r="U37" s="4"/>
      <c r="W37" s="15"/>
    </row>
    <row r="38" spans="1:23" x14ac:dyDescent="0.2">
      <c r="A38" s="23"/>
      <c r="E38" s="36"/>
      <c r="F38" s="32"/>
      <c r="G38" s="33"/>
      <c r="H38" s="33"/>
      <c r="I38" s="33"/>
      <c r="J38" s="33"/>
      <c r="L38" s="34"/>
      <c r="U38" s="4"/>
      <c r="W38" s="15"/>
    </row>
    <row r="39" spans="1:23" x14ac:dyDescent="0.2">
      <c r="A39" s="23"/>
      <c r="E39" s="36"/>
      <c r="F39" s="32"/>
      <c r="G39" s="33"/>
      <c r="H39" s="33"/>
      <c r="I39" s="33"/>
      <c r="J39" s="33"/>
      <c r="L39" s="34"/>
      <c r="U39" s="4"/>
      <c r="W39" s="15"/>
    </row>
    <row r="40" spans="1:23" x14ac:dyDescent="0.2">
      <c r="A40" s="23"/>
      <c r="E40" s="36"/>
      <c r="F40" s="32"/>
      <c r="G40" s="33"/>
      <c r="H40" s="33"/>
      <c r="I40" s="33"/>
      <c r="J40" s="33"/>
      <c r="L40" s="34"/>
      <c r="U40" s="4"/>
      <c r="W40" s="15"/>
    </row>
    <row r="41" spans="1:23" x14ac:dyDescent="0.2">
      <c r="A41" s="23"/>
      <c r="E41" s="36"/>
      <c r="F41" s="32"/>
      <c r="G41" s="33"/>
      <c r="H41" s="33"/>
      <c r="I41" s="33"/>
      <c r="J41" s="33"/>
      <c r="L41" s="34"/>
      <c r="U41" s="4"/>
      <c r="W41" s="15"/>
    </row>
    <row r="42" spans="1:23" x14ac:dyDescent="0.2">
      <c r="A42" s="23"/>
      <c r="E42" s="36"/>
      <c r="F42" s="32"/>
      <c r="G42" s="33"/>
      <c r="H42" s="33"/>
      <c r="I42" s="33"/>
      <c r="J42" s="33"/>
      <c r="L42" s="34"/>
    </row>
    <row r="43" spans="1:23" x14ac:dyDescent="0.2">
      <c r="A43" s="23"/>
      <c r="E43" s="36"/>
      <c r="F43" s="32"/>
      <c r="G43" s="33"/>
      <c r="H43" s="33"/>
      <c r="I43" s="33"/>
      <c r="J43" s="33"/>
      <c r="L43" s="34"/>
    </row>
    <row r="44" spans="1:23" x14ac:dyDescent="0.2">
      <c r="A44" s="23"/>
      <c r="E44" s="36"/>
      <c r="F44" s="32"/>
      <c r="G44" s="33"/>
      <c r="H44" s="33"/>
      <c r="I44" s="33"/>
      <c r="J44" s="33"/>
      <c r="L44" s="34"/>
    </row>
    <row r="45" spans="1:23" x14ac:dyDescent="0.2">
      <c r="A45" s="23"/>
      <c r="E45" s="36"/>
      <c r="F45" s="32"/>
      <c r="G45" s="33"/>
      <c r="H45" s="33"/>
      <c r="I45" s="33"/>
      <c r="J45" s="33"/>
      <c r="L45" s="34"/>
    </row>
    <row r="46" spans="1:23" x14ac:dyDescent="0.2">
      <c r="A46" s="23"/>
      <c r="E46" s="36"/>
      <c r="F46" s="32"/>
      <c r="G46" s="33"/>
      <c r="H46" s="33"/>
      <c r="I46" s="33"/>
      <c r="J46" s="33"/>
      <c r="L46" s="34"/>
      <c r="U46" s="4"/>
      <c r="W46" s="15"/>
    </row>
    <row r="47" spans="1:23" x14ac:dyDescent="0.2">
      <c r="A47" s="23"/>
      <c r="E47" s="36"/>
      <c r="F47" s="32"/>
      <c r="G47" s="33"/>
      <c r="H47" s="33"/>
      <c r="I47" s="33"/>
      <c r="J47" s="33"/>
      <c r="L47" s="34"/>
      <c r="U47" s="4"/>
      <c r="W47" s="15"/>
    </row>
    <row r="48" spans="1:23" x14ac:dyDescent="0.2">
      <c r="A48" s="23"/>
      <c r="E48" s="36"/>
      <c r="F48" s="32"/>
      <c r="G48" s="33"/>
      <c r="H48" s="33"/>
      <c r="I48" s="33"/>
      <c r="J48" s="33"/>
      <c r="L48" s="34"/>
      <c r="U48" s="4"/>
      <c r="W48" s="15"/>
    </row>
    <row r="49" spans="1:23" x14ac:dyDescent="0.2">
      <c r="A49" s="23"/>
      <c r="E49" s="36"/>
      <c r="F49" s="32"/>
      <c r="G49" s="33"/>
      <c r="H49" s="33"/>
      <c r="I49" s="33"/>
      <c r="J49" s="33"/>
      <c r="L49" s="34"/>
      <c r="U49" s="4"/>
      <c r="W49" s="15"/>
    </row>
    <row r="50" spans="1:23" x14ac:dyDescent="0.2">
      <c r="A50" s="23"/>
      <c r="E50" s="36"/>
      <c r="F50" s="32"/>
      <c r="G50" s="33"/>
      <c r="H50" s="33"/>
      <c r="I50" s="33"/>
      <c r="J50" s="33"/>
      <c r="L50" s="34"/>
    </row>
    <row r="51" spans="1:23" x14ac:dyDescent="0.2">
      <c r="A51" s="23"/>
      <c r="E51" s="36"/>
      <c r="F51" s="32"/>
      <c r="G51" s="33"/>
      <c r="H51" s="33"/>
      <c r="I51" s="33"/>
      <c r="J51" s="33"/>
      <c r="L51" s="34"/>
    </row>
    <row r="52" spans="1:23" x14ac:dyDescent="0.2">
      <c r="A52" s="23"/>
      <c r="E52" s="36"/>
      <c r="F52" s="32"/>
      <c r="G52" s="33"/>
      <c r="H52" s="33"/>
      <c r="I52" s="33"/>
      <c r="J52" s="33"/>
      <c r="L52" s="34"/>
    </row>
    <row r="53" spans="1:23" x14ac:dyDescent="0.2">
      <c r="A53" s="23"/>
      <c r="E53" s="36"/>
      <c r="F53" s="32"/>
      <c r="G53" s="33"/>
      <c r="H53" s="33"/>
      <c r="I53" s="33"/>
      <c r="J53" s="33"/>
      <c r="L53" s="34"/>
    </row>
    <row r="54" spans="1:23" x14ac:dyDescent="0.2">
      <c r="A54" s="23"/>
      <c r="E54" s="36"/>
      <c r="F54" s="32"/>
      <c r="G54" s="33"/>
      <c r="H54" s="33"/>
      <c r="I54" s="33"/>
      <c r="J54" s="33"/>
      <c r="L54" s="35"/>
    </row>
    <row r="55" spans="1:23" x14ac:dyDescent="0.2">
      <c r="A55" s="23"/>
      <c r="E55" s="36"/>
      <c r="F55" s="32"/>
      <c r="G55" s="33"/>
      <c r="H55" s="33"/>
      <c r="I55" s="33"/>
      <c r="J55" s="33"/>
      <c r="L55" s="34"/>
    </row>
    <row r="56" spans="1:23" x14ac:dyDescent="0.2">
      <c r="A56" s="23"/>
      <c r="E56" s="38"/>
      <c r="M56" s="6"/>
      <c r="N56" s="49"/>
      <c r="U56" s="4"/>
      <c r="W56" s="15"/>
    </row>
    <row r="57" spans="1:23" x14ac:dyDescent="0.2">
      <c r="A57" s="23"/>
      <c r="E57" s="38"/>
      <c r="M57" s="6"/>
      <c r="N57" s="49"/>
      <c r="U57" s="4"/>
      <c r="W57" s="15"/>
    </row>
    <row r="58" spans="1:23" x14ac:dyDescent="0.2">
      <c r="A58" s="23"/>
      <c r="E58" s="38"/>
      <c r="M58" s="6"/>
      <c r="N58" s="49"/>
      <c r="U58" s="4"/>
      <c r="W58" s="15"/>
    </row>
    <row r="59" spans="1:23" x14ac:dyDescent="0.2">
      <c r="A59" s="23"/>
      <c r="E59" s="38"/>
      <c r="M59" s="6"/>
      <c r="N59" s="49"/>
      <c r="U59" s="4"/>
      <c r="W59" s="15"/>
    </row>
    <row r="60" spans="1:23" x14ac:dyDescent="0.2">
      <c r="A60" s="23"/>
      <c r="E60" s="38"/>
      <c r="M60" s="6"/>
      <c r="N60" s="49"/>
      <c r="U60" s="4"/>
      <c r="W60" s="15"/>
    </row>
    <row r="61" spans="1:23" x14ac:dyDescent="0.2">
      <c r="A61" s="23"/>
      <c r="E61" s="38"/>
      <c r="M61" s="6"/>
      <c r="N61" s="49"/>
      <c r="U61" s="4"/>
      <c r="W61" s="15"/>
    </row>
    <row r="62" spans="1:23" x14ac:dyDescent="0.2">
      <c r="A62" s="23"/>
      <c r="E62" s="36"/>
      <c r="F62" s="32"/>
      <c r="G62" s="33"/>
      <c r="H62" s="33"/>
      <c r="I62" s="33"/>
      <c r="J62" s="33"/>
      <c r="L62" s="34"/>
    </row>
    <row r="63" spans="1:23" x14ac:dyDescent="0.2">
      <c r="A63" s="23"/>
      <c r="E63" s="36"/>
      <c r="F63" s="32"/>
      <c r="G63" s="33"/>
      <c r="H63" s="33"/>
      <c r="I63" s="33"/>
      <c r="J63" s="33"/>
      <c r="L63" s="34"/>
    </row>
    <row r="64" spans="1:23" x14ac:dyDescent="0.2">
      <c r="A64" s="23"/>
      <c r="E64" s="36"/>
      <c r="F64" s="32"/>
      <c r="G64" s="33"/>
      <c r="H64" s="33"/>
      <c r="I64" s="33"/>
      <c r="J64" s="33"/>
      <c r="L64" s="47"/>
    </row>
    <row r="65" spans="1:12" x14ac:dyDescent="0.2">
      <c r="A65" s="23"/>
      <c r="E65" s="36"/>
      <c r="F65" s="32"/>
      <c r="G65" s="33"/>
      <c r="H65" s="33"/>
      <c r="I65" s="33"/>
      <c r="J65" s="33"/>
      <c r="L65" s="47"/>
    </row>
    <row r="66" spans="1:12" x14ac:dyDescent="0.2">
      <c r="A66" s="23"/>
      <c r="B66" s="30"/>
      <c r="E66" s="38"/>
    </row>
    <row r="67" spans="1:12" x14ac:dyDescent="0.2">
      <c r="A67" s="23"/>
      <c r="B67" s="30"/>
      <c r="E67" s="38"/>
    </row>
    <row r="68" spans="1:12" x14ac:dyDescent="0.2">
      <c r="A68" s="23"/>
      <c r="B68" s="30"/>
      <c r="E68" s="38"/>
    </row>
    <row r="69" spans="1:12" x14ac:dyDescent="0.2">
      <c r="A69" s="23"/>
      <c r="B69" s="30"/>
      <c r="E69" s="38"/>
    </row>
    <row r="70" spans="1:12" x14ac:dyDescent="0.2">
      <c r="A70" s="23"/>
      <c r="E70" s="36"/>
      <c r="F70" s="32"/>
      <c r="G70" s="33"/>
      <c r="H70" s="33"/>
      <c r="I70" s="33"/>
      <c r="J70" s="33"/>
      <c r="L70" s="34"/>
    </row>
    <row r="71" spans="1:12" x14ac:dyDescent="0.2">
      <c r="A71" s="23"/>
      <c r="E71" s="36"/>
      <c r="F71" s="32"/>
      <c r="G71" s="33"/>
      <c r="H71" s="33"/>
      <c r="I71" s="33"/>
      <c r="J71" s="33"/>
      <c r="L71" s="34"/>
    </row>
    <row r="72" spans="1:12" x14ac:dyDescent="0.2">
      <c r="A72" s="23"/>
      <c r="E72" s="36"/>
      <c r="F72" s="32"/>
      <c r="G72" s="33"/>
      <c r="H72" s="33"/>
      <c r="I72" s="33"/>
      <c r="J72" s="33"/>
      <c r="L72" s="46"/>
    </row>
    <row r="73" spans="1:12" x14ac:dyDescent="0.2">
      <c r="A73" s="23"/>
      <c r="E73" s="36"/>
      <c r="F73" s="32"/>
      <c r="G73" s="33"/>
      <c r="H73" s="33"/>
      <c r="I73" s="33"/>
      <c r="J73" s="33"/>
      <c r="L73" s="34"/>
    </row>
    <row r="74" spans="1:12" x14ac:dyDescent="0.2">
      <c r="A74" s="23"/>
      <c r="E74" s="36"/>
      <c r="F74" s="32"/>
      <c r="G74" s="33"/>
      <c r="H74" s="33"/>
      <c r="I74" s="33"/>
      <c r="J74" s="33"/>
      <c r="L74" s="34"/>
    </row>
    <row r="75" spans="1:12" x14ac:dyDescent="0.2">
      <c r="A75" s="23"/>
      <c r="E75" s="36"/>
      <c r="F75" s="32"/>
      <c r="G75" s="33"/>
      <c r="H75" s="33"/>
      <c r="I75" s="33"/>
      <c r="J75" s="33"/>
      <c r="L75" s="35"/>
    </row>
    <row r="76" spans="1:12" x14ac:dyDescent="0.2">
      <c r="A76" s="23"/>
      <c r="E76" s="36"/>
      <c r="F76" s="32"/>
      <c r="G76" s="33"/>
      <c r="H76" s="33"/>
      <c r="I76" s="33"/>
      <c r="J76" s="33"/>
      <c r="L76" s="34"/>
    </row>
    <row r="77" spans="1:12" x14ac:dyDescent="0.2">
      <c r="A77" s="23"/>
      <c r="E77" s="36"/>
      <c r="F77" s="32"/>
      <c r="G77" s="33"/>
      <c r="H77" s="33"/>
      <c r="I77" s="33"/>
      <c r="J77" s="33"/>
      <c r="L77" s="34"/>
    </row>
    <row r="78" spans="1:12" x14ac:dyDescent="0.2">
      <c r="A78" s="23"/>
      <c r="E78" s="36"/>
      <c r="F78" s="32"/>
      <c r="G78" s="33"/>
      <c r="H78" s="33"/>
      <c r="I78" s="33"/>
      <c r="J78" s="33"/>
      <c r="L78" s="34"/>
    </row>
    <row r="79" spans="1:12" x14ac:dyDescent="0.2">
      <c r="A79" s="23"/>
      <c r="E79" s="36"/>
      <c r="F79" s="32"/>
      <c r="G79" s="33"/>
      <c r="H79" s="33"/>
      <c r="I79" s="33"/>
      <c r="J79" s="33"/>
      <c r="L79" s="34"/>
    </row>
    <row r="80" spans="1:12" x14ac:dyDescent="0.2">
      <c r="A80" s="23"/>
      <c r="E80" s="36"/>
      <c r="F80" s="32"/>
      <c r="G80" s="33"/>
      <c r="H80" s="33"/>
      <c r="I80" s="33"/>
      <c r="J80" s="33"/>
      <c r="L80" s="35"/>
    </row>
    <row r="81" spans="1:12" x14ac:dyDescent="0.2">
      <c r="A81" s="23"/>
      <c r="E81" s="36"/>
      <c r="F81" s="32"/>
      <c r="G81" s="33"/>
      <c r="H81" s="33"/>
      <c r="I81" s="33"/>
      <c r="J81" s="33"/>
      <c r="L81" s="34"/>
    </row>
    <row r="82" spans="1:12" x14ac:dyDescent="0.2">
      <c r="A82" s="23"/>
      <c r="E82" s="36"/>
      <c r="F82" s="32"/>
      <c r="G82" s="33"/>
      <c r="H82" s="33"/>
      <c r="I82" s="33"/>
      <c r="J82" s="33"/>
      <c r="L82" s="34"/>
    </row>
    <row r="83" spans="1:12" x14ac:dyDescent="0.2">
      <c r="A83" s="23"/>
      <c r="E83" s="36"/>
      <c r="F83" s="32"/>
      <c r="G83" s="33"/>
      <c r="H83" s="33"/>
      <c r="I83" s="33"/>
      <c r="J83" s="33"/>
      <c r="L83" s="34"/>
    </row>
    <row r="84" spans="1:12" x14ac:dyDescent="0.2">
      <c r="A84" s="23"/>
      <c r="E84" s="36"/>
      <c r="F84" s="32"/>
      <c r="G84" s="33"/>
      <c r="H84" s="33"/>
      <c r="I84" s="33"/>
      <c r="J84" s="33"/>
      <c r="L84" s="34"/>
    </row>
    <row r="85" spans="1:12" x14ac:dyDescent="0.2">
      <c r="A85" s="23"/>
      <c r="E85" s="36"/>
      <c r="F85" s="32"/>
      <c r="G85" s="33"/>
      <c r="H85" s="33"/>
      <c r="I85" s="33"/>
      <c r="J85" s="33"/>
      <c r="L85" s="34"/>
    </row>
    <row r="86" spans="1:12" x14ac:dyDescent="0.2">
      <c r="A86" s="23"/>
      <c r="E86" s="36"/>
      <c r="F86" s="32"/>
      <c r="G86" s="33"/>
      <c r="H86" s="33"/>
      <c r="I86" s="33"/>
      <c r="J86" s="33"/>
      <c r="L86" s="34"/>
    </row>
    <row r="87" spans="1:12" x14ac:dyDescent="0.2">
      <c r="A87" s="23"/>
      <c r="E87" s="36"/>
      <c r="F87" s="32"/>
      <c r="G87" s="33"/>
      <c r="H87" s="33"/>
      <c r="I87" s="33"/>
      <c r="J87" s="33"/>
      <c r="L87" s="46"/>
    </row>
    <row r="88" spans="1:12" x14ac:dyDescent="0.2">
      <c r="A88" s="23"/>
      <c r="E88" s="36"/>
      <c r="F88" s="32"/>
      <c r="G88" s="33"/>
      <c r="H88" s="33"/>
      <c r="I88" s="33"/>
      <c r="J88" s="33"/>
      <c r="L88" s="34"/>
    </row>
    <row r="89" spans="1:12" x14ac:dyDescent="0.2">
      <c r="A89" s="23"/>
      <c r="E89" s="36"/>
      <c r="F89" s="32"/>
      <c r="G89" s="33"/>
      <c r="H89" s="33"/>
      <c r="I89" s="33"/>
      <c r="L89" s="34"/>
    </row>
    <row r="90" spans="1:12" x14ac:dyDescent="0.2">
      <c r="A90" s="23"/>
      <c r="E90" s="36"/>
      <c r="F90" s="32"/>
      <c r="G90" s="33"/>
      <c r="H90" s="33"/>
      <c r="I90" s="33"/>
      <c r="L90" s="34"/>
    </row>
    <row r="91" spans="1:12" x14ac:dyDescent="0.2">
      <c r="A91" s="23"/>
      <c r="E91" s="36"/>
      <c r="F91" s="32"/>
      <c r="G91" s="33"/>
      <c r="H91" s="33"/>
      <c r="I91" s="33"/>
      <c r="L91" s="34"/>
    </row>
    <row r="92" spans="1:12" x14ac:dyDescent="0.2">
      <c r="A92" s="23"/>
      <c r="E92" s="36"/>
      <c r="F92" s="32"/>
      <c r="G92" s="33"/>
      <c r="H92" s="33"/>
      <c r="I92" s="33"/>
      <c r="L92" s="34"/>
    </row>
    <row r="93" spans="1:12" x14ac:dyDescent="0.2">
      <c r="A93" s="23"/>
      <c r="E93" s="36"/>
      <c r="F93" s="32"/>
      <c r="G93" s="33"/>
      <c r="H93" s="33"/>
      <c r="I93" s="33"/>
      <c r="L93" s="34"/>
    </row>
    <row r="94" spans="1:12" x14ac:dyDescent="0.2">
      <c r="A94" s="23"/>
      <c r="E94" s="36"/>
      <c r="F94" s="32"/>
      <c r="G94" s="33"/>
      <c r="H94" s="33"/>
      <c r="I94" s="33"/>
      <c r="L94" s="34"/>
    </row>
    <row r="95" spans="1:12" x14ac:dyDescent="0.2">
      <c r="A95" s="23"/>
      <c r="E95" s="36"/>
      <c r="F95" s="32"/>
      <c r="G95" s="33"/>
      <c r="H95" s="33"/>
      <c r="I95" s="33"/>
      <c r="L95" s="34"/>
    </row>
    <row r="96" spans="1:12" x14ac:dyDescent="0.2">
      <c r="A96" s="23"/>
      <c r="E96" s="36"/>
      <c r="F96" s="32"/>
      <c r="G96" s="33"/>
      <c r="H96" s="33"/>
      <c r="I96" s="33"/>
      <c r="L96" s="34"/>
    </row>
    <row r="97" spans="1:12" x14ac:dyDescent="0.2">
      <c r="A97" s="23"/>
      <c r="E97" s="36"/>
      <c r="F97" s="32"/>
      <c r="G97" s="33"/>
      <c r="H97" s="33"/>
      <c r="I97" s="33"/>
      <c r="L97" s="34"/>
    </row>
    <row r="98" spans="1:12" x14ac:dyDescent="0.2">
      <c r="A98" s="23"/>
      <c r="E98" s="36"/>
      <c r="F98" s="32"/>
      <c r="G98" s="33"/>
      <c r="H98" s="33"/>
      <c r="I98" s="33"/>
      <c r="L98" s="34"/>
    </row>
    <row r="99" spans="1:12" x14ac:dyDescent="0.2">
      <c r="A99" s="23"/>
      <c r="E99" s="36"/>
      <c r="F99" s="32"/>
      <c r="G99" s="33"/>
      <c r="H99" s="33"/>
      <c r="I99" s="33"/>
      <c r="L99" s="34"/>
    </row>
    <row r="100" spans="1:12" x14ac:dyDescent="0.2">
      <c r="A100" s="23"/>
      <c r="E100" s="36"/>
      <c r="F100" s="32"/>
      <c r="G100" s="33"/>
      <c r="H100" s="33"/>
      <c r="I100" s="33"/>
      <c r="L100" s="47"/>
    </row>
    <row r="101" spans="1:12" x14ac:dyDescent="0.2">
      <c r="A101" s="23"/>
      <c r="E101" s="36"/>
      <c r="F101" s="32"/>
      <c r="G101" s="33"/>
      <c r="H101" s="33"/>
      <c r="I101" s="33"/>
      <c r="L101" s="47"/>
    </row>
    <row r="102" spans="1:12" x14ac:dyDescent="0.2">
      <c r="A102" s="23"/>
      <c r="E102" s="36"/>
      <c r="F102" s="32"/>
      <c r="G102" s="33"/>
      <c r="H102" s="33"/>
      <c r="I102" s="33"/>
      <c r="L102" s="34"/>
    </row>
    <row r="103" spans="1:12" x14ac:dyDescent="0.2">
      <c r="A103" s="23"/>
      <c r="E103" s="36"/>
      <c r="F103" s="32"/>
      <c r="G103" s="33"/>
      <c r="H103" s="33"/>
      <c r="I103" s="33"/>
      <c r="L103" s="34"/>
    </row>
    <row r="104" spans="1:12" x14ac:dyDescent="0.2">
      <c r="A104" s="23"/>
      <c r="E104" s="36"/>
      <c r="F104" s="32"/>
      <c r="G104" s="33"/>
      <c r="H104" s="33"/>
      <c r="I104" s="33"/>
      <c r="L104" s="34"/>
    </row>
    <row r="105" spans="1:12" x14ac:dyDescent="0.2">
      <c r="A105" s="23"/>
      <c r="E105" s="36"/>
      <c r="F105" s="32"/>
      <c r="G105" s="33"/>
      <c r="H105" s="33"/>
      <c r="I105" s="33"/>
      <c r="L105" s="34"/>
    </row>
    <row r="106" spans="1:12" x14ac:dyDescent="0.2">
      <c r="A106" s="23"/>
      <c r="E106" s="36"/>
      <c r="F106" s="32"/>
      <c r="G106" s="33"/>
      <c r="H106" s="33"/>
      <c r="I106" s="33"/>
      <c r="L106" s="34"/>
    </row>
    <row r="107" spans="1:12" x14ac:dyDescent="0.2">
      <c r="A107" s="23"/>
      <c r="E107" s="36"/>
      <c r="F107" s="32"/>
      <c r="G107" s="33"/>
      <c r="H107" s="33"/>
      <c r="I107" s="33"/>
      <c r="L107" s="47"/>
    </row>
    <row r="108" spans="1:12" x14ac:dyDescent="0.2">
      <c r="A108" s="23"/>
      <c r="E108" s="36"/>
      <c r="F108" s="32"/>
      <c r="G108" s="33"/>
      <c r="H108" s="33"/>
      <c r="I108" s="33"/>
      <c r="L108" s="34"/>
    </row>
    <row r="109" spans="1:12" x14ac:dyDescent="0.2">
      <c r="A109" s="23"/>
      <c r="E109" s="36"/>
      <c r="F109" s="32"/>
      <c r="G109" s="33"/>
      <c r="H109" s="33"/>
      <c r="I109" s="33"/>
      <c r="L109" s="34"/>
    </row>
    <row r="110" spans="1:12" x14ac:dyDescent="0.2">
      <c r="A110" s="23"/>
      <c r="E110" s="36"/>
      <c r="F110" s="32"/>
      <c r="G110" s="33"/>
      <c r="H110" s="33"/>
      <c r="I110" s="33"/>
      <c r="L110" s="34"/>
    </row>
    <row r="111" spans="1:12" x14ac:dyDescent="0.2">
      <c r="A111" s="23"/>
      <c r="E111" s="36"/>
      <c r="F111" s="32"/>
      <c r="G111" s="33"/>
      <c r="H111" s="33"/>
      <c r="I111" s="33"/>
      <c r="L111" s="34"/>
    </row>
    <row r="112" spans="1:12" x14ac:dyDescent="0.2">
      <c r="A112" s="23"/>
      <c r="E112" s="36"/>
      <c r="F112" s="32"/>
      <c r="G112" s="33"/>
      <c r="H112" s="33"/>
      <c r="I112" s="33"/>
      <c r="L112" s="34"/>
    </row>
    <row r="113" spans="1:12" x14ac:dyDescent="0.2">
      <c r="A113" s="23"/>
      <c r="E113" s="36"/>
      <c r="F113" s="32"/>
      <c r="G113" s="33"/>
      <c r="H113" s="33"/>
      <c r="I113" s="33"/>
      <c r="L113" s="34"/>
    </row>
    <row r="114" spans="1:12" x14ac:dyDescent="0.2">
      <c r="A114" s="23"/>
      <c r="E114" s="36"/>
      <c r="F114" s="32"/>
      <c r="G114" s="33"/>
      <c r="H114" s="33"/>
      <c r="I114" s="33"/>
      <c r="L114" s="34"/>
    </row>
    <row r="115" spans="1:12" x14ac:dyDescent="0.2">
      <c r="A115" s="23"/>
      <c r="E115" s="36"/>
      <c r="F115" s="32"/>
      <c r="G115" s="33"/>
      <c r="H115" s="33"/>
      <c r="I115" s="33"/>
      <c r="L115" s="46"/>
    </row>
    <row r="116" spans="1:12" x14ac:dyDescent="0.2">
      <c r="A116" s="23"/>
      <c r="E116" s="36"/>
      <c r="F116" s="32"/>
      <c r="G116" s="33"/>
      <c r="H116" s="33"/>
      <c r="I116" s="33"/>
      <c r="L116" s="34"/>
    </row>
    <row r="117" spans="1:12" x14ac:dyDescent="0.2">
      <c r="A117" s="23"/>
      <c r="E117" s="36"/>
      <c r="F117" s="32"/>
      <c r="G117" s="33"/>
      <c r="H117" s="33"/>
      <c r="I117" s="33"/>
      <c r="L117" s="34"/>
    </row>
    <row r="118" spans="1:12" x14ac:dyDescent="0.2">
      <c r="A118" s="23"/>
      <c r="E118" s="36"/>
      <c r="G118" s="33"/>
      <c r="H118" s="33"/>
      <c r="I118" s="33"/>
      <c r="L118" s="35"/>
    </row>
    <row r="119" spans="1:12" x14ac:dyDescent="0.2">
      <c r="A119" s="23"/>
      <c r="E119" s="36"/>
      <c r="G119" s="33"/>
      <c r="H119" s="33"/>
      <c r="I119" s="33"/>
      <c r="L119" s="34"/>
    </row>
    <row r="120" spans="1:12" x14ac:dyDescent="0.2">
      <c r="A120" s="23"/>
      <c r="E120" s="36"/>
      <c r="G120" s="33"/>
      <c r="H120" s="33"/>
      <c r="I120" s="33"/>
      <c r="L120" s="34"/>
    </row>
  </sheetData>
  <protectedRanges>
    <protectedRange sqref="H38:J39 L38:L39 J73 G74:J88 G89:I120 L73:L120" name="Range27"/>
    <protectedRange sqref="E2:E10" name="Range1_9_2_1_1_14"/>
    <protectedRange sqref="G2:G10" name="Range27_69"/>
    <protectedRange sqref="G2:G10" name="Range1_47"/>
    <protectedRange sqref="G2:G10" name="Range26_54"/>
    <protectedRange sqref="H2:H10" name="Range27_70"/>
    <protectedRange sqref="H2:H10" name="Range1_48"/>
    <protectedRange sqref="H2:H10" name="Range26_55"/>
    <protectedRange sqref="I2:I10" name="Range27_71"/>
    <protectedRange sqref="I2:I10" name="Range1_49"/>
    <protectedRange sqref="I2:I10" name="Range26_56"/>
    <protectedRange sqref="L2:L10" name="Range27_72"/>
    <protectedRange sqref="L2:L10" name="Range1_8_1_9"/>
    <protectedRange sqref="L2:L10" name="Range28_15"/>
    <protectedRange sqref="E11:E21" name="Range1_9_2_1_1_15"/>
    <protectedRange sqref="G11:G21" name="Range27_73"/>
    <protectedRange sqref="G11:G21" name="Range1_50"/>
    <protectedRange sqref="G11:G21" name="Range26_57"/>
    <protectedRange sqref="H11:H21" name="Range27_74"/>
    <protectedRange sqref="H11:H21" name="Range1_51"/>
    <protectedRange sqref="H11:H21" name="Range26_58"/>
    <protectedRange sqref="I11:I21" name="Range27_76"/>
    <protectedRange sqref="I11:I21" name="Range1_53"/>
    <protectedRange sqref="I11:I21" name="Range26_60"/>
    <protectedRange sqref="J20" name="Range27_77"/>
    <protectedRange sqref="J20" name="Range1_54"/>
    <protectedRange sqref="J20" name="Range26_61"/>
    <protectedRange sqref="L11:L21" name="Range27_78"/>
    <protectedRange sqref="L11:L21" name="Range1_8_1_10"/>
    <protectedRange sqref="L11:L21" name="Range28_16"/>
    <protectedRange sqref="E22:E26" name="Range1_9_2_1_1_16"/>
    <protectedRange sqref="G22:G26" name="Range27_79"/>
    <protectedRange sqref="G22:G26" name="Range1_55"/>
    <protectedRange sqref="G22:G26" name="Range26_62"/>
    <protectedRange sqref="H22:H26" name="Range27_80"/>
    <protectedRange sqref="H22:H26" name="Range1_56"/>
    <protectedRange sqref="H22:H26" name="Range26_63"/>
    <protectedRange sqref="I22:I26" name="Range27_81"/>
    <protectedRange sqref="I22:I26" name="Range1_57"/>
    <protectedRange sqref="I22:I26" name="Range26_64"/>
    <protectedRange sqref="J22:J26" name="Range27_82"/>
    <protectedRange sqref="J22:J26" name="Range1_58"/>
    <protectedRange sqref="J22:J26" name="Range26_65"/>
    <protectedRange sqref="L22:L26" name="Range27_83"/>
    <protectedRange sqref="L22:L26" name="Range1_8_1_11"/>
    <protectedRange sqref="L22:L26" name="Range28_17"/>
    <protectedRange sqref="E27:E28" name="Range1_9_2_1_1_17"/>
    <protectedRange sqref="G27:G28" name="Range27_84"/>
    <protectedRange sqref="G27:G28" name="Range1_59"/>
    <protectedRange sqref="G27:G28" name="Range26_66"/>
    <protectedRange sqref="H27:H28" name="Range27_85"/>
    <protectedRange sqref="H27:H28" name="Range1_60"/>
    <protectedRange sqref="H27:H28" name="Range26_67"/>
    <protectedRange sqref="I27:I28" name="Range27_86"/>
    <protectedRange sqref="I27:I28" name="Range1_61"/>
    <protectedRange sqref="I27:I28" name="Range26_68"/>
    <protectedRange sqref="J27:J28" name="Range27_87"/>
    <protectedRange sqref="J27:J28" name="Range1_62"/>
    <protectedRange sqref="J27:J28" name="Range26_69"/>
    <protectedRange sqref="L27:L28" name="Range27_88"/>
    <protectedRange sqref="L27:L28" name="Range1_8_1_12"/>
    <protectedRange sqref="L27:L28" name="Range28_18"/>
    <protectedRange sqref="E29:E30" name="Range1_9_2_1_1_18"/>
    <protectedRange sqref="G29:G30" name="Range27_89"/>
    <protectedRange sqref="G29:G30" name="Range1_63"/>
    <protectedRange sqref="G29:G30" name="Range26_70"/>
    <protectedRange sqref="H29:H30" name="Range27_90"/>
    <protectedRange sqref="H29:H30" name="Range1_64"/>
    <protectedRange sqref="H29:H30" name="Range26_71"/>
    <protectedRange sqref="I29:I30" name="Range27_91"/>
    <protectedRange sqref="I29:I30" name="Range1_65"/>
    <protectedRange sqref="I29:I30" name="Range26_72"/>
    <protectedRange sqref="J29:J30" name="Range27_92"/>
    <protectedRange sqref="J29:J30" name="Range1_66"/>
    <protectedRange sqref="J29:J30" name="Range26_73"/>
    <protectedRange sqref="L29:L30" name="Range27_93"/>
    <protectedRange sqref="L29:L30" name="Range1_8_1_13"/>
    <protectedRange sqref="L29:L30" name="Range28_19"/>
    <protectedRange sqref="E34:E37" name="Range1_9_2_1_1_19"/>
    <protectedRange sqref="G34:G37" name="Range27_94"/>
    <protectedRange sqref="G34:G37" name="Range1_67"/>
    <protectedRange sqref="G34:G37" name="Range26_74"/>
    <protectedRange sqref="H34:H37" name="Range27_95"/>
    <protectedRange sqref="H34:H37" name="Range1_68"/>
    <protectedRange sqref="H34:H37" name="Range26_75"/>
    <protectedRange sqref="I34:I37" name="Range27_96"/>
    <protectedRange sqref="I34:I37" name="Range1_69"/>
    <protectedRange sqref="I34:I37" name="Range26_76"/>
    <protectedRange sqref="J34:J37" name="Range27_97"/>
    <protectedRange sqref="J34:J37" name="Range1_70"/>
    <protectedRange sqref="J34:J37" name="Range26_77"/>
    <protectedRange sqref="L34:L37" name="Range27_98"/>
    <protectedRange sqref="L34:L37" name="Range1_8_1_14"/>
    <protectedRange sqref="L34:L37" name="Range28_20"/>
    <protectedRange sqref="E38:E39" name="Range1_9_2_1_1_20"/>
    <protectedRange sqref="G38:G39" name="Range27_99"/>
    <protectedRange sqref="G38:G39" name="Range1_71"/>
    <protectedRange sqref="G38:G39" name="Range26_78"/>
    <protectedRange sqref="H38" name="Range1_72"/>
    <protectedRange sqref="H39" name="Range1_8_1_15"/>
    <protectedRange sqref="H38:H39" name="Range26_79"/>
    <protectedRange sqref="I38:I39" name="Range1_4_2_1_4"/>
    <protectedRange sqref="I38:I39" name="Range26_80"/>
    <protectedRange sqref="J38:J39" name="Range1_73"/>
    <protectedRange sqref="J38:J39" name="Range26_81"/>
    <protectedRange sqref="L39" name="Range1_8_10"/>
    <protectedRange sqref="L38" name="Range1_8_1_16"/>
    <protectedRange sqref="L38:L39" name="Range28_21"/>
    <protectedRange sqref="E40" name="Range1_9_2_1_1_12_1"/>
    <protectedRange sqref="G40" name="Range27_55_1"/>
    <protectedRange sqref="G40" name="Range1_39"/>
    <protectedRange sqref="G40" name="Range26_44_1"/>
    <protectedRange sqref="H40" name="Range27_56_1"/>
    <protectedRange sqref="H40" name="Range1_40_1"/>
    <protectedRange sqref="H40" name="Range26_45_1"/>
    <protectedRange sqref="I40" name="Range27_57_1"/>
    <protectedRange sqref="I40" name="Range1_41_1"/>
    <protectedRange sqref="I40" name="Range26_46_1"/>
    <protectedRange sqref="J40" name="Range27_58_1"/>
    <protectedRange sqref="J40" name="Range1_42_1"/>
    <protectedRange sqref="J40" name="Range26_47_1"/>
    <protectedRange sqref="L40" name="Range27_59_1"/>
    <protectedRange sqref="L40" name="Range1_8_1_10_1"/>
    <protectedRange sqref="E41:E43" name="Range1_9_2_1_1_14_1"/>
    <protectedRange sqref="G41:G43" name="Range27_60_1"/>
    <protectedRange sqref="G41:G43" name="Range1_43_1"/>
    <protectedRange sqref="G41:G43" name="Range26_48_1"/>
    <protectedRange sqref="H41:H43" name="Range27_61_1"/>
    <protectedRange sqref="H41:H43" name="Range1_44_1"/>
    <protectedRange sqref="H41:H43" name="Range26_49_1"/>
    <protectedRange sqref="I41:I43" name="Range27_62_1"/>
    <protectedRange sqref="I41:I43" name="Range1_45_1"/>
    <protectedRange sqref="I41:I43" name="Range26_50_1"/>
    <protectedRange sqref="J41:J43" name="Range27_63_1"/>
    <protectedRange sqref="J41:J43" name="Range1_46_1"/>
    <protectedRange sqref="J41:J43" name="Range26_51_1"/>
    <protectedRange sqref="L41:L43" name="Range27_64_1"/>
    <protectedRange sqref="L41:L43" name="Range1_8_1_11_1"/>
    <protectedRange sqref="E44:E47" name="Range1_9_2_1_1_15_1"/>
    <protectedRange sqref="G44:G47" name="Range27_65_1"/>
    <protectedRange sqref="G44:G47" name="Range1_47_1"/>
    <protectedRange sqref="G44:G47" name="Range26_52_1"/>
    <protectedRange sqref="H44:H47" name="Range27_66"/>
    <protectedRange sqref="H44:H47" name="Range1_48_1"/>
    <protectedRange sqref="H44:H47" name="Range26_53_1"/>
    <protectedRange sqref="I44:I47" name="Range27_67_1"/>
    <protectedRange sqref="I44:I47" name="Range1_49_1"/>
    <protectedRange sqref="I44:I47" name="Range26_54_1"/>
    <protectedRange sqref="J44:J47" name="Range27_68_1"/>
    <protectedRange sqref="J44:J47" name="Range1_50_1"/>
    <protectedRange sqref="J44:J47" name="Range26_55_1"/>
    <protectedRange sqref="L44:L47" name="Range27_69_1"/>
    <protectedRange sqref="L44:L47" name="Range1_8_1_12_1"/>
    <protectedRange sqref="E48:E49" name="Range1_9_2_1_1_16_1"/>
    <protectedRange sqref="G48:G49" name="Range27_70_1"/>
    <protectedRange sqref="G48:G49" name="Range1_51_1"/>
    <protectedRange sqref="G48:G49" name="Range26_56_1"/>
    <protectedRange sqref="H48:H49" name="Range27_71_1"/>
    <protectedRange sqref="H48" name="Range1_8_1_13_1"/>
    <protectedRange sqref="H49" name="Range1_6_7"/>
    <protectedRange sqref="H48:H49" name="Range26_57_1"/>
    <protectedRange sqref="I48:I49" name="Range27_72_1"/>
    <protectedRange sqref="I48" name="Range1_4_2_1_2"/>
    <protectedRange sqref="I49" name="Range1_6_8"/>
    <protectedRange sqref="I48:I49" name="Range26_58_1"/>
    <protectedRange sqref="J48:J49" name="Range27_73_1"/>
    <protectedRange sqref="J48:J49" name="Range1_52"/>
    <protectedRange sqref="J48:J49" name="Range26_59"/>
    <protectedRange sqref="L48:L49" name="Range27_74_1"/>
    <protectedRange sqref="L48" name="Range1_8_5"/>
    <protectedRange sqref="L49" name="Range1_6_9"/>
    <protectedRange sqref="E31:E33" name="Range1_9_2_1_1"/>
    <protectedRange sqref="G31:G33" name="Range27_1"/>
    <protectedRange sqref="G31:G33 H88:J88 G92:I92 G93:G94 G95:I98 H101 L101 G102:G103 G108:I114 G116 I115:I116 L116 G118:I120" name="Range1"/>
    <protectedRange sqref="G31:G33 G82:J88 G89:I120" name="Range26"/>
    <protectedRange sqref="H31:H33" name="Range27_2"/>
    <protectedRange sqref="H31:H33" name="Range1_1"/>
    <protectedRange sqref="H31:H33" name="Range26_1"/>
    <protectedRange sqref="I31:I33" name="Range27_3"/>
    <protectedRange sqref="I31:I33" name="Range1_2"/>
    <protectedRange sqref="I31:I33" name="Range26_2"/>
    <protectedRange sqref="J31:J33" name="Range27_4"/>
    <protectedRange sqref="J31:J33" name="Range1_3"/>
    <protectedRange sqref="J31:J33" name="Range26_3"/>
    <protectedRange sqref="L31:L33" name="Range27_5"/>
    <protectedRange sqref="L31:L33" name="Range1_8_1"/>
    <protectedRange sqref="L31:L33" name="Range28"/>
    <protectedRange sqref="E50:E52" name="Range1_9_2_1_1_1"/>
    <protectedRange sqref="G50:G52" name="Range27_6"/>
    <protectedRange sqref="G50 G52" name="Range1_4"/>
    <protectedRange sqref="G51" name="Range1_8"/>
    <protectedRange sqref="G50:G52" name="Range26_4"/>
    <protectedRange sqref="H50:H52" name="Range27_7"/>
    <protectedRange sqref="H50" name="Range1_6"/>
    <protectedRange sqref="H51" name="Range1_8_3"/>
    <protectedRange sqref="H50:H52" name="Range26_5"/>
    <protectedRange sqref="I50:I52" name="Range27_8"/>
    <protectedRange sqref="I51:I52" name="Range1_5"/>
    <protectedRange sqref="I50:I52" name="Range26_6"/>
    <protectedRange sqref="J50:J52" name="Range27_9"/>
    <protectedRange sqref="J50:J52" name="Range1_7"/>
    <protectedRange sqref="J50:J52" name="Range26_7"/>
    <protectedRange sqref="L50:L52" name="Range27_10"/>
    <protectedRange sqref="L52 L50" name="Range1_10"/>
    <protectedRange sqref="L51" name="Range1_8_2"/>
    <protectedRange sqref="L50:L52" name="Range28_1"/>
    <protectedRange sqref="E53:E56" name="Range1_9_2_1_1_2"/>
    <protectedRange sqref="G53:G56" name="Range27_11"/>
    <protectedRange sqref="G53:G56" name="Range1_11"/>
    <protectedRange sqref="G53:G56" name="Range26_8"/>
    <protectedRange sqref="H53:H56" name="Range27_12"/>
    <protectedRange sqref="H53:H56" name="Range1_12"/>
    <protectedRange sqref="H53:H56" name="Range26_9"/>
    <protectedRange sqref="I53:I56" name="Range27_13"/>
    <protectedRange sqref="I53:I56" name="Range1_13"/>
    <protectedRange sqref="I53:I56" name="Range26_10"/>
    <protectedRange sqref="J53:J56" name="Range27_14"/>
    <protectedRange sqref="J53:J56" name="Range1_14"/>
    <protectedRange sqref="J53:J56" name="Range26_11"/>
    <protectedRange sqref="L53:L56" name="Range27_15"/>
    <protectedRange sqref="L53:L56" name="Range1_8_1_1"/>
    <protectedRange sqref="L53:L56" name="Range28_2"/>
    <protectedRange sqref="E57:E59" name="Range1_9_2_1_1_3"/>
    <protectedRange sqref="G57:G59" name="Range27_16"/>
    <protectedRange sqref="G57:G59" name="Range1_15"/>
    <protectedRange sqref="G57:G59" name="Range26_12"/>
    <protectedRange sqref="H57:H59" name="Range27_17"/>
    <protectedRange sqref="H57:H59" name="Range1_16"/>
    <protectedRange sqref="H57:H59" name="Range26_13"/>
    <protectedRange sqref="I57:I59" name="Range27_18"/>
    <protectedRange sqref="I57:I59" name="Range1_17"/>
    <protectedRange sqref="I57:I59" name="Range26_14"/>
    <protectedRange sqref="J57:J59" name="Range27_19"/>
    <protectedRange sqref="J57:J59" name="Range1_18"/>
    <protectedRange sqref="J57:J59" name="Range26_15"/>
    <protectedRange sqref="L57:L59" name="Range27_20"/>
    <protectedRange sqref="L57:L59" name="Range1_8_1_2"/>
    <protectedRange sqref="L57:L59" name="Range28_3"/>
    <protectedRange sqref="E60" name="Range1_9_2_1_1_4"/>
    <protectedRange sqref="G60" name="Range27_21"/>
    <protectedRange sqref="G60" name="Range1_19"/>
    <protectedRange sqref="G60" name="Range26_16"/>
    <protectedRange sqref="H60" name="Range27_22"/>
    <protectedRange sqref="H60" name="Range1_20"/>
    <protectedRange sqref="H60" name="Range26_17"/>
    <protectedRange sqref="I60" name="Range27_23"/>
    <protectedRange sqref="I60" name="Range1_21"/>
    <protectedRange sqref="I60" name="Range26_18"/>
    <protectedRange sqref="J60" name="Range27_24"/>
    <protectedRange sqref="J60" name="Range1_22"/>
    <protectedRange sqref="J60" name="Range26_19"/>
    <protectedRange sqref="L60" name="Range27_25"/>
    <protectedRange sqref="L60" name="Range1_8_1_3"/>
    <protectedRange sqref="L60" name="Range28_4"/>
    <protectedRange sqref="E61:E62" name="Range1_9_2_1_1_5"/>
    <protectedRange sqref="G61:G62" name="Range27_26"/>
    <protectedRange sqref="G61:G62" name="Range1_23"/>
    <protectedRange sqref="G61:G62" name="Range26_20"/>
    <protectedRange sqref="H61:H62" name="Range27_27"/>
    <protectedRange sqref="H61:H62" name="Range1_24"/>
    <protectedRange sqref="H61:H62" name="Range26_21"/>
    <protectedRange sqref="I61:I62" name="Range27_28"/>
    <protectedRange sqref="I61:I62" name="Range1_25"/>
    <protectedRange sqref="I61:I62" name="Range26_22"/>
    <protectedRange sqref="J61:J62" name="Range27_29"/>
    <protectedRange sqref="J61:J62" name="Range1_26"/>
    <protectedRange sqref="J61:J62" name="Range26_23"/>
    <protectedRange sqref="L61:L62" name="Range27_30"/>
    <protectedRange sqref="L61:L62" name="Range1_8_1_4"/>
    <protectedRange sqref="L61:L62" name="Range28_5"/>
    <protectedRange sqref="E63:E64" name="Range1_9_2_1_1_6"/>
    <protectedRange sqref="G63:G64" name="Range27_31"/>
    <protectedRange sqref="G63:G64" name="Range1_27"/>
    <protectedRange sqref="G63:G64" name="Range26_24"/>
    <protectedRange sqref="H63:H64" name="Range27_32"/>
    <protectedRange sqref="H63:H64" name="Range1_28"/>
    <protectedRange sqref="H63:H64" name="Range26_25"/>
    <protectedRange sqref="I63:I64" name="Range27_33"/>
    <protectedRange sqref="I63:I64" name="Range1_29"/>
    <protectedRange sqref="I63:I64" name="Range26_26"/>
    <protectedRange sqref="J63:J64" name="Range27_34"/>
    <protectedRange sqref="J63:J64" name="Range1_30"/>
    <protectedRange sqref="J63:J64" name="Range26_27"/>
    <protectedRange sqref="L63:L64" name="Range27_35"/>
    <protectedRange sqref="L63:L64" name="Range1_8_1_5"/>
    <protectedRange sqref="L63:L64" name="Range28_6"/>
    <protectedRange sqref="E65:E68" name="Range1_9_2_1_1_7"/>
    <protectedRange sqref="G65:G68" name="Range27_36"/>
    <protectedRange sqref="G68" name="Range1_4_1"/>
    <protectedRange sqref="G65" name="Range1_3_1"/>
    <protectedRange sqref="G66" name="Range1_8_4"/>
    <protectedRange sqref="G67" name="Range1_4_2"/>
    <protectedRange sqref="G65:G68" name="Range26_28"/>
    <protectedRange sqref="H65:H68" name="Range27_37"/>
    <protectedRange sqref="H68" name="Range1_31"/>
    <protectedRange sqref="H65" name="Range1_3_2"/>
    <protectedRange sqref="H66:H67" name="Range1_8_6"/>
    <protectedRange sqref="H65:H68" name="Range26_29"/>
    <protectedRange sqref="I65:I68" name="Range27_38"/>
    <protectedRange sqref="I68" name="Range1_4_3"/>
    <protectedRange sqref="I65" name="Range1_3_3"/>
    <protectedRange sqref="I66" name="Range1_8_7"/>
    <protectedRange sqref="I67" name="Range1_4_2_1"/>
    <protectedRange sqref="I65:I68" name="Range26_30"/>
    <protectedRange sqref="J65:J68" name="Range27_39"/>
    <protectedRange sqref="J68" name="Range1_32"/>
    <protectedRange sqref="J65" name="Range1_3_4"/>
    <protectedRange sqref="J66:J67" name="Range1_8_8"/>
    <protectedRange sqref="J65:J68" name="Range26_31"/>
    <protectedRange sqref="L65:L68" name="Range27_40"/>
    <protectedRange sqref="L68" name="Range1_33"/>
    <protectedRange sqref="L65" name="Range1_3_5"/>
    <protectedRange sqref="L66:L67" name="Range1_8_11"/>
    <protectedRange sqref="L65:L68" name="Range28_7"/>
    <protectedRange sqref="E69" name="Range1_9_2_1_1_8"/>
    <protectedRange sqref="G69" name="Range27_41"/>
    <protectedRange sqref="G69" name="Range1_34"/>
    <protectedRange sqref="G69" name="Range26_32"/>
    <protectedRange sqref="H69" name="Range27_42"/>
    <protectedRange sqref="H69" name="Range1_35"/>
    <protectedRange sqref="H69" name="Range26_33"/>
    <protectedRange sqref="I69" name="Range27_43"/>
    <protectedRange sqref="I69" name="Range1_36"/>
    <protectedRange sqref="I69" name="Range26_34"/>
    <protectedRange sqref="J69" name="Range27_44"/>
    <protectedRange sqref="J69" name="Range1_37"/>
    <protectedRange sqref="J69" name="Range26_35"/>
    <protectedRange sqref="L69" name="Range27_45"/>
    <protectedRange sqref="L69" name="Range1_8_1_6"/>
    <protectedRange sqref="L69" name="Range28_8"/>
    <protectedRange sqref="E70:E72" name="Range1_9_2_1_1_9"/>
    <protectedRange sqref="G70:G72" name="Range27_46"/>
    <protectedRange sqref="G70:G71" name="Range1_38"/>
    <protectedRange sqref="G72" name="Range1_8_3_1"/>
    <protectedRange sqref="G70:G72" name="Range26_36"/>
    <protectedRange sqref="H70:H72" name="Range27_47"/>
    <protectedRange sqref="H70" name="Range1_8_1_7"/>
    <protectedRange sqref="H71" name="Range1_6_1"/>
    <protectedRange sqref="H72" name="Range1_8_3_2"/>
    <protectedRange sqref="H70:H72" name="Range26_37"/>
    <protectedRange sqref="I70:I72" name="Range27_48"/>
    <protectedRange sqref="I70" name="Range1_4_2_1_1"/>
    <protectedRange sqref="I71" name="Range1_6_2"/>
    <protectedRange sqref="I72" name="Range1_8_3_3"/>
    <protectedRange sqref="I70:I72" name="Range26_38"/>
    <protectedRange sqref="J70:J72" name="Range27_49"/>
    <protectedRange sqref="J70:J71" name="Range1_74"/>
    <protectedRange sqref="J72" name="Range1_8_3_4"/>
    <protectedRange sqref="J70:J72" name="Range26_39"/>
    <protectedRange sqref="L70:L72" name="Range27_50"/>
    <protectedRange sqref="L70" name="Range1_8_12"/>
    <protectedRange sqref="L71" name="Range1_6_3"/>
    <protectedRange sqref="L72" name="Range1_8_3_5"/>
    <protectedRange sqref="L70:L72" name="Range28_9"/>
    <protectedRange sqref="E73" name="Range1_9_2_1_1_10"/>
    <protectedRange sqref="G73" name="Range27_51"/>
    <protectedRange sqref="G73" name="Range1_75"/>
    <protectedRange sqref="G73" name="Range26_40"/>
    <protectedRange sqref="H73" name="Range27_52"/>
    <protectedRange sqref="H73" name="Range1_76"/>
    <protectedRange sqref="H73" name="Range26_41"/>
    <protectedRange sqref="I73" name="Range27_75"/>
    <protectedRange sqref="I73" name="Range1_77"/>
    <protectedRange sqref="I73" name="Range26_82"/>
    <protectedRange sqref="J73" name="Range1_78"/>
    <protectedRange sqref="J73" name="Range26_83"/>
    <protectedRange sqref="L73" name="Range1_8_1_17"/>
    <protectedRange sqref="L73" name="Range28_10"/>
    <protectedRange sqref="E74" name="Range1_9_2_1_1_21"/>
    <protectedRange sqref="G74" name="Range1_79"/>
    <protectedRange sqref="G74" name="Range26_84"/>
    <protectedRange sqref="H74" name="Range1_8_1_18"/>
    <protectedRange sqref="H74" name="Range26_85"/>
    <protectedRange sqref="I74" name="Range1_4_2_1_5"/>
    <protectedRange sqref="I74" name="Range26_86"/>
    <protectedRange sqref="J74" name="Range1_80"/>
    <protectedRange sqref="J74" name="Range26_87"/>
    <protectedRange sqref="L74" name="Range1_8_13"/>
    <protectedRange sqref="L74" name="Range28_13"/>
    <protectedRange sqref="E75:E76" name="Range1_9_2_1_1_22"/>
    <protectedRange sqref="G75:G76" name="Range1_81"/>
    <protectedRange sqref="G75:G76" name="Range26_88"/>
    <protectedRange sqref="H75:H76" name="Range1_82"/>
    <protectedRange sqref="H75:H76" name="Range26_89"/>
    <protectedRange sqref="I75:I76" name="Range1_83"/>
    <protectedRange sqref="I75:I76" name="Range26_90"/>
    <protectedRange sqref="J75:J76" name="Range1_84"/>
    <protectedRange sqref="J75:J76" name="Range26_91"/>
    <protectedRange sqref="L75:L76" name="Range1_8_1_19"/>
    <protectedRange sqref="L75:L76" name="Range28_22"/>
    <protectedRange sqref="E77" name="Range1_9_2_1_1_23"/>
    <protectedRange sqref="G77" name="Range1_85"/>
    <protectedRange sqref="G77" name="Range26_92"/>
    <protectedRange sqref="H77" name="Range1_8_1_20"/>
    <protectedRange sqref="H77" name="Range26_93"/>
    <protectedRange sqref="I77" name="Range1_4_2_1_6"/>
    <protectedRange sqref="I77" name="Range26_94"/>
    <protectedRange sqref="J77" name="Range1_86"/>
    <protectedRange sqref="J77" name="Range26_95"/>
    <protectedRange sqref="L77" name="Range1_8_14"/>
    <protectedRange sqref="L77" name="Range28_23"/>
    <protectedRange sqref="E78:E81" name="Range1_9_2_1_1_24"/>
    <protectedRange sqref="G78:G81" name="Range1_87"/>
    <protectedRange sqref="G78:G81" name="Range26_96"/>
    <protectedRange sqref="H78:H81" name="Range1_88"/>
    <protectedRange sqref="H78:H81" name="Range26_97"/>
    <protectedRange sqref="I78:I81" name="Range1_89"/>
    <protectedRange sqref="I78:I81" name="Range26_98"/>
    <protectedRange sqref="J78:J81" name="Range1_90"/>
    <protectedRange sqref="J78:J81" name="Range26_99"/>
    <protectedRange sqref="L78:L81" name="Range1_8_1_21"/>
    <protectedRange sqref="L78:L81" name="Range28_24"/>
    <protectedRange sqref="E82" name="Range1_9_2_1_1_25"/>
    <protectedRange sqref="H82" name="Range1_8_3_21"/>
    <protectedRange sqref="J82" name="Range1_8_3_22"/>
    <protectedRange sqref="L82" name="Range1_8_3_23"/>
    <protectedRange sqref="L82" name="Range28_25"/>
    <protectedRange sqref="E83:E85" name="Range1_9_2_1_1_26"/>
    <protectedRange sqref="G83 G85" name="Range1_91"/>
    <protectedRange sqref="G84" name="Range1_8_15"/>
    <protectedRange sqref="H83" name="Range1_6_10"/>
    <protectedRange sqref="H84" name="Range1_8_3_24"/>
    <protectedRange sqref="I84:I85" name="Range1_92"/>
    <protectedRange sqref="J83:J85" name="Range1_93"/>
    <protectedRange sqref="L85 L83" name="Range1_94"/>
    <protectedRange sqref="L84" name="Range1_8_16"/>
    <protectedRange sqref="L83:L85" name="Range28_26"/>
    <protectedRange sqref="E86:E87" name="Range1_9_2_1_1_27"/>
    <protectedRange sqref="G86:G87" name="Range1_95"/>
    <protectedRange sqref="H86:H87" name="Range1_96"/>
    <protectedRange sqref="I86:I87" name="Range1_97"/>
    <protectedRange sqref="J86:J87" name="Range1_98"/>
    <protectedRange sqref="L86:L87" name="Range1_8_1_22"/>
    <protectedRange sqref="L86:L87" name="Range28_27"/>
    <protectedRange sqref="E88" name="Range1_9_2_1_1_28"/>
    <protectedRange sqref="G88" name="Range1_99"/>
    <protectedRange sqref="L88" name="Range1_8_1_23"/>
    <protectedRange sqref="L88" name="Range28_28"/>
    <protectedRange sqref="E89:E91" name="Range1_9_2_1_1_29"/>
    <protectedRange sqref="H91" name="Range1_6_4"/>
    <protectedRange sqref="H90 G89:I89" name="Range1_8_3_6"/>
    <protectedRange sqref="L91" name="Range1_6_5"/>
    <protectedRange sqref="L89:L90" name="Range1_8_3_7"/>
    <protectedRange sqref="L89:L91" name="Range28_29"/>
    <protectedRange sqref="E92" name="Range1_9_2_1_1_30"/>
    <protectedRange sqref="L92" name="Range1_8_1_24"/>
    <protectedRange sqref="L92" name="Range28_30"/>
    <protectedRange sqref="E93:E94" name="Range1_9_2_1_1_31"/>
    <protectedRange sqref="H93" name="Range1_8_1_25"/>
    <protectedRange sqref="I93" name="Range1_4_2_1_7"/>
    <protectedRange sqref="H94:I94" name="Range1_6_6"/>
    <protectedRange sqref="L93" name="Range1_8_17"/>
    <protectedRange sqref="L94" name="Range1_6_11"/>
    <protectedRange sqref="L93:L94" name="Range28_31"/>
    <protectedRange sqref="E95:E98" name="Range1_9_2_1_1_32"/>
    <protectedRange sqref="L95:L98" name="Range1_8_1_26"/>
    <protectedRange sqref="L95:L98" name="Range28_32"/>
    <protectedRange sqref="E99:E101" name="Range1_9_2_1_1_33"/>
    <protectedRange sqref="G101 I101" name="Range1_4_4"/>
    <protectedRange sqref="H100 G99:I99" name="Range1_8_18"/>
    <protectedRange sqref="G100 I100" name="Range1_4_2_2"/>
    <protectedRange sqref="L99:L100" name="Range1_8_19"/>
    <protectedRange sqref="L99:L101" name="Range28_33"/>
    <protectedRange sqref="E102:E104" name="Range1_9_2_1_1_34"/>
    <protectedRange sqref="H102" name="Range1_8_1_27"/>
    <protectedRange sqref="I102" name="Range1_4_2_1_8"/>
    <protectedRange sqref="H103:I103" name="Range1_6_12"/>
    <protectedRange sqref="G104:I104" name="Range1_8_3_8"/>
    <protectedRange sqref="L102" name="Range1_8_20"/>
    <protectedRange sqref="L103" name="Range1_6_13"/>
    <protectedRange sqref="L104" name="Range1_8_3_17"/>
    <protectedRange sqref="L102:L104" name="Range28_34"/>
    <protectedRange sqref="E105:E107" name="Range1_9_2_1_1_35"/>
    <protectedRange sqref="G105:I105" name="Range1_3_6"/>
    <protectedRange sqref="H107 G106:I106" name="Range1_8_21"/>
    <protectedRange sqref="G107 I107" name="Range1_4_2_3"/>
    <protectedRange sqref="L105" name="Range1_3_7"/>
    <protectedRange sqref="L106:L107" name="Range1_8_22"/>
    <protectedRange sqref="L105:L107" name="Range28_35"/>
    <protectedRange sqref="E108:E111" name="Range1_9_2_1_1_36"/>
    <protectedRange sqref="L108:L111" name="Range1_8_1_28"/>
    <protectedRange sqref="L108:L111" name="Range28_36"/>
    <protectedRange sqref="E112:E114" name="Range1_9_2_1_1_37"/>
    <protectedRange sqref="L112:L114" name="Range1_8_1_29"/>
    <protectedRange sqref="L112:L114" name="Range28_37"/>
    <protectedRange sqref="E115:E117" name="Range1_9_2_1_1_38"/>
    <protectedRange sqref="G117:I117" name="Range1_3_8"/>
    <protectedRange sqref="G115" name="Range1_8_23"/>
    <protectedRange sqref="H115" name="Range1_8_3_20"/>
    <protectedRange sqref="L117" name="Range1_3_9"/>
    <protectedRange sqref="L115" name="Range1_8_24"/>
    <protectedRange sqref="L115:L117" name="Range28_38"/>
    <protectedRange sqref="E118" name="Range1_9_2_1_1_39"/>
    <protectedRange sqref="L118" name="Range1_8_1_30"/>
    <protectedRange sqref="L118" name="Range28_39"/>
    <protectedRange sqref="E119:E120" name="Range1_9_2_1_1_40"/>
    <protectedRange sqref="L119:L120" name="Range1_8_1_31"/>
    <protectedRange sqref="L119:L120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zoomScaleNormal="100" workbookViewId="0">
      <selection activeCell="C22" sqref="C22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9" t="s">
        <v>39</v>
      </c>
      <c r="B2" s="64">
        <v>0</v>
      </c>
      <c r="C2" s="60">
        <v>30.25</v>
      </c>
      <c r="D2" s="64">
        <v>0</v>
      </c>
    </row>
    <row r="3" spans="1:4" x14ac:dyDescent="0.2">
      <c r="A3" s="59" t="s">
        <v>40</v>
      </c>
      <c r="B3" s="64">
        <v>0</v>
      </c>
      <c r="C3" s="60">
        <v>28.48</v>
      </c>
      <c r="D3" s="64">
        <v>0</v>
      </c>
    </row>
    <row r="4" spans="1:4" x14ac:dyDescent="0.2">
      <c r="A4" s="59" t="s">
        <v>41</v>
      </c>
      <c r="B4" s="64">
        <v>0</v>
      </c>
      <c r="C4" s="60">
        <v>17.46</v>
      </c>
      <c r="D4" s="64">
        <v>0</v>
      </c>
    </row>
    <row r="5" spans="1:4" x14ac:dyDescent="0.2">
      <c r="A5" s="59" t="s">
        <v>42</v>
      </c>
      <c r="B5" s="64">
        <v>0</v>
      </c>
      <c r="C5" s="60">
        <v>36.08</v>
      </c>
      <c r="D5" s="64">
        <v>0</v>
      </c>
    </row>
    <row r="6" spans="1:4" x14ac:dyDescent="0.2">
      <c r="A6" s="59" t="s">
        <v>43</v>
      </c>
      <c r="B6" s="64">
        <v>0</v>
      </c>
      <c r="C6" s="60">
        <v>36.1</v>
      </c>
      <c r="D6" s="64">
        <v>0</v>
      </c>
    </row>
    <row r="7" spans="1:4" x14ac:dyDescent="0.2">
      <c r="A7" s="59" t="s">
        <v>44</v>
      </c>
      <c r="B7" s="64">
        <v>0</v>
      </c>
      <c r="C7" s="60">
        <v>36.49</v>
      </c>
      <c r="D7" s="64">
        <v>0</v>
      </c>
    </row>
    <row r="8" spans="1:4" x14ac:dyDescent="0.2">
      <c r="A8" s="59" t="s">
        <v>45</v>
      </c>
      <c r="B8" s="64">
        <v>0</v>
      </c>
      <c r="C8" s="60">
        <v>38.44</v>
      </c>
      <c r="D8" s="64">
        <v>0</v>
      </c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3" ht="15" x14ac:dyDescent="0.25">
      <c r="A33" s="23"/>
      <c r="C33"/>
    </row>
    <row r="34" spans="1:3" ht="15" x14ac:dyDescent="0.25">
      <c r="A34" s="23"/>
      <c r="C34"/>
    </row>
    <row r="35" spans="1:3" ht="15" x14ac:dyDescent="0.25">
      <c r="A35" s="23"/>
      <c r="C35"/>
    </row>
    <row r="36" spans="1:3" ht="15" x14ac:dyDescent="0.25">
      <c r="A36" s="23"/>
      <c r="C36"/>
    </row>
    <row r="37" spans="1:3" ht="15" x14ac:dyDescent="0.25">
      <c r="A37" s="23"/>
      <c r="C37"/>
    </row>
    <row r="38" spans="1:3" ht="15" x14ac:dyDescent="0.25">
      <c r="A38" s="23"/>
      <c r="C38"/>
    </row>
    <row r="39" spans="1:3" ht="15" x14ac:dyDescent="0.25">
      <c r="A39" s="23"/>
      <c r="C39"/>
    </row>
    <row r="40" spans="1:3" ht="15" x14ac:dyDescent="0.25">
      <c r="A40" s="23"/>
      <c r="C40"/>
    </row>
    <row r="41" spans="1:3" ht="15" x14ac:dyDescent="0.25">
      <c r="A41" s="23"/>
      <c r="C41"/>
    </row>
    <row r="42" spans="1:3" ht="15" x14ac:dyDescent="0.25">
      <c r="A42" s="23"/>
      <c r="C42"/>
    </row>
    <row r="43" spans="1:3" ht="15" x14ac:dyDescent="0.25">
      <c r="A43" s="23"/>
      <c r="C43"/>
    </row>
    <row r="44" spans="1:3" ht="15" x14ac:dyDescent="0.25">
      <c r="A44" s="23"/>
      <c r="C44"/>
    </row>
    <row r="45" spans="1:3" ht="15" x14ac:dyDescent="0.25">
      <c r="A45" s="23"/>
      <c r="C45"/>
    </row>
    <row r="46" spans="1:3" ht="15" x14ac:dyDescent="0.25">
      <c r="A46" s="23"/>
      <c r="C46"/>
    </row>
    <row r="47" spans="1:3" ht="15" x14ac:dyDescent="0.25">
      <c r="A47" s="23"/>
      <c r="C47"/>
    </row>
    <row r="48" spans="1:3" ht="15" x14ac:dyDescent="0.25">
      <c r="A48" s="23"/>
      <c r="C48"/>
    </row>
    <row r="49" spans="1:5" ht="15" x14ac:dyDescent="0.25">
      <c r="A49" s="23"/>
      <c r="C49"/>
    </row>
    <row r="50" spans="1:5" ht="15" x14ac:dyDescent="0.25">
      <c r="A50" s="23"/>
      <c r="C50"/>
    </row>
    <row r="51" spans="1:5" ht="15" x14ac:dyDescent="0.25">
      <c r="A51" s="23"/>
      <c r="C51"/>
    </row>
    <row r="52" spans="1:5" ht="15" x14ac:dyDescent="0.25">
      <c r="A52" s="23"/>
      <c r="C52"/>
    </row>
    <row r="53" spans="1:5" ht="15" x14ac:dyDescent="0.25">
      <c r="A53" s="23"/>
      <c r="C53"/>
      <c r="E53"/>
    </row>
    <row r="54" spans="1:5" ht="15" x14ac:dyDescent="0.25">
      <c r="A54" s="23"/>
      <c r="C54"/>
      <c r="E54"/>
    </row>
    <row r="55" spans="1:5" ht="15" x14ac:dyDescent="0.25">
      <c r="A55" s="23"/>
      <c r="C55"/>
      <c r="E55"/>
    </row>
    <row r="56" spans="1:5" ht="15" x14ac:dyDescent="0.25">
      <c r="A56" s="23"/>
      <c r="C56"/>
    </row>
    <row r="57" spans="1:5" ht="15" x14ac:dyDescent="0.25">
      <c r="A57" s="23"/>
      <c r="C57"/>
    </row>
    <row r="58" spans="1:5" ht="15" x14ac:dyDescent="0.25">
      <c r="A58" s="23"/>
      <c r="C58"/>
    </row>
    <row r="59" spans="1:5" x14ac:dyDescent="0.2">
      <c r="A59" s="23"/>
    </row>
    <row r="60" spans="1:5" x14ac:dyDescent="0.2">
      <c r="A60" s="23"/>
    </row>
    <row r="61" spans="1:5" x14ac:dyDescent="0.2">
      <c r="A61" s="23"/>
    </row>
    <row r="62" spans="1:5" x14ac:dyDescent="0.2">
      <c r="A62" s="23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31</v>
      </c>
      <c r="C1" s="27" t="s">
        <v>32</v>
      </c>
      <c r="D1" s="28" t="s">
        <v>30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2020-09-24T06:05:34Z</dcterms:modified>
</cp:coreProperties>
</file>