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590 JESSIE 110S ODE\"/>
    </mc:Choice>
  </mc:AlternateContent>
  <bookViews>
    <workbookView xWindow="0" yWindow="0" windowWidth="28800" windowHeight="1143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94" i="2" l="1"/>
  <c r="C94" i="2" s="1"/>
  <c r="B95" i="2" s="1"/>
  <c r="C95" i="2" l="1"/>
  <c r="B96" i="2" s="1"/>
  <c r="B98" i="2"/>
  <c r="C98" i="2" s="1"/>
  <c r="C96" i="2" l="1"/>
  <c r="B99" i="2"/>
  <c r="C99" i="2" s="1"/>
  <c r="B29" i="2"/>
  <c r="C29" i="2" s="1"/>
  <c r="C28" i="2"/>
  <c r="B28" i="2"/>
  <c r="C27" i="2"/>
  <c r="B85" i="2" l="1"/>
  <c r="C85" i="2" s="1"/>
  <c r="C84" i="2"/>
  <c r="B84" i="2"/>
  <c r="C83" i="2"/>
  <c r="C86" i="2"/>
  <c r="B87" i="2" s="1"/>
  <c r="C87" i="2" s="1"/>
  <c r="C79" i="2"/>
  <c r="B80" i="2" s="1"/>
  <c r="C80" i="2" s="1"/>
  <c r="B81" i="2" s="1"/>
  <c r="C81" i="2" s="1"/>
  <c r="B82" i="2" s="1"/>
  <c r="C82" i="2" s="1"/>
  <c r="C75" i="2"/>
  <c r="B76" i="2" s="1"/>
  <c r="C76" i="2" s="1"/>
  <c r="B77" i="2" s="1"/>
  <c r="C77" i="2" s="1"/>
  <c r="B78" i="2" s="1"/>
  <c r="C78" i="2" s="1"/>
  <c r="C72" i="2"/>
  <c r="B73" i="2" s="1"/>
  <c r="C73" i="2" s="1"/>
  <c r="B74" i="2" s="1"/>
  <c r="C74" i="2" s="1"/>
  <c r="C69" i="2"/>
  <c r="B70" i="2" s="1"/>
  <c r="C70" i="2" s="1"/>
  <c r="B71" i="2" s="1"/>
  <c r="C71" i="2" s="1"/>
  <c r="C53" i="2" l="1"/>
  <c r="B54" i="2" s="1"/>
  <c r="C54" i="2" s="1"/>
  <c r="B55" i="2" s="1"/>
  <c r="C55" i="2" s="1"/>
  <c r="C44" i="2"/>
  <c r="B45" i="2" s="1"/>
  <c r="C45" i="2" s="1"/>
  <c r="B46" i="2" s="1"/>
  <c r="C46" i="2" s="1"/>
  <c r="B47" i="2" s="1"/>
  <c r="C47" i="2" s="1"/>
  <c r="B48" i="2" s="1"/>
  <c r="C48" i="2" s="1"/>
  <c r="C40" i="2"/>
  <c r="B41" i="2" s="1"/>
  <c r="C41" i="2" s="1"/>
  <c r="B42" i="2" s="1"/>
  <c r="C42" i="2" s="1"/>
  <c r="B43" i="2" s="1"/>
  <c r="C43" i="2" s="1"/>
  <c r="C89" i="2" l="1"/>
  <c r="B90" i="2" s="1"/>
  <c r="C90" i="2" s="1"/>
  <c r="B91" i="2" s="1"/>
  <c r="C91" i="2" s="1"/>
  <c r="B88" i="2"/>
  <c r="C88" i="2" s="1"/>
  <c r="C37" i="2"/>
  <c r="B38" i="2" s="1"/>
  <c r="C38" i="2" s="1"/>
  <c r="B39" i="2" s="1"/>
  <c r="C39" i="2" s="1"/>
  <c r="C34" i="2"/>
  <c r="B35" i="2" s="1"/>
  <c r="C35" i="2" s="1"/>
  <c r="B36" i="2" s="1"/>
  <c r="C36" i="2" s="1"/>
  <c r="C30" i="2"/>
  <c r="B31" i="2" s="1"/>
  <c r="C31" i="2" s="1"/>
  <c r="B32" i="2" s="1"/>
  <c r="C32" i="2" s="1"/>
  <c r="B33" i="2" s="1"/>
  <c r="C33" i="2" s="1"/>
  <c r="C23" i="2"/>
  <c r="B24" i="2" s="1"/>
  <c r="C24" i="2" s="1"/>
  <c r="B25" i="2" s="1"/>
  <c r="C25" i="2" s="1"/>
  <c r="B26" i="2" s="1"/>
  <c r="C26" i="2" s="1"/>
  <c r="C20" i="2"/>
  <c r="B21" i="2" s="1"/>
  <c r="C21" i="2" s="1"/>
  <c r="B22" i="2" s="1"/>
  <c r="C22" i="2" s="1"/>
  <c r="C17" i="2"/>
  <c r="B18" i="2" s="1"/>
  <c r="C18" i="2" s="1"/>
  <c r="B19" i="2" s="1"/>
  <c r="C19" i="2" s="1"/>
  <c r="C14" i="2" l="1"/>
  <c r="B15" i="2" s="1"/>
  <c r="C15" i="2" s="1"/>
  <c r="B16" i="2" s="1"/>
  <c r="C16" i="2" s="1"/>
  <c r="C10" i="2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66" i="2" l="1"/>
  <c r="B67" i="2" s="1"/>
  <c r="C67" i="2" s="1"/>
  <c r="B68" i="2" s="1"/>
  <c r="C68" i="2" s="1"/>
  <c r="C62" i="2"/>
  <c r="B63" i="2" s="1"/>
  <c r="C63" i="2" s="1"/>
  <c r="B64" i="2" s="1"/>
  <c r="C64" i="2" s="1"/>
  <c r="B65" i="2" s="1"/>
  <c r="C65" i="2" s="1"/>
  <c r="C59" i="2" l="1"/>
  <c r="B60" i="2" s="1"/>
  <c r="C60" i="2" s="1"/>
  <c r="B61" i="2" s="1"/>
  <c r="C61" i="2" s="1"/>
  <c r="C56" i="2" l="1"/>
  <c r="B57" i="2" s="1"/>
  <c r="C57" i="2" s="1"/>
  <c r="B58" i="2" s="1"/>
  <c r="C58" i="2" s="1"/>
  <c r="C49" i="2"/>
  <c r="B50" i="2" s="1"/>
  <c r="C50" i="2" s="1"/>
  <c r="B51" i="2" s="1"/>
  <c r="C51" i="2" s="1"/>
  <c r="B52" i="2" s="1"/>
  <c r="C52" i="2" s="1"/>
</calcChain>
</file>

<file path=xl/sharedStrings.xml><?xml version="1.0" encoding="utf-8"?>
<sst xmlns="http://schemas.openxmlformats.org/spreadsheetml/2006/main" count="560" uniqueCount="188">
  <si>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</si>
  <si>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</si>
  <si>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</si>
  <si>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</si>
  <si>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</si>
  <si>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</si>
  <si>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</si>
  <si>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</si>
  <si>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</si>
  <si>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</si>
  <si>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</si>
  <si>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</si>
  <si>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</si>
  <si>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</si>
  <si>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</si>
  <si>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</si>
  <si>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</si>
  <si>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</si>
  <si>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</si>
  <si>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</si>
  <si>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</si>
  <si>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</si>
  <si>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</si>
  <si>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</si>
  <si>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</si>
  <si>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</si>
  <si>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</si>
  <si>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</si>
  <si>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</si>
  <si>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</si>
  <si>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</si>
  <si>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</si>
  <si>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</si>
  <si>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</si>
  <si>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</t>
  </si>
  <si>
    <t>J. SACLAYAN</t>
  </si>
  <si>
    <t>JESSIE_590_110S_E_001</t>
  </si>
  <si>
    <t>JESSIE_590_110S_E_002</t>
  </si>
  <si>
    <t>JESSIE_590_110S_E_003</t>
  </si>
  <si>
    <t>JESSIE_590_110S_E_004</t>
  </si>
  <si>
    <t>JESSIE_590_110S_E_005</t>
  </si>
  <si>
    <t>JESSIE_590_110S_E_006</t>
  </si>
  <si>
    <t>JESSIE_590_110S_E_007</t>
  </si>
  <si>
    <t>JESSIE_590_110S_E_008</t>
  </si>
  <si>
    <t>JESSIE_590_110S_E_009</t>
  </si>
  <si>
    <t>JESSIE_590_110S_E_010</t>
  </si>
  <si>
    <t>JESSIE_590_110S_E_011</t>
  </si>
  <si>
    <t>JESSIE_590_110S_E_012</t>
  </si>
  <si>
    <t>JESSIE_590_110S_E_013</t>
  </si>
  <si>
    <t>JESSIE_590_110S_E_014</t>
  </si>
  <si>
    <t>JESSIE_590_110S_E_015</t>
  </si>
  <si>
    <t>JESSIE_590_110S_E_016</t>
  </si>
  <si>
    <t>JESSIE_590_110S_E_017</t>
  </si>
  <si>
    <t>B-21084</t>
  </si>
  <si>
    <t>B-21175</t>
  </si>
  <si>
    <t>HW</t>
  </si>
  <si>
    <t>B-21208</t>
  </si>
  <si>
    <t>JESSIE_590_110S_E_018</t>
  </si>
  <si>
    <t>JESSIE_590_110S_E_019</t>
  </si>
  <si>
    <t>JESSIE_590_110S_E_020</t>
  </si>
  <si>
    <t>JESSIE_590_110S_E_021</t>
  </si>
  <si>
    <t>JESSIE_590_110S_E_022</t>
  </si>
  <si>
    <t>JESSIE_590_110S_E_023</t>
  </si>
  <si>
    <t>JESSIE_590_110S_E_024</t>
  </si>
  <si>
    <t>FW</t>
  </si>
  <si>
    <t>B-2020101</t>
  </si>
  <si>
    <t/>
  </si>
  <si>
    <t>B-2020130</t>
  </si>
  <si>
    <t>JESSIE_590_110S_E_025</t>
  </si>
  <si>
    <t>JESSIE_590_110S_E_026</t>
  </si>
  <si>
    <t xml:space="preserve"> </t>
  </si>
  <si>
    <t>B-20140</t>
  </si>
  <si>
    <t>B-20232</t>
  </si>
  <si>
    <t>J. CUYOS</t>
  </si>
  <si>
    <t>B-20302</t>
  </si>
  <si>
    <t>B-20342</t>
  </si>
  <si>
    <t>B-20376</t>
  </si>
  <si>
    <t>B-20431</t>
  </si>
  <si>
    <t>B-20432</t>
  </si>
  <si>
    <t>B-20433</t>
  </si>
  <si>
    <t>B-20449</t>
  </si>
  <si>
    <t>D. ASENA</t>
  </si>
  <si>
    <t>B-20530</t>
  </si>
  <si>
    <t>B-20751</t>
  </si>
  <si>
    <t>B-20815</t>
  </si>
  <si>
    <t>B-2020479</t>
  </si>
  <si>
    <t>B-2020523</t>
  </si>
  <si>
    <t>B-20869</t>
  </si>
  <si>
    <t>B-20969</t>
  </si>
  <si>
    <t>B-21118</t>
  </si>
  <si>
    <t>B-2020174</t>
  </si>
  <si>
    <t>B-2020214</t>
  </si>
  <si>
    <t>B-2020263</t>
  </si>
  <si>
    <t>B-2020337</t>
  </si>
  <si>
    <t>B-2020399</t>
  </si>
  <si>
    <t>B-20514</t>
  </si>
  <si>
    <t>JESSIE_590_110S_E_027</t>
  </si>
  <si>
    <t>JESSIE_590_110S_E_028</t>
  </si>
  <si>
    <t>JESSIE_590_110S_E_029</t>
  </si>
  <si>
    <t>B-2020668</t>
  </si>
  <si>
    <t>B-2020682</t>
  </si>
  <si>
    <t>615842.66</t>
  </si>
  <si>
    <t>814957.06</t>
  </si>
  <si>
    <t>615847.28</t>
  </si>
  <si>
    <t>814957.61</t>
  </si>
  <si>
    <t>615854.59</t>
  </si>
  <si>
    <t>814959.60</t>
  </si>
  <si>
    <t>615859.70</t>
  </si>
  <si>
    <t>814959.20</t>
  </si>
  <si>
    <t>615863.31</t>
  </si>
  <si>
    <t>814959.09</t>
  </si>
  <si>
    <t>615868.80</t>
  </si>
  <si>
    <t>814957.09</t>
  </si>
  <si>
    <t>615871.34</t>
  </si>
  <si>
    <t>814955.82</t>
  </si>
  <si>
    <t>615873.40</t>
  </si>
  <si>
    <t>814955.17</t>
  </si>
  <si>
    <t>615876.64</t>
  </si>
  <si>
    <t>814954.55</t>
  </si>
  <si>
    <t>615883.21</t>
  </si>
  <si>
    <t>814955.39</t>
  </si>
  <si>
    <t>615885.55</t>
  </si>
  <si>
    <t>814955.28</t>
  </si>
  <si>
    <t>615888.32</t>
  </si>
  <si>
    <t>814953.90</t>
  </si>
  <si>
    <t>615892.21</t>
  </si>
  <si>
    <t>814950.72</t>
  </si>
  <si>
    <t>615904.10</t>
  </si>
  <si>
    <t>814943.10</t>
  </si>
  <si>
    <t>615906.41</t>
  </si>
  <si>
    <t>814941.60</t>
  </si>
  <si>
    <t>615910.31</t>
  </si>
  <si>
    <t>814939.42</t>
  </si>
  <si>
    <t>615912.94</t>
  </si>
  <si>
    <t>814936.22</t>
  </si>
  <si>
    <t>615916.22</t>
  </si>
  <si>
    <t>814933.29</t>
  </si>
  <si>
    <t>615919.00</t>
  </si>
  <si>
    <t>814930.93</t>
  </si>
  <si>
    <t>615924.44</t>
  </si>
  <si>
    <t>814927.33</t>
  </si>
  <si>
    <t>615929.45</t>
  </si>
  <si>
    <t>814925.39</t>
  </si>
  <si>
    <t>615934.84</t>
  </si>
  <si>
    <t>814922.81</t>
  </si>
  <si>
    <t>615937.69</t>
  </si>
  <si>
    <t>814920.60</t>
  </si>
  <si>
    <t>615943.21</t>
  </si>
  <si>
    <t>814915.98</t>
  </si>
  <si>
    <t>615949.33</t>
  </si>
  <si>
    <t>814908.37</t>
  </si>
  <si>
    <t>615950.21</t>
  </si>
  <si>
    <t>814907.19</t>
  </si>
  <si>
    <t>615951.09</t>
  </si>
  <si>
    <t>814905.30</t>
  </si>
  <si>
    <t>615952.67</t>
  </si>
  <si>
    <t>814902.14</t>
  </si>
  <si>
    <t>615955.00</t>
  </si>
  <si>
    <t>814899.51</t>
  </si>
  <si>
    <t>351.46</t>
  </si>
  <si>
    <t>347.15</t>
  </si>
  <si>
    <t>346.90</t>
  </si>
  <si>
    <t>6.73</t>
  </si>
  <si>
    <t>5.18</t>
  </si>
  <si>
    <t>17.93</t>
  </si>
  <si>
    <t>14.57</t>
  </si>
  <si>
    <t>13.94</t>
  </si>
  <si>
    <t>12.46</t>
  </si>
  <si>
    <t>351.23</t>
  </si>
  <si>
    <t>6.52</t>
  </si>
  <si>
    <t>17.04</t>
  </si>
  <si>
    <t>36.18</t>
  </si>
  <si>
    <t>30.90</t>
  </si>
  <si>
    <t>35.43</t>
  </si>
  <si>
    <t>43.91</t>
  </si>
  <si>
    <t>48.25</t>
  </si>
  <si>
    <t>45.82</t>
  </si>
  <si>
    <t>42.27</t>
  </si>
  <si>
    <t>37.11</t>
  </si>
  <si>
    <t>33.06</t>
  </si>
  <si>
    <t>36.97</t>
  </si>
  <si>
    <t>40.19</t>
  </si>
  <si>
    <t>42.09</t>
  </si>
  <si>
    <t>46.85</t>
  </si>
  <si>
    <t>50.48</t>
  </si>
  <si>
    <t>55.64</t>
  </si>
  <si>
    <t>60.27</t>
  </si>
  <si>
    <t>54.83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</si>
</sst>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4" fillId="3" borderId="6" xfId="1" applyNumberFormat="1" applyFont="1" applyFill="1" applyBorder="1" applyAlignment="1">
      <alignment horizontal="center" vertical="center"/>
    </xf>
    <xf numFmtId="164" fontId="4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 applyProtection="1">
      <alignment horizontal="center" vertical="center"/>
    </xf>
    <xf numFmtId="164" fontId="1" fillId="3" borderId="6" xfId="1" applyNumberFormat="1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7" xfId="1" applyNumberFormat="1" applyFont="1" applyFill="1" applyBorder="1" applyAlignment="1">
      <alignment horizontal="center" vertical="center"/>
    </xf>
    <xf numFmtId="164" fontId="4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1"/>
  <sheetViews>
    <sheetView zoomScaleNormal="100" workbookViewId="0">
      <pane ySplit="1" topLeftCell="A2" activePane="bottomLeft" state="frozen"/>
      <selection pane="bottomLeft" activeCell="B43" sqref="B43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5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4" t="s">
        <v>9</v>
      </c>
      <c r="K1" s="14" t="s">
        <v>10</v>
      </c>
    </row>
    <row r="2" spans="1:11" s="18" customFormat="1" x14ac:dyDescent="0.2">
      <c r="A2" s="49" t="s">
        <v>36</v>
      </c>
      <c r="B2" s="50" t="s">
        <v>101</v>
      </c>
      <c r="C2" s="50" t="s">
        <v>102</v>
      </c>
      <c r="D2" s="51">
        <v>590</v>
      </c>
      <c r="E2" s="51">
        <v>3.4</v>
      </c>
      <c r="F2" s="52">
        <v>590</v>
      </c>
      <c r="G2" s="52" t="s">
        <v>34</v>
      </c>
      <c r="H2" s="52"/>
      <c r="I2" s="52" t="s">
        <v>35</v>
      </c>
      <c r="J2" s="53">
        <v>43735</v>
      </c>
      <c r="K2" s="49" t="s">
        <v>33</v>
      </c>
    </row>
    <row r="3" spans="1:11" s="18" customFormat="1" x14ac:dyDescent="0.2">
      <c r="A3" s="49" t="s">
        <v>37</v>
      </c>
      <c r="B3" s="50" t="s">
        <v>103</v>
      </c>
      <c r="C3" s="50" t="s">
        <v>104</v>
      </c>
      <c r="D3" s="51">
        <v>590</v>
      </c>
      <c r="E3" s="51">
        <v>3.5</v>
      </c>
      <c r="F3" s="52">
        <v>590</v>
      </c>
      <c r="G3" s="52" t="s">
        <v>34</v>
      </c>
      <c r="H3" s="52"/>
      <c r="I3" s="52" t="s">
        <v>35</v>
      </c>
      <c r="J3" s="53">
        <v>43743</v>
      </c>
      <c r="K3" s="49" t="s">
        <v>33</v>
      </c>
    </row>
    <row r="4" spans="1:11" x14ac:dyDescent="0.2">
      <c r="A4" s="49" t="s">
        <v>38</v>
      </c>
      <c r="B4" s="50" t="s">
        <v>105</v>
      </c>
      <c r="C4" s="50" t="s">
        <v>106</v>
      </c>
      <c r="D4" s="51">
        <v>590</v>
      </c>
      <c r="E4" s="51">
        <v>4.5999999999999996</v>
      </c>
      <c r="F4" s="52">
        <v>590</v>
      </c>
      <c r="G4" s="52" t="s">
        <v>34</v>
      </c>
      <c r="H4" s="52"/>
      <c r="I4" s="52" t="s">
        <v>73</v>
      </c>
      <c r="J4" s="53">
        <v>43749</v>
      </c>
      <c r="K4" s="49" t="s">
        <v>33</v>
      </c>
    </row>
    <row r="5" spans="1:11" x14ac:dyDescent="0.2">
      <c r="A5" s="49" t="s">
        <v>39</v>
      </c>
      <c r="B5" s="50" t="s">
        <v>107</v>
      </c>
      <c r="C5" s="50" t="s">
        <v>108</v>
      </c>
      <c r="D5" s="51">
        <v>590</v>
      </c>
      <c r="E5" s="51">
        <v>5</v>
      </c>
      <c r="F5" s="52">
        <v>590</v>
      </c>
      <c r="G5" s="52" t="s">
        <v>34</v>
      </c>
      <c r="H5" s="52"/>
      <c r="I5" s="52" t="s">
        <v>73</v>
      </c>
      <c r="J5" s="53">
        <v>43752</v>
      </c>
      <c r="K5" s="49" t="s">
        <v>33</v>
      </c>
    </row>
    <row r="6" spans="1:11" x14ac:dyDescent="0.2">
      <c r="A6" s="49" t="s">
        <v>40</v>
      </c>
      <c r="B6" s="50" t="s">
        <v>109</v>
      </c>
      <c r="C6" s="50" t="s">
        <v>110</v>
      </c>
      <c r="D6" s="51">
        <v>590</v>
      </c>
      <c r="E6" s="51">
        <v>3.6</v>
      </c>
      <c r="F6" s="52">
        <v>590</v>
      </c>
      <c r="G6" s="52" t="s">
        <v>34</v>
      </c>
      <c r="H6" s="52"/>
      <c r="I6" s="52" t="s">
        <v>73</v>
      </c>
      <c r="J6" s="53">
        <v>43755</v>
      </c>
      <c r="K6" s="49" t="s">
        <v>33</v>
      </c>
    </row>
    <row r="7" spans="1:11" x14ac:dyDescent="0.2">
      <c r="A7" s="49" t="s">
        <v>41</v>
      </c>
      <c r="B7" s="50" t="s">
        <v>111</v>
      </c>
      <c r="C7" s="50" t="s">
        <v>112</v>
      </c>
      <c r="D7" s="51">
        <v>590</v>
      </c>
      <c r="E7" s="51">
        <v>4</v>
      </c>
      <c r="F7" s="52">
        <v>590</v>
      </c>
      <c r="G7" s="52" t="s">
        <v>34</v>
      </c>
      <c r="H7" s="52"/>
      <c r="I7" s="52" t="s">
        <v>35</v>
      </c>
      <c r="J7" s="53">
        <v>43760</v>
      </c>
      <c r="K7" s="49" t="s">
        <v>33</v>
      </c>
    </row>
    <row r="8" spans="1:11" x14ac:dyDescent="0.2">
      <c r="A8" s="49" t="s">
        <v>42</v>
      </c>
      <c r="B8" s="50" t="s">
        <v>113</v>
      </c>
      <c r="C8" s="50" t="s">
        <v>114</v>
      </c>
      <c r="D8" s="51">
        <v>590</v>
      </c>
      <c r="E8" s="51">
        <v>4.4000000000000004</v>
      </c>
      <c r="F8" s="52">
        <v>590</v>
      </c>
      <c r="G8" s="52" t="s">
        <v>34</v>
      </c>
      <c r="H8" s="52"/>
      <c r="I8" s="52" t="s">
        <v>73</v>
      </c>
      <c r="J8" s="53">
        <v>43762</v>
      </c>
      <c r="K8" s="49" t="s">
        <v>33</v>
      </c>
    </row>
    <row r="9" spans="1:11" x14ac:dyDescent="0.2">
      <c r="A9" s="49" t="s">
        <v>43</v>
      </c>
      <c r="B9" s="50" t="s">
        <v>115</v>
      </c>
      <c r="C9" s="50" t="s">
        <v>116</v>
      </c>
      <c r="D9" s="51">
        <v>590</v>
      </c>
      <c r="E9" s="51">
        <v>4.0999999999999996</v>
      </c>
      <c r="F9" s="52">
        <v>590</v>
      </c>
      <c r="G9" s="52" t="s">
        <v>34</v>
      </c>
      <c r="H9" s="52"/>
      <c r="I9" s="52" t="s">
        <v>35</v>
      </c>
      <c r="J9" s="53">
        <v>43767</v>
      </c>
      <c r="K9" s="49" t="s">
        <v>33</v>
      </c>
    </row>
    <row r="10" spans="1:11" x14ac:dyDescent="0.2">
      <c r="A10" s="49" t="s">
        <v>44</v>
      </c>
      <c r="B10" s="50" t="s">
        <v>117</v>
      </c>
      <c r="C10" s="50" t="s">
        <v>118</v>
      </c>
      <c r="D10" s="51">
        <v>590</v>
      </c>
      <c r="E10" s="51">
        <v>4.7</v>
      </c>
      <c r="F10" s="52">
        <v>590</v>
      </c>
      <c r="G10" s="52" t="s">
        <v>34</v>
      </c>
      <c r="H10" s="52"/>
      <c r="I10" s="52" t="s">
        <v>81</v>
      </c>
      <c r="J10" s="53">
        <v>43768</v>
      </c>
      <c r="K10" s="49" t="s">
        <v>33</v>
      </c>
    </row>
    <row r="11" spans="1:11" x14ac:dyDescent="0.2">
      <c r="A11" s="49" t="s">
        <v>45</v>
      </c>
      <c r="B11" s="50" t="s">
        <v>119</v>
      </c>
      <c r="C11" s="50" t="s">
        <v>120</v>
      </c>
      <c r="D11" s="51">
        <v>590</v>
      </c>
      <c r="E11" s="51">
        <v>3</v>
      </c>
      <c r="F11" s="52">
        <v>590</v>
      </c>
      <c r="G11" s="52" t="s">
        <v>34</v>
      </c>
      <c r="H11" s="52"/>
      <c r="I11" s="52" t="s">
        <v>73</v>
      </c>
      <c r="J11" s="53">
        <v>43789</v>
      </c>
      <c r="K11" s="49" t="s">
        <v>33</v>
      </c>
    </row>
    <row r="12" spans="1:11" x14ac:dyDescent="0.2">
      <c r="A12" s="49" t="s">
        <v>46</v>
      </c>
      <c r="B12" s="50" t="s">
        <v>121</v>
      </c>
      <c r="C12" s="50" t="s">
        <v>122</v>
      </c>
      <c r="D12" s="51">
        <v>590</v>
      </c>
      <c r="E12" s="51">
        <v>3.6</v>
      </c>
      <c r="F12" s="52">
        <v>590</v>
      </c>
      <c r="G12" s="52" t="s">
        <v>34</v>
      </c>
      <c r="H12" s="52"/>
      <c r="I12" s="52" t="s">
        <v>81</v>
      </c>
      <c r="J12" s="53">
        <v>43794</v>
      </c>
      <c r="K12" s="49" t="s">
        <v>33</v>
      </c>
    </row>
    <row r="13" spans="1:11" x14ac:dyDescent="0.2">
      <c r="A13" s="49" t="s">
        <v>47</v>
      </c>
      <c r="B13" s="50" t="s">
        <v>123</v>
      </c>
      <c r="C13" s="50" t="s">
        <v>124</v>
      </c>
      <c r="D13" s="51">
        <v>590</v>
      </c>
      <c r="E13" s="51">
        <v>3.6</v>
      </c>
      <c r="F13" s="52">
        <v>590</v>
      </c>
      <c r="G13" s="52" t="s">
        <v>34</v>
      </c>
      <c r="H13" s="52"/>
      <c r="I13" s="52" t="s">
        <v>73</v>
      </c>
      <c r="J13" s="53">
        <v>43799</v>
      </c>
      <c r="K13" s="49" t="s">
        <v>33</v>
      </c>
    </row>
    <row r="14" spans="1:11" x14ac:dyDescent="0.2">
      <c r="A14" s="49" t="s">
        <v>48</v>
      </c>
      <c r="B14" s="50" t="s">
        <v>125</v>
      </c>
      <c r="C14" s="50" t="s">
        <v>126</v>
      </c>
      <c r="D14" s="51">
        <v>590</v>
      </c>
      <c r="E14" s="51">
        <v>8.1</v>
      </c>
      <c r="F14" s="52">
        <v>590</v>
      </c>
      <c r="G14" s="52" t="s">
        <v>34</v>
      </c>
      <c r="H14" s="52"/>
      <c r="I14" s="52" t="s">
        <v>73</v>
      </c>
      <c r="J14" s="53">
        <v>43809</v>
      </c>
      <c r="K14" s="49" t="s">
        <v>33</v>
      </c>
    </row>
    <row r="15" spans="1:11" x14ac:dyDescent="0.2">
      <c r="A15" s="49" t="s">
        <v>49</v>
      </c>
      <c r="B15" s="50" t="s">
        <v>127</v>
      </c>
      <c r="C15" s="50" t="s">
        <v>128</v>
      </c>
      <c r="D15" s="51">
        <v>590</v>
      </c>
      <c r="E15" s="51">
        <v>4.2</v>
      </c>
      <c r="F15" s="52">
        <v>590</v>
      </c>
      <c r="G15" s="52" t="s">
        <v>34</v>
      </c>
      <c r="H15" s="52"/>
      <c r="I15" s="52" t="s">
        <v>35</v>
      </c>
      <c r="J15" s="53">
        <v>43820</v>
      </c>
      <c r="K15" s="49" t="s">
        <v>33</v>
      </c>
    </row>
    <row r="16" spans="1:11" x14ac:dyDescent="0.2">
      <c r="A16" s="49" t="s">
        <v>50</v>
      </c>
      <c r="B16" s="50" t="s">
        <v>129</v>
      </c>
      <c r="C16" s="50" t="s">
        <v>130</v>
      </c>
      <c r="D16" s="51">
        <v>590</v>
      </c>
      <c r="E16" s="51">
        <v>5.0999999999999996</v>
      </c>
      <c r="F16" s="52">
        <v>590</v>
      </c>
      <c r="G16" s="52" t="s">
        <v>34</v>
      </c>
      <c r="H16" s="52"/>
      <c r="I16" s="52" t="s">
        <v>81</v>
      </c>
      <c r="J16" s="53">
        <v>43823</v>
      </c>
      <c r="K16" s="49" t="s">
        <v>33</v>
      </c>
    </row>
    <row r="17" spans="1:17" x14ac:dyDescent="0.2">
      <c r="A17" s="49" t="s">
        <v>51</v>
      </c>
      <c r="B17" s="50" t="s">
        <v>131</v>
      </c>
      <c r="C17" s="50" t="s">
        <v>132</v>
      </c>
      <c r="D17" s="51">
        <v>590</v>
      </c>
      <c r="E17" s="51">
        <v>4.0999999999999996</v>
      </c>
      <c r="F17" s="52">
        <v>590</v>
      </c>
      <c r="G17" s="52" t="s">
        <v>34</v>
      </c>
      <c r="H17" s="52"/>
      <c r="I17" s="52" t="s">
        <v>35</v>
      </c>
      <c r="J17" s="53">
        <v>43829</v>
      </c>
      <c r="K17" s="49" t="s">
        <v>33</v>
      </c>
      <c r="L17" s="18"/>
      <c r="M17" s="18"/>
      <c r="N17" s="18"/>
      <c r="O17" s="18"/>
      <c r="P17" s="18"/>
      <c r="Q17" s="18"/>
    </row>
    <row r="18" spans="1:17" x14ac:dyDescent="0.2">
      <c r="A18" s="49" t="s">
        <v>52</v>
      </c>
      <c r="B18" s="50" t="s">
        <v>133</v>
      </c>
      <c r="C18" s="50" t="s">
        <v>134</v>
      </c>
      <c r="D18" s="51">
        <v>590</v>
      </c>
      <c r="E18" s="51">
        <v>4.5</v>
      </c>
      <c r="F18" s="52">
        <v>590</v>
      </c>
      <c r="G18" s="52" t="s">
        <v>34</v>
      </c>
      <c r="H18" s="52"/>
      <c r="I18" s="52" t="s">
        <v>35</v>
      </c>
      <c r="J18" s="53">
        <v>43833</v>
      </c>
      <c r="K18" s="49" t="s">
        <v>33</v>
      </c>
    </row>
    <row r="19" spans="1:17" x14ac:dyDescent="0.2">
      <c r="A19" s="49" t="s">
        <v>57</v>
      </c>
      <c r="B19" s="50" t="s">
        <v>135</v>
      </c>
      <c r="C19" s="50" t="s">
        <v>136</v>
      </c>
      <c r="D19" s="51">
        <v>590</v>
      </c>
      <c r="E19" s="51">
        <v>3.7</v>
      </c>
      <c r="F19" s="52">
        <v>590</v>
      </c>
      <c r="G19" s="52" t="s">
        <v>34</v>
      </c>
      <c r="H19" s="52"/>
      <c r="I19" s="52" t="s">
        <v>35</v>
      </c>
      <c r="J19" s="53">
        <v>43841</v>
      </c>
      <c r="K19" s="49" t="s">
        <v>33</v>
      </c>
    </row>
    <row r="20" spans="1:17" x14ac:dyDescent="0.2">
      <c r="A20" s="49" t="s">
        <v>58</v>
      </c>
      <c r="B20" s="50" t="s">
        <v>137</v>
      </c>
      <c r="C20" s="50" t="s">
        <v>138</v>
      </c>
      <c r="D20" s="51">
        <v>590</v>
      </c>
      <c r="E20" s="51">
        <v>3.5</v>
      </c>
      <c r="F20" s="52">
        <v>590</v>
      </c>
      <c r="G20" s="52" t="s">
        <v>34</v>
      </c>
      <c r="H20" s="52"/>
      <c r="I20" s="52" t="s">
        <v>35</v>
      </c>
      <c r="J20" s="53">
        <v>43844</v>
      </c>
      <c r="K20" s="49" t="s">
        <v>33</v>
      </c>
    </row>
    <row r="21" spans="1:17" x14ac:dyDescent="0.2">
      <c r="A21" s="49" t="s">
        <v>59</v>
      </c>
      <c r="B21" s="50" t="s">
        <v>139</v>
      </c>
      <c r="C21" s="50" t="s">
        <v>140</v>
      </c>
      <c r="D21" s="51">
        <v>590</v>
      </c>
      <c r="E21" s="51">
        <v>3.9</v>
      </c>
      <c r="F21" s="52">
        <v>590</v>
      </c>
      <c r="G21" s="52" t="s">
        <v>34</v>
      </c>
      <c r="H21" s="52"/>
      <c r="I21" s="52" t="s">
        <v>73</v>
      </c>
      <c r="J21" s="53">
        <v>43848</v>
      </c>
      <c r="K21" s="49" t="s">
        <v>33</v>
      </c>
    </row>
    <row r="22" spans="1:17" x14ac:dyDescent="0.2">
      <c r="A22" s="49" t="s">
        <v>60</v>
      </c>
      <c r="B22" s="50" t="s">
        <v>141</v>
      </c>
      <c r="C22" s="50" t="s">
        <v>142</v>
      </c>
      <c r="D22" s="51">
        <v>590</v>
      </c>
      <c r="E22" s="51">
        <v>3.8</v>
      </c>
      <c r="F22" s="52">
        <v>590</v>
      </c>
      <c r="G22" s="52" t="s">
        <v>34</v>
      </c>
      <c r="H22" s="52"/>
      <c r="I22" s="52" t="s">
        <v>81</v>
      </c>
      <c r="J22" s="53">
        <v>43852</v>
      </c>
      <c r="K22" s="49" t="s">
        <v>33</v>
      </c>
    </row>
    <row r="23" spans="1:17" x14ac:dyDescent="0.25">
      <c r="A23" s="49" t="s">
        <v>61</v>
      </c>
      <c r="B23" s="54" t="s">
        <v>143</v>
      </c>
      <c r="C23" s="54" t="s">
        <v>144</v>
      </c>
      <c r="D23" s="51">
        <v>590</v>
      </c>
      <c r="E23" s="51">
        <v>3.2</v>
      </c>
      <c r="F23" s="52">
        <v>590</v>
      </c>
      <c r="G23" s="52" t="s">
        <v>34</v>
      </c>
      <c r="H23" s="52"/>
      <c r="I23" s="52" t="s">
        <v>81</v>
      </c>
      <c r="J23" s="53">
        <v>43858</v>
      </c>
      <c r="K23" s="49" t="s">
        <v>33</v>
      </c>
    </row>
    <row r="24" spans="1:17" x14ac:dyDescent="0.25">
      <c r="A24" s="49" t="s">
        <v>62</v>
      </c>
      <c r="B24" s="54" t="s">
        <v>145</v>
      </c>
      <c r="C24" s="54" t="s">
        <v>146</v>
      </c>
      <c r="D24" s="51">
        <v>590</v>
      </c>
      <c r="E24" s="51">
        <v>2.9</v>
      </c>
      <c r="F24" s="52">
        <v>590</v>
      </c>
      <c r="G24" s="52" t="s">
        <v>34</v>
      </c>
      <c r="H24" s="52"/>
      <c r="I24" s="52" t="s">
        <v>81</v>
      </c>
      <c r="J24" s="53">
        <v>43865</v>
      </c>
      <c r="K24" s="49" t="s">
        <v>33</v>
      </c>
    </row>
    <row r="25" spans="1:17" x14ac:dyDescent="0.25">
      <c r="A25" s="49" t="s">
        <v>63</v>
      </c>
      <c r="B25" s="54" t="s">
        <v>147</v>
      </c>
      <c r="C25" s="54" t="s">
        <v>148</v>
      </c>
      <c r="D25" s="51">
        <v>590</v>
      </c>
      <c r="E25" s="51">
        <v>2.8</v>
      </c>
      <c r="F25" s="52">
        <v>590</v>
      </c>
      <c r="G25" s="52" t="s">
        <v>34</v>
      </c>
      <c r="H25" s="52"/>
      <c r="I25" s="52" t="s">
        <v>81</v>
      </c>
      <c r="J25" s="53">
        <v>43871</v>
      </c>
      <c r="K25" s="49" t="s">
        <v>33</v>
      </c>
    </row>
    <row r="26" spans="1:17" x14ac:dyDescent="0.25">
      <c r="A26" s="49" t="s">
        <v>68</v>
      </c>
      <c r="B26" s="54" t="s">
        <v>149</v>
      </c>
      <c r="C26" s="54" t="s">
        <v>150</v>
      </c>
      <c r="D26" s="51">
        <v>590</v>
      </c>
      <c r="E26" s="51">
        <v>3.6</v>
      </c>
      <c r="F26" s="52">
        <v>590</v>
      </c>
      <c r="G26" s="52" t="s">
        <v>34</v>
      </c>
      <c r="H26" s="52"/>
      <c r="I26" s="52" t="s">
        <v>81</v>
      </c>
      <c r="J26" s="53">
        <v>43878</v>
      </c>
      <c r="K26" s="49" t="s">
        <v>33</v>
      </c>
    </row>
    <row r="27" spans="1:17" x14ac:dyDescent="0.25">
      <c r="A27" s="49" t="s">
        <v>69</v>
      </c>
      <c r="B27" s="54" t="s">
        <v>151</v>
      </c>
      <c r="C27" s="54" t="s">
        <v>152</v>
      </c>
      <c r="D27" s="51">
        <v>590</v>
      </c>
      <c r="E27" s="51">
        <v>3</v>
      </c>
      <c r="F27" s="52">
        <v>590</v>
      </c>
      <c r="G27" s="52" t="s">
        <v>34</v>
      </c>
      <c r="H27" s="52"/>
      <c r="I27" s="52" t="s">
        <v>81</v>
      </c>
      <c r="J27" s="53">
        <v>43882</v>
      </c>
      <c r="K27" s="49" t="s">
        <v>33</v>
      </c>
    </row>
    <row r="28" spans="1:17" x14ac:dyDescent="0.2">
      <c r="A28" s="48" t="s">
        <v>96</v>
      </c>
      <c r="B28" s="4" t="s">
        <v>153</v>
      </c>
      <c r="C28" s="4" t="s">
        <v>154</v>
      </c>
      <c r="D28" s="36"/>
      <c r="F28" s="18"/>
    </row>
    <row r="29" spans="1:17" x14ac:dyDescent="0.2">
      <c r="A29" s="49" t="s">
        <v>97</v>
      </c>
      <c r="B29" s="50" t="s">
        <v>155</v>
      </c>
      <c r="C29" s="50" t="s">
        <v>156</v>
      </c>
      <c r="D29" s="51">
        <v>590</v>
      </c>
      <c r="E29" s="51">
        <v>3.7</v>
      </c>
      <c r="F29" s="52">
        <v>590</v>
      </c>
      <c r="G29" s="52" t="s">
        <v>34</v>
      </c>
      <c r="H29" s="52"/>
      <c r="I29" s="52" t="s">
        <v>73</v>
      </c>
      <c r="J29" s="53">
        <v>43895</v>
      </c>
      <c r="K29" s="49" t="s">
        <v>33</v>
      </c>
    </row>
    <row r="30" spans="1:17" x14ac:dyDescent="0.2">
      <c r="A30" s="49" t="s">
        <v>98</v>
      </c>
      <c r="B30" s="50" t="s">
        <v>157</v>
      </c>
      <c r="C30" s="50" t="s">
        <v>158</v>
      </c>
      <c r="D30" s="51">
        <v>590</v>
      </c>
      <c r="E30" s="51">
        <v>4.5</v>
      </c>
      <c r="F30" s="52">
        <v>590</v>
      </c>
      <c r="G30" s="52" t="s">
        <v>34</v>
      </c>
      <c r="H30" s="52"/>
      <c r="I30" s="52" t="s">
        <v>73</v>
      </c>
      <c r="J30" s="53">
        <v>43896</v>
      </c>
      <c r="K30" s="49" t="s">
        <v>33</v>
      </c>
    </row>
    <row r="31" spans="1:17" x14ac:dyDescent="0.25">
      <c r="A31" s="49"/>
      <c r="B31" s="54"/>
      <c r="C31" s="54"/>
      <c r="D31" s="51"/>
      <c r="E31" s="51"/>
      <c r="F31" s="52"/>
      <c r="G31" s="52"/>
      <c r="H31" s="52"/>
      <c r="I31" s="52"/>
      <c r="J31" s="55"/>
      <c r="K31" s="49"/>
    </row>
    <row r="32" spans="1:17" x14ac:dyDescent="0.25">
      <c r="D32" s="36"/>
      <c r="F32" s="18"/>
    </row>
    <row r="33" spans="8:8" x14ac:dyDescent="0.25">
      <c r="H33" s="17" t="s">
        <v>70</v>
      </c>
    </row>
    <row r="1048551" spans="4:4" x14ac:dyDescent="0.25">
      <c r="D1048551" s="36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 B3:B30 C2:C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abSelected="1" zoomScaleNormal="100" workbookViewId="0">
      <pane ySplit="1" topLeftCell="A77" activePane="bottomLeft" state="frozen"/>
      <selection pane="bottomLeft" activeCell="B106" sqref="B106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7" bestFit="1" customWidth="1"/>
    <col min="16" max="16" width="12" style="4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29" t="s">
        <v>18</v>
      </c>
      <c r="O1" s="46" t="s">
        <v>22</v>
      </c>
      <c r="P1" s="46" t="s">
        <v>23</v>
      </c>
      <c r="Q1" s="10" t="s">
        <v>24</v>
      </c>
    </row>
    <row r="2" spans="1:23" x14ac:dyDescent="0.2">
      <c r="A2" s="49" t="s">
        <v>36</v>
      </c>
      <c r="B2" s="56">
        <v>0</v>
      </c>
      <c r="C2" s="56">
        <f>D2</f>
        <v>0.8</v>
      </c>
      <c r="D2" s="56">
        <v>0.8</v>
      </c>
      <c r="E2" s="57">
        <v>392329</v>
      </c>
      <c r="F2" s="58">
        <v>0.8640000000000001</v>
      </c>
      <c r="G2" s="59">
        <v>0.01</v>
      </c>
      <c r="H2" s="59">
        <v>8.0000000000000002E-3</v>
      </c>
      <c r="I2" s="59">
        <v>6.5000000000000002E-2</v>
      </c>
      <c r="J2" s="59">
        <v>2.797202797202806</v>
      </c>
      <c r="K2" s="60"/>
      <c r="L2" s="61">
        <v>2.0369999999999999</v>
      </c>
      <c r="M2" s="50" t="s">
        <v>64</v>
      </c>
      <c r="N2" s="62"/>
      <c r="O2" s="63">
        <v>43735</v>
      </c>
      <c r="P2" s="63">
        <v>43735</v>
      </c>
      <c r="Q2" s="64" t="s">
        <v>71</v>
      </c>
    </row>
    <row r="3" spans="1:23" x14ac:dyDescent="0.2">
      <c r="A3" s="49" t="s">
        <v>36</v>
      </c>
      <c r="B3" s="56">
        <f>C2</f>
        <v>0.8</v>
      </c>
      <c r="C3" s="56">
        <f>B3+D3</f>
        <v>1.9000000000000001</v>
      </c>
      <c r="D3" s="56">
        <v>1.1000000000000001</v>
      </c>
      <c r="E3" s="57">
        <v>392331</v>
      </c>
      <c r="F3" s="58">
        <v>5.86</v>
      </c>
      <c r="G3" s="59">
        <v>0.107</v>
      </c>
      <c r="H3" s="59">
        <v>0.13900000000000001</v>
      </c>
      <c r="I3" s="59">
        <v>0.753</v>
      </c>
      <c r="J3" s="59">
        <v>2.7586206896551726</v>
      </c>
      <c r="K3" s="60"/>
      <c r="L3" s="61">
        <v>2.3519999999999999</v>
      </c>
      <c r="M3" s="50" t="s">
        <v>64</v>
      </c>
      <c r="N3" s="62"/>
      <c r="O3" s="63">
        <v>43735</v>
      </c>
      <c r="P3" s="63">
        <v>43735</v>
      </c>
      <c r="Q3" s="64" t="s">
        <v>71</v>
      </c>
    </row>
    <row r="4" spans="1:23" x14ac:dyDescent="0.2">
      <c r="A4" s="49" t="s">
        <v>36</v>
      </c>
      <c r="B4" s="56">
        <f t="shared" ref="B4:B5" si="0">C3</f>
        <v>1.9000000000000001</v>
      </c>
      <c r="C4" s="56">
        <f t="shared" ref="C4:C5" si="1">B4+D4</f>
        <v>2.5</v>
      </c>
      <c r="D4" s="56">
        <v>0.6</v>
      </c>
      <c r="E4" s="57">
        <v>392332</v>
      </c>
      <c r="F4" s="58">
        <v>71.959999999999994</v>
      </c>
      <c r="G4" s="59">
        <v>0.77100000000000002</v>
      </c>
      <c r="H4" s="59">
        <v>0.48499999999999999</v>
      </c>
      <c r="I4" s="59">
        <v>0.76300000000000001</v>
      </c>
      <c r="J4" s="59">
        <v>2.8985507246376789</v>
      </c>
      <c r="K4" s="60"/>
      <c r="L4" s="61">
        <v>15.252000000000001</v>
      </c>
      <c r="M4" s="50" t="s">
        <v>29</v>
      </c>
      <c r="N4" s="62">
        <v>0.6</v>
      </c>
      <c r="O4" s="63">
        <v>43735</v>
      </c>
      <c r="P4" s="63">
        <v>43735</v>
      </c>
      <c r="Q4" s="64" t="s">
        <v>71</v>
      </c>
    </row>
    <row r="5" spans="1:23" x14ac:dyDescent="0.2">
      <c r="A5" s="49" t="s">
        <v>36</v>
      </c>
      <c r="B5" s="56">
        <f t="shared" si="0"/>
        <v>2.5</v>
      </c>
      <c r="C5" s="56">
        <f t="shared" si="1"/>
        <v>3.4</v>
      </c>
      <c r="D5" s="56">
        <v>0.9</v>
      </c>
      <c r="E5" s="57">
        <v>392333</v>
      </c>
      <c r="F5" s="58">
        <v>11.5</v>
      </c>
      <c r="G5" s="59">
        <v>1.885</v>
      </c>
      <c r="H5" s="59">
        <v>2.02</v>
      </c>
      <c r="I5" s="59">
        <v>3.1659999999999999</v>
      </c>
      <c r="J5" s="59">
        <v>2.8776978417266115</v>
      </c>
      <c r="K5" s="60"/>
      <c r="L5" s="61">
        <v>2.2589999999999999</v>
      </c>
      <c r="M5" s="50" t="s">
        <v>29</v>
      </c>
      <c r="N5" s="62">
        <v>0.9</v>
      </c>
      <c r="O5" s="63">
        <v>43735</v>
      </c>
      <c r="P5" s="63">
        <v>43735</v>
      </c>
      <c r="Q5" s="64" t="s">
        <v>71</v>
      </c>
    </row>
    <row r="6" spans="1:23" x14ac:dyDescent="0.2">
      <c r="A6" s="49" t="s">
        <v>37</v>
      </c>
      <c r="B6" s="56">
        <v>0</v>
      </c>
      <c r="C6" s="56">
        <f>D6</f>
        <v>1.6</v>
      </c>
      <c r="D6" s="56">
        <v>1.6</v>
      </c>
      <c r="E6" s="57">
        <v>393720</v>
      </c>
      <c r="F6" s="58">
        <v>0.50800000000000001</v>
      </c>
      <c r="G6" s="59">
        <v>0.12</v>
      </c>
      <c r="H6" s="59">
        <v>3.0000000000000001E-3</v>
      </c>
      <c r="I6" s="59">
        <v>0.47199999999999998</v>
      </c>
      <c r="J6" s="59">
        <v>2.7586206896551726</v>
      </c>
      <c r="K6" s="60"/>
      <c r="L6" s="61">
        <v>3.18</v>
      </c>
      <c r="M6" s="50" t="s">
        <v>64</v>
      </c>
      <c r="N6" s="62"/>
      <c r="O6" s="63">
        <v>43743</v>
      </c>
      <c r="P6" s="63">
        <v>43743</v>
      </c>
      <c r="Q6" s="64" t="s">
        <v>72</v>
      </c>
    </row>
    <row r="7" spans="1:23" x14ac:dyDescent="0.2">
      <c r="A7" s="49" t="s">
        <v>37</v>
      </c>
      <c r="B7" s="56">
        <f>C6</f>
        <v>1.6</v>
      </c>
      <c r="C7" s="56">
        <f>B7+D7</f>
        <v>2.4000000000000004</v>
      </c>
      <c r="D7" s="56">
        <v>0.8</v>
      </c>
      <c r="E7" s="57">
        <v>393722</v>
      </c>
      <c r="F7" s="58">
        <v>6.1960000000000006</v>
      </c>
      <c r="G7" s="59">
        <v>0.44800000000000001</v>
      </c>
      <c r="H7" s="59">
        <v>0.17899999999999999</v>
      </c>
      <c r="I7" s="59">
        <v>0.96199999999999997</v>
      </c>
      <c r="J7" s="59">
        <v>2.8776978417266115</v>
      </c>
      <c r="K7" s="60"/>
      <c r="L7" s="61">
        <v>22.356999999999999</v>
      </c>
      <c r="M7" s="50" t="s">
        <v>64</v>
      </c>
      <c r="N7" s="62"/>
      <c r="O7" s="63">
        <v>43743</v>
      </c>
      <c r="P7" s="63">
        <v>43743</v>
      </c>
      <c r="Q7" s="64" t="s">
        <v>72</v>
      </c>
    </row>
    <row r="8" spans="1:23" x14ac:dyDescent="0.2">
      <c r="A8" s="49" t="s">
        <v>37</v>
      </c>
      <c r="B8" s="56">
        <f t="shared" ref="B8:B9" si="2">C7</f>
        <v>2.4000000000000004</v>
      </c>
      <c r="C8" s="56">
        <f t="shared" ref="C8:C9" si="3">B8+D8</f>
        <v>3.0000000000000004</v>
      </c>
      <c r="D8" s="56">
        <v>0.6</v>
      </c>
      <c r="E8" s="57">
        <v>393723</v>
      </c>
      <c r="F8" s="58">
        <v>1.5520000000000003</v>
      </c>
      <c r="G8" s="59">
        <v>0.182</v>
      </c>
      <c r="H8" s="59">
        <v>0.20899999999999999</v>
      </c>
      <c r="I8" s="59">
        <v>0.82899999999999996</v>
      </c>
      <c r="J8" s="59">
        <v>2.7397260273972668</v>
      </c>
      <c r="K8" s="60"/>
      <c r="L8" s="61">
        <v>7.7990000000000004</v>
      </c>
      <c r="M8" s="50" t="s">
        <v>29</v>
      </c>
      <c r="N8" s="62">
        <v>0.6</v>
      </c>
      <c r="O8" s="63">
        <v>43743</v>
      </c>
      <c r="P8" s="63">
        <v>43743</v>
      </c>
      <c r="Q8" s="64" t="s">
        <v>72</v>
      </c>
    </row>
    <row r="9" spans="1:23" x14ac:dyDescent="0.2">
      <c r="A9" s="49" t="s">
        <v>37</v>
      </c>
      <c r="B9" s="56">
        <f t="shared" si="2"/>
        <v>3.0000000000000004</v>
      </c>
      <c r="C9" s="56">
        <f t="shared" si="3"/>
        <v>3.5000000000000004</v>
      </c>
      <c r="D9" s="56">
        <v>0.5</v>
      </c>
      <c r="E9" s="57">
        <v>393724</v>
      </c>
      <c r="F9" s="58">
        <v>15.964</v>
      </c>
      <c r="G9" s="59">
        <v>5.1070000000000002</v>
      </c>
      <c r="H9" s="59">
        <v>1.3069999999999999</v>
      </c>
      <c r="I9" s="59">
        <v>1.0629999999999999</v>
      </c>
      <c r="J9" s="59">
        <v>2.9629629629629628</v>
      </c>
      <c r="K9" s="60"/>
      <c r="L9" s="61">
        <v>44.97</v>
      </c>
      <c r="M9" s="50" t="s">
        <v>29</v>
      </c>
      <c r="N9" s="62">
        <v>0.5</v>
      </c>
      <c r="O9" s="63">
        <v>43743</v>
      </c>
      <c r="P9" s="63">
        <v>43743</v>
      </c>
      <c r="Q9" s="64" t="s">
        <v>72</v>
      </c>
    </row>
    <row r="10" spans="1:23" x14ac:dyDescent="0.2">
      <c r="A10" s="49" t="s">
        <v>38</v>
      </c>
      <c r="B10" s="56">
        <v>0</v>
      </c>
      <c r="C10" s="56">
        <f>D10</f>
        <v>0.7</v>
      </c>
      <c r="D10" s="56">
        <v>0.7</v>
      </c>
      <c r="E10" s="57">
        <v>394789</v>
      </c>
      <c r="F10" s="58">
        <v>3.2140000000000004</v>
      </c>
      <c r="G10" s="59">
        <v>4.282</v>
      </c>
      <c r="H10" s="59">
        <v>1.599</v>
      </c>
      <c r="I10" s="59">
        <v>9.2479999999999993</v>
      </c>
      <c r="J10" s="59">
        <v>3.1496062992125871</v>
      </c>
      <c r="K10" s="60"/>
      <c r="L10" s="61">
        <v>45.512999999999998</v>
      </c>
      <c r="M10" s="50" t="s">
        <v>64</v>
      </c>
      <c r="N10" s="62"/>
      <c r="O10" s="63">
        <v>43749</v>
      </c>
      <c r="P10" s="63">
        <v>43749</v>
      </c>
      <c r="Q10" s="64" t="s">
        <v>74</v>
      </c>
    </row>
    <row r="11" spans="1:23" x14ac:dyDescent="0.2">
      <c r="A11" s="49" t="s">
        <v>38</v>
      </c>
      <c r="B11" s="56">
        <f>C10</f>
        <v>0.7</v>
      </c>
      <c r="C11" s="56">
        <f>B11+D11</f>
        <v>1.2999999999999998</v>
      </c>
      <c r="D11" s="56">
        <v>0.6</v>
      </c>
      <c r="E11" s="57">
        <v>394790</v>
      </c>
      <c r="F11" s="58">
        <v>4.88</v>
      </c>
      <c r="G11" s="59">
        <v>0.218</v>
      </c>
      <c r="H11" s="59">
        <v>8.1000000000000003E-2</v>
      </c>
      <c r="I11" s="59">
        <v>0.22600000000000001</v>
      </c>
      <c r="J11" s="59">
        <v>3.0534351145038117</v>
      </c>
      <c r="K11" s="60"/>
      <c r="L11" s="61">
        <v>8.4779999999999998</v>
      </c>
      <c r="M11" s="50" t="s">
        <v>29</v>
      </c>
      <c r="N11" s="62">
        <v>0.6</v>
      </c>
      <c r="O11" s="63">
        <v>43749</v>
      </c>
      <c r="P11" s="63">
        <v>43749</v>
      </c>
      <c r="Q11" s="64" t="s">
        <v>74</v>
      </c>
    </row>
    <row r="12" spans="1:23" x14ac:dyDescent="0.2">
      <c r="A12" s="49" t="s">
        <v>38</v>
      </c>
      <c r="B12" s="56">
        <f t="shared" ref="B12:B13" si="4">C11</f>
        <v>1.2999999999999998</v>
      </c>
      <c r="C12" s="56">
        <f t="shared" ref="C12:C13" si="5">B12+D12</f>
        <v>2.5999999999999996</v>
      </c>
      <c r="D12" s="56">
        <v>1.3</v>
      </c>
      <c r="E12" s="57">
        <v>394791</v>
      </c>
      <c r="F12" s="58">
        <v>3.0639999999999996</v>
      </c>
      <c r="G12" s="59">
        <v>8.7999999999999995E-2</v>
      </c>
      <c r="H12" s="59">
        <v>0.124</v>
      </c>
      <c r="I12" s="59">
        <v>0.32300000000000001</v>
      </c>
      <c r="J12" s="59">
        <v>2.9411764705882302</v>
      </c>
      <c r="K12" s="60"/>
      <c r="L12" s="61">
        <v>13.911</v>
      </c>
      <c r="M12" s="50" t="s">
        <v>29</v>
      </c>
      <c r="N12" s="62">
        <v>1.3</v>
      </c>
      <c r="O12" s="63">
        <v>43749</v>
      </c>
      <c r="P12" s="63">
        <v>43749</v>
      </c>
      <c r="Q12" s="64" t="s">
        <v>74</v>
      </c>
    </row>
    <row r="13" spans="1:23" x14ac:dyDescent="0.2">
      <c r="A13" s="49" t="s">
        <v>38</v>
      </c>
      <c r="B13" s="56">
        <f t="shared" si="4"/>
        <v>2.5999999999999996</v>
      </c>
      <c r="C13" s="56">
        <f t="shared" si="5"/>
        <v>4.5999999999999996</v>
      </c>
      <c r="D13" s="56">
        <v>2</v>
      </c>
      <c r="E13" s="57">
        <v>394792</v>
      </c>
      <c r="F13" s="58">
        <v>0.56000000000000005</v>
      </c>
      <c r="G13" s="59">
        <v>1.4E-2</v>
      </c>
      <c r="H13" s="59">
        <v>1.7999999999999999E-2</v>
      </c>
      <c r="I13" s="59">
        <v>9.9000000000000005E-2</v>
      </c>
      <c r="J13" s="59">
        <v>2.9197080291970825</v>
      </c>
      <c r="K13" s="60"/>
      <c r="L13" s="61">
        <v>4.1559999999999997</v>
      </c>
      <c r="M13" s="50" t="s">
        <v>55</v>
      </c>
      <c r="N13" s="62"/>
      <c r="O13" s="63">
        <v>43749</v>
      </c>
      <c r="P13" s="63">
        <v>43749</v>
      </c>
      <c r="Q13" s="64" t="s">
        <v>74</v>
      </c>
    </row>
    <row r="14" spans="1:23" x14ac:dyDescent="0.2">
      <c r="A14" s="49" t="s">
        <v>39</v>
      </c>
      <c r="B14" s="56">
        <v>0</v>
      </c>
      <c r="C14" s="56">
        <f>D14</f>
        <v>1</v>
      </c>
      <c r="D14" s="56">
        <v>1</v>
      </c>
      <c r="E14" s="57">
        <v>395388</v>
      </c>
      <c r="F14" s="58">
        <v>1.7180000000000002</v>
      </c>
      <c r="G14" s="59">
        <v>8.1000000000000003E-2</v>
      </c>
      <c r="H14" s="59">
        <v>0.152</v>
      </c>
      <c r="I14" s="59">
        <v>0.215</v>
      </c>
      <c r="J14" s="65">
        <v>2.6666666666666665</v>
      </c>
      <c r="K14" s="60"/>
      <c r="L14" s="61">
        <v>5.3730000000000002</v>
      </c>
      <c r="M14" s="50" t="s">
        <v>29</v>
      </c>
      <c r="N14" s="62">
        <v>1</v>
      </c>
      <c r="O14" s="63">
        <v>43752</v>
      </c>
      <c r="P14" s="63">
        <v>43752</v>
      </c>
      <c r="Q14" s="64" t="s">
        <v>75</v>
      </c>
      <c r="U14" s="4"/>
      <c r="W14" s="15"/>
    </row>
    <row r="15" spans="1:23" x14ac:dyDescent="0.2">
      <c r="A15" s="49" t="s">
        <v>39</v>
      </c>
      <c r="B15" s="56">
        <f>C14</f>
        <v>1</v>
      </c>
      <c r="C15" s="56">
        <f>B15+D15</f>
        <v>2.2000000000000002</v>
      </c>
      <c r="D15" s="56">
        <v>1.2</v>
      </c>
      <c r="E15" s="57">
        <v>395389</v>
      </c>
      <c r="F15" s="58">
        <v>95.896000000000001</v>
      </c>
      <c r="G15" s="59">
        <v>8.0459999999999994</v>
      </c>
      <c r="H15" s="59">
        <v>4.7519999999999998</v>
      </c>
      <c r="I15" s="59">
        <v>10.622999999999999</v>
      </c>
      <c r="J15" s="65">
        <v>3.0534351145038117</v>
      </c>
      <c r="K15" s="60"/>
      <c r="L15" s="61">
        <v>277.64999999999998</v>
      </c>
      <c r="M15" s="50" t="s">
        <v>29</v>
      </c>
      <c r="N15" s="62">
        <v>1.2</v>
      </c>
      <c r="O15" s="63">
        <v>43752</v>
      </c>
      <c r="P15" s="63">
        <v>43752</v>
      </c>
      <c r="Q15" s="64" t="s">
        <v>75</v>
      </c>
      <c r="U15" s="4"/>
      <c r="W15" s="15"/>
    </row>
    <row r="16" spans="1:23" x14ac:dyDescent="0.2">
      <c r="A16" s="49" t="s">
        <v>39</v>
      </c>
      <c r="B16" s="56">
        <f>C15</f>
        <v>2.2000000000000002</v>
      </c>
      <c r="C16" s="56">
        <f>B16+D16</f>
        <v>5</v>
      </c>
      <c r="D16" s="56">
        <v>2.8</v>
      </c>
      <c r="E16" s="57">
        <v>395390</v>
      </c>
      <c r="F16" s="58">
        <v>2.58</v>
      </c>
      <c r="G16" s="59">
        <v>4.1000000000000002E-2</v>
      </c>
      <c r="H16" s="59">
        <v>0.13800000000000001</v>
      </c>
      <c r="I16" s="59">
        <v>0.313</v>
      </c>
      <c r="J16" s="65">
        <v>2.6490066225165623</v>
      </c>
      <c r="K16" s="60"/>
      <c r="L16" s="61">
        <v>9.18</v>
      </c>
      <c r="M16" s="50" t="s">
        <v>55</v>
      </c>
      <c r="N16" s="62"/>
      <c r="O16" s="63">
        <v>43752</v>
      </c>
      <c r="P16" s="63">
        <v>43752</v>
      </c>
      <c r="Q16" s="64" t="s">
        <v>75</v>
      </c>
      <c r="U16" s="4"/>
      <c r="W16" s="15"/>
    </row>
    <row r="17" spans="1:23" x14ac:dyDescent="0.2">
      <c r="A17" s="49" t="s">
        <v>40</v>
      </c>
      <c r="B17" s="56">
        <v>0</v>
      </c>
      <c r="C17" s="56">
        <f>D17</f>
        <v>0.6</v>
      </c>
      <c r="D17" s="56">
        <v>0.6</v>
      </c>
      <c r="E17" s="57">
        <v>396907</v>
      </c>
      <c r="F17" s="58">
        <v>5.7960000000000003</v>
      </c>
      <c r="G17" s="59">
        <v>0.69299999999999995</v>
      </c>
      <c r="H17" s="59">
        <v>0.94199999999999995</v>
      </c>
      <c r="I17" s="59">
        <v>1.2490000000000001</v>
      </c>
      <c r="J17" s="65">
        <v>2.8169014084506951</v>
      </c>
      <c r="K17" s="60"/>
      <c r="L17" s="61">
        <v>36.414000000000001</v>
      </c>
      <c r="M17" s="50" t="s">
        <v>29</v>
      </c>
      <c r="N17" s="56">
        <v>0.6</v>
      </c>
      <c r="O17" s="63">
        <v>43755</v>
      </c>
      <c r="P17" s="63">
        <v>43755</v>
      </c>
      <c r="Q17" s="64" t="s">
        <v>76</v>
      </c>
      <c r="U17" s="4"/>
      <c r="W17" s="15"/>
    </row>
    <row r="18" spans="1:23" x14ac:dyDescent="0.2">
      <c r="A18" s="49" t="s">
        <v>40</v>
      </c>
      <c r="B18" s="56">
        <f>C17</f>
        <v>0.6</v>
      </c>
      <c r="C18" s="56">
        <f>B18+D18</f>
        <v>2.1</v>
      </c>
      <c r="D18" s="56">
        <v>1.5</v>
      </c>
      <c r="E18" s="57">
        <v>396908</v>
      </c>
      <c r="F18" s="58">
        <v>34.538000000000004</v>
      </c>
      <c r="G18" s="59">
        <v>3.915</v>
      </c>
      <c r="H18" s="59">
        <v>1.71</v>
      </c>
      <c r="I18" s="59">
        <v>3.4</v>
      </c>
      <c r="J18" s="65">
        <v>3.0769230769230771</v>
      </c>
      <c r="K18" s="60"/>
      <c r="L18" s="61">
        <v>33.585000000000001</v>
      </c>
      <c r="M18" s="50" t="s">
        <v>29</v>
      </c>
      <c r="N18" s="56">
        <v>1.5</v>
      </c>
      <c r="O18" s="63">
        <v>43755</v>
      </c>
      <c r="P18" s="63">
        <v>43755</v>
      </c>
      <c r="Q18" s="64" t="s">
        <v>76</v>
      </c>
      <c r="U18" s="4"/>
      <c r="W18" s="15"/>
    </row>
    <row r="19" spans="1:23" x14ac:dyDescent="0.2">
      <c r="A19" s="49" t="s">
        <v>40</v>
      </c>
      <c r="B19" s="56">
        <f>C18</f>
        <v>2.1</v>
      </c>
      <c r="C19" s="56">
        <f>B19+D19</f>
        <v>3.6</v>
      </c>
      <c r="D19" s="56">
        <v>1.5</v>
      </c>
      <c r="E19" s="57">
        <v>396909</v>
      </c>
      <c r="F19" s="58">
        <v>6.9779999999999998</v>
      </c>
      <c r="G19" s="59">
        <v>0.72299999999999998</v>
      </c>
      <c r="H19" s="59">
        <v>0.7</v>
      </c>
      <c r="I19" s="59">
        <v>1.0900000000000001</v>
      </c>
      <c r="J19" s="65">
        <v>2.8985507246376909</v>
      </c>
      <c r="K19" s="60"/>
      <c r="L19" s="61">
        <v>17.042999999999999</v>
      </c>
      <c r="M19" s="50" t="s">
        <v>29</v>
      </c>
      <c r="N19" s="56">
        <v>1.5</v>
      </c>
      <c r="O19" s="63">
        <v>43755</v>
      </c>
      <c r="P19" s="63">
        <v>43755</v>
      </c>
      <c r="Q19" s="64" t="s">
        <v>76</v>
      </c>
      <c r="U19" s="4"/>
      <c r="W19" s="15"/>
    </row>
    <row r="20" spans="1:23" x14ac:dyDescent="0.2">
      <c r="A20" s="49" t="s">
        <v>41</v>
      </c>
      <c r="B20" s="56">
        <v>0</v>
      </c>
      <c r="C20" s="56">
        <f>D20</f>
        <v>0.5</v>
      </c>
      <c r="D20" s="56">
        <v>0.5</v>
      </c>
      <c r="E20" s="57">
        <v>397768</v>
      </c>
      <c r="F20" s="58">
        <v>5.2720000000000002</v>
      </c>
      <c r="G20" s="59">
        <v>0.27100000000000002</v>
      </c>
      <c r="H20" s="59">
        <v>0.56999999999999995</v>
      </c>
      <c r="I20" s="59">
        <v>0.95799999999999996</v>
      </c>
      <c r="J20" s="65">
        <v>2.9411764705882302</v>
      </c>
      <c r="K20" s="60"/>
      <c r="L20" s="61">
        <v>13.622999999999999</v>
      </c>
      <c r="M20" s="50" t="s">
        <v>64</v>
      </c>
      <c r="N20" s="62"/>
      <c r="O20" s="63">
        <v>43760</v>
      </c>
      <c r="P20" s="63">
        <v>43760</v>
      </c>
      <c r="Q20" s="64" t="s">
        <v>77</v>
      </c>
      <c r="U20" s="4"/>
      <c r="W20" s="15"/>
    </row>
    <row r="21" spans="1:23" x14ac:dyDescent="0.2">
      <c r="A21" s="49" t="s">
        <v>41</v>
      </c>
      <c r="B21" s="56">
        <f>C20</f>
        <v>0.5</v>
      </c>
      <c r="C21" s="56">
        <f>B21+D21</f>
        <v>2.2000000000000002</v>
      </c>
      <c r="D21" s="56">
        <v>1.7</v>
      </c>
      <c r="E21" s="57">
        <v>397769</v>
      </c>
      <c r="F21" s="58">
        <v>73.213999999999999</v>
      </c>
      <c r="G21" s="59">
        <v>1.1559999999999999</v>
      </c>
      <c r="H21" s="59">
        <v>0.82199999999999995</v>
      </c>
      <c r="I21" s="59">
        <v>0.86</v>
      </c>
      <c r="J21" s="65">
        <v>2.9629629629629628</v>
      </c>
      <c r="K21" s="60"/>
      <c r="L21" s="61">
        <v>18.542999999999999</v>
      </c>
      <c r="M21" s="50" t="s">
        <v>29</v>
      </c>
      <c r="N21" s="62">
        <v>1.7</v>
      </c>
      <c r="O21" s="63">
        <v>43760</v>
      </c>
      <c r="P21" s="63">
        <v>43760</v>
      </c>
      <c r="Q21" s="64" t="s">
        <v>78</v>
      </c>
      <c r="U21" s="4"/>
      <c r="W21" s="15"/>
    </row>
    <row r="22" spans="1:23" x14ac:dyDescent="0.2">
      <c r="A22" s="49" t="s">
        <v>41</v>
      </c>
      <c r="B22" s="56">
        <f>C21</f>
        <v>2.2000000000000002</v>
      </c>
      <c r="C22" s="56">
        <f>B22+D22</f>
        <v>4</v>
      </c>
      <c r="D22" s="56">
        <v>1.8</v>
      </c>
      <c r="E22" s="57">
        <v>397770</v>
      </c>
      <c r="F22" s="58">
        <v>5.24</v>
      </c>
      <c r="G22" s="59">
        <v>0.151</v>
      </c>
      <c r="H22" s="59">
        <v>0.78800000000000003</v>
      </c>
      <c r="I22" s="59">
        <v>1.0329999999999999</v>
      </c>
      <c r="J22" s="65">
        <v>2.8368794326241202</v>
      </c>
      <c r="K22" s="60"/>
      <c r="L22" s="61">
        <v>4.3070000000000004</v>
      </c>
      <c r="M22" s="50" t="s">
        <v>29</v>
      </c>
      <c r="N22" s="62">
        <v>1.8</v>
      </c>
      <c r="O22" s="63">
        <v>43760</v>
      </c>
      <c r="P22" s="63">
        <v>43760</v>
      </c>
      <c r="Q22" s="64" t="s">
        <v>79</v>
      </c>
      <c r="U22" s="4"/>
      <c r="W22" s="15"/>
    </row>
    <row r="23" spans="1:23" x14ac:dyDescent="0.2">
      <c r="A23" s="49" t="s">
        <v>42</v>
      </c>
      <c r="B23" s="56">
        <v>0</v>
      </c>
      <c r="C23" s="56">
        <f>D23</f>
        <v>1</v>
      </c>
      <c r="D23" s="56">
        <v>1</v>
      </c>
      <c r="E23" s="57">
        <v>398093</v>
      </c>
      <c r="F23" s="58">
        <v>0.75800000000000012</v>
      </c>
      <c r="G23" s="59">
        <v>2.7E-2</v>
      </c>
      <c r="H23" s="59">
        <v>4.9000000000000002E-2</v>
      </c>
      <c r="I23" s="59">
        <v>0.25900000000000001</v>
      </c>
      <c r="J23" s="59">
        <v>2.6666666666666665</v>
      </c>
      <c r="K23" s="60"/>
      <c r="L23" s="61">
        <v>5.4690000000000003</v>
      </c>
      <c r="M23" s="50" t="s">
        <v>64</v>
      </c>
      <c r="N23" s="62"/>
      <c r="O23" s="63">
        <v>43762</v>
      </c>
      <c r="P23" s="63">
        <v>43762</v>
      </c>
      <c r="Q23" s="64" t="s">
        <v>80</v>
      </c>
      <c r="U23" s="4"/>
      <c r="W23" s="15"/>
    </row>
    <row r="24" spans="1:23" x14ac:dyDescent="0.2">
      <c r="A24" s="49" t="s">
        <v>42</v>
      </c>
      <c r="B24" s="56">
        <f>C23</f>
        <v>1</v>
      </c>
      <c r="C24" s="56">
        <f>B24+D24</f>
        <v>2.6</v>
      </c>
      <c r="D24" s="56">
        <v>1.6</v>
      </c>
      <c r="E24" s="57">
        <v>398094</v>
      </c>
      <c r="F24" s="58">
        <v>10.1</v>
      </c>
      <c r="G24" s="59">
        <v>0.48599999999999999</v>
      </c>
      <c r="H24" s="59">
        <v>4.8000000000000001E-2</v>
      </c>
      <c r="I24" s="59">
        <v>5.6000000000000001E-2</v>
      </c>
      <c r="J24" s="59">
        <v>3.2</v>
      </c>
      <c r="K24" s="60"/>
      <c r="L24" s="61">
        <v>19.327999999999999</v>
      </c>
      <c r="M24" s="50" t="s">
        <v>29</v>
      </c>
      <c r="N24" s="62">
        <v>1.6</v>
      </c>
      <c r="O24" s="63">
        <v>43762</v>
      </c>
      <c r="P24" s="63">
        <v>43762</v>
      </c>
      <c r="Q24" s="64" t="s">
        <v>80</v>
      </c>
      <c r="U24" s="4"/>
      <c r="W24" s="15"/>
    </row>
    <row r="25" spans="1:23" x14ac:dyDescent="0.2">
      <c r="A25" s="49" t="s">
        <v>42</v>
      </c>
      <c r="B25" s="56">
        <f t="shared" ref="B25:B26" si="6">C24</f>
        <v>2.6</v>
      </c>
      <c r="C25" s="56">
        <f t="shared" ref="C25:C26" si="7">B25+D25</f>
        <v>4.0999999999999996</v>
      </c>
      <c r="D25" s="56">
        <v>1.5</v>
      </c>
      <c r="E25" s="57">
        <v>398095</v>
      </c>
      <c r="F25" s="58">
        <v>1.2080000000000002</v>
      </c>
      <c r="G25" s="59">
        <v>4.9000000000000002E-2</v>
      </c>
      <c r="H25" s="59">
        <v>0.34699999999999998</v>
      </c>
      <c r="I25" s="59">
        <v>0.26800000000000002</v>
      </c>
      <c r="J25" s="59">
        <v>2.631578947368423</v>
      </c>
      <c r="K25" s="60"/>
      <c r="L25" s="61">
        <v>16.721</v>
      </c>
      <c r="M25" s="50" t="s">
        <v>29</v>
      </c>
      <c r="N25" s="62">
        <v>1.5</v>
      </c>
      <c r="O25" s="63">
        <v>43762</v>
      </c>
      <c r="P25" s="63">
        <v>43762</v>
      </c>
      <c r="Q25" s="64" t="s">
        <v>80</v>
      </c>
      <c r="U25" s="4"/>
      <c r="W25" s="15"/>
    </row>
    <row r="26" spans="1:23" x14ac:dyDescent="0.2">
      <c r="A26" s="49" t="s">
        <v>42</v>
      </c>
      <c r="B26" s="56">
        <f t="shared" si="6"/>
        <v>4.0999999999999996</v>
      </c>
      <c r="C26" s="56">
        <f t="shared" si="7"/>
        <v>4.3999999999999995</v>
      </c>
      <c r="D26" s="56">
        <v>0.3</v>
      </c>
      <c r="E26" s="57">
        <v>398096</v>
      </c>
      <c r="F26" s="58">
        <v>6.766</v>
      </c>
      <c r="G26" s="59">
        <v>2.4860000000000002</v>
      </c>
      <c r="H26" s="59">
        <v>0.44600000000000001</v>
      </c>
      <c r="I26" s="59">
        <v>0.47199999999999998</v>
      </c>
      <c r="J26" s="59">
        <v>2.8169014084507067</v>
      </c>
      <c r="K26" s="60"/>
      <c r="L26" s="61">
        <v>9.6489999999999991</v>
      </c>
      <c r="M26" s="50" t="s">
        <v>29</v>
      </c>
      <c r="N26" s="62">
        <v>0.3</v>
      </c>
      <c r="O26" s="63">
        <v>43762</v>
      </c>
      <c r="P26" s="63">
        <v>43762</v>
      </c>
      <c r="Q26" s="64" t="s">
        <v>80</v>
      </c>
      <c r="U26" s="4"/>
      <c r="W26" s="15"/>
    </row>
    <row r="27" spans="1:23" x14ac:dyDescent="0.2">
      <c r="A27" s="49" t="s">
        <v>43</v>
      </c>
      <c r="B27" s="56">
        <v>0</v>
      </c>
      <c r="C27" s="56">
        <f>D27</f>
        <v>2</v>
      </c>
      <c r="D27" s="56">
        <v>2</v>
      </c>
      <c r="E27" s="57">
        <v>399064</v>
      </c>
      <c r="F27" s="58">
        <v>1.33</v>
      </c>
      <c r="G27" s="59">
        <v>0.46899999999999997</v>
      </c>
      <c r="H27" s="59">
        <v>3.6999999999999998E-2</v>
      </c>
      <c r="I27" s="59">
        <v>5.8000000000000003E-2</v>
      </c>
      <c r="J27" s="65">
        <v>2.777777777777771</v>
      </c>
      <c r="K27" s="60"/>
      <c r="L27" s="66">
        <v>8.9390000000000001</v>
      </c>
      <c r="M27" s="50" t="s">
        <v>64</v>
      </c>
      <c r="N27" s="62"/>
      <c r="O27" s="63">
        <v>43767</v>
      </c>
      <c r="P27" s="63">
        <v>43767</v>
      </c>
      <c r="Q27" s="64" t="s">
        <v>95</v>
      </c>
      <c r="U27" s="4"/>
      <c r="W27" s="15"/>
    </row>
    <row r="28" spans="1:23" x14ac:dyDescent="0.2">
      <c r="A28" s="49" t="s">
        <v>43</v>
      </c>
      <c r="B28" s="56">
        <f>C27</f>
        <v>2</v>
      </c>
      <c r="C28" s="56">
        <f>B28+D28</f>
        <v>2.5</v>
      </c>
      <c r="D28" s="56">
        <v>0.5</v>
      </c>
      <c r="E28" s="57">
        <v>399065</v>
      </c>
      <c r="F28" s="58">
        <v>1.4119999999999999</v>
      </c>
      <c r="G28" s="59">
        <v>0.63800000000000001</v>
      </c>
      <c r="H28" s="59">
        <v>0.15</v>
      </c>
      <c r="I28" s="59">
        <v>0.67800000000000005</v>
      </c>
      <c r="J28" s="65">
        <v>2.777777777777771</v>
      </c>
      <c r="K28" s="60"/>
      <c r="L28" s="66">
        <v>7.6630000000000003</v>
      </c>
      <c r="M28" s="50" t="s">
        <v>29</v>
      </c>
      <c r="N28" s="62">
        <v>0.5</v>
      </c>
      <c r="O28" s="63">
        <v>43767</v>
      </c>
      <c r="P28" s="63">
        <v>43767</v>
      </c>
      <c r="Q28" s="64" t="s">
        <v>95</v>
      </c>
      <c r="U28" s="4"/>
      <c r="W28" s="15"/>
    </row>
    <row r="29" spans="1:23" x14ac:dyDescent="0.2">
      <c r="A29" s="49" t="s">
        <v>43</v>
      </c>
      <c r="B29" s="56">
        <f>C28</f>
        <v>2.5</v>
      </c>
      <c r="C29" s="56">
        <f>B29+D29</f>
        <v>4.0999999999999996</v>
      </c>
      <c r="D29" s="56">
        <v>1.6</v>
      </c>
      <c r="E29" s="57">
        <v>399066</v>
      </c>
      <c r="F29" s="58">
        <v>39.143999999999998</v>
      </c>
      <c r="G29" s="59">
        <v>1.099</v>
      </c>
      <c r="H29" s="59">
        <v>0.65800000000000003</v>
      </c>
      <c r="I29" s="59">
        <v>1.008</v>
      </c>
      <c r="J29" s="65">
        <v>2.7027027027027004</v>
      </c>
      <c r="K29" s="60"/>
      <c r="L29" s="66">
        <v>25.219000000000001</v>
      </c>
      <c r="M29" s="50" t="s">
        <v>29</v>
      </c>
      <c r="N29" s="62">
        <v>1.6</v>
      </c>
      <c r="O29" s="63">
        <v>43767</v>
      </c>
      <c r="P29" s="63">
        <v>43767</v>
      </c>
      <c r="Q29" s="64" t="s">
        <v>95</v>
      </c>
      <c r="U29" s="4"/>
      <c r="W29" s="15"/>
    </row>
    <row r="30" spans="1:23" x14ac:dyDescent="0.2">
      <c r="A30" s="49" t="s">
        <v>44</v>
      </c>
      <c r="B30" s="56">
        <v>0</v>
      </c>
      <c r="C30" s="56">
        <f>D30</f>
        <v>1</v>
      </c>
      <c r="D30" s="56">
        <v>1</v>
      </c>
      <c r="E30" s="57">
        <v>399328</v>
      </c>
      <c r="F30" s="58">
        <v>1.246</v>
      </c>
      <c r="G30" s="59">
        <v>5.3999999999999999E-2</v>
      </c>
      <c r="H30" s="59">
        <v>0.03</v>
      </c>
      <c r="I30" s="59">
        <v>7.4999999999999997E-2</v>
      </c>
      <c r="J30" s="59">
        <v>2.8985507246376909</v>
      </c>
      <c r="K30" s="60"/>
      <c r="L30" s="61">
        <v>4.2469999999999999</v>
      </c>
      <c r="M30" s="50" t="s">
        <v>64</v>
      </c>
      <c r="N30" s="62"/>
      <c r="O30" s="63">
        <v>43768</v>
      </c>
      <c r="P30" s="63">
        <v>43768</v>
      </c>
      <c r="Q30" s="64" t="s">
        <v>82</v>
      </c>
      <c r="U30" s="4"/>
      <c r="W30" s="15"/>
    </row>
    <row r="31" spans="1:23" x14ac:dyDescent="0.2">
      <c r="A31" s="49" t="s">
        <v>44</v>
      </c>
      <c r="B31" s="56">
        <f>C30</f>
        <v>1</v>
      </c>
      <c r="C31" s="56">
        <f>B31+D31</f>
        <v>2.5</v>
      </c>
      <c r="D31" s="56">
        <v>1.5</v>
      </c>
      <c r="E31" s="57">
        <v>399329</v>
      </c>
      <c r="F31" s="58">
        <v>6.194</v>
      </c>
      <c r="G31" s="59">
        <v>5.5E-2</v>
      </c>
      <c r="H31" s="59">
        <v>0.02</v>
      </c>
      <c r="I31" s="59">
        <v>5.0999999999999997E-2</v>
      </c>
      <c r="J31" s="59">
        <v>2.8169014084506951</v>
      </c>
      <c r="K31" s="60"/>
      <c r="L31" s="61">
        <v>4.6870000000000003</v>
      </c>
      <c r="M31" s="50" t="s">
        <v>64</v>
      </c>
      <c r="N31" s="62"/>
      <c r="O31" s="63">
        <v>43768</v>
      </c>
      <c r="P31" s="63">
        <v>43768</v>
      </c>
      <c r="Q31" s="64" t="s">
        <v>82</v>
      </c>
      <c r="U31" s="4"/>
      <c r="W31" s="15"/>
    </row>
    <row r="32" spans="1:23" x14ac:dyDescent="0.2">
      <c r="A32" s="49" t="s">
        <v>44</v>
      </c>
      <c r="B32" s="56">
        <f t="shared" ref="B32:B33" si="8">C31</f>
        <v>2.5</v>
      </c>
      <c r="C32" s="56">
        <f t="shared" ref="C32:C33" si="9">B32+D32</f>
        <v>3.8</v>
      </c>
      <c r="D32" s="56">
        <v>1.3</v>
      </c>
      <c r="E32" s="57">
        <v>399330</v>
      </c>
      <c r="F32" s="58">
        <v>1.8920000000000001</v>
      </c>
      <c r="G32" s="59">
        <v>0.39400000000000002</v>
      </c>
      <c r="H32" s="59">
        <v>0.30499999999999999</v>
      </c>
      <c r="I32" s="59">
        <v>0.59</v>
      </c>
      <c r="J32" s="59">
        <v>2.8776978417266115</v>
      </c>
      <c r="K32" s="60"/>
      <c r="L32" s="61">
        <v>4.5609999999999999</v>
      </c>
      <c r="M32" s="50" t="s">
        <v>29</v>
      </c>
      <c r="N32" s="62">
        <v>1.3</v>
      </c>
      <c r="O32" s="63">
        <v>43768</v>
      </c>
      <c r="P32" s="63">
        <v>43768</v>
      </c>
      <c r="Q32" s="64" t="s">
        <v>82</v>
      </c>
      <c r="U32" s="4"/>
      <c r="W32" s="15"/>
    </row>
    <row r="33" spans="1:23" x14ac:dyDescent="0.2">
      <c r="A33" s="49" t="s">
        <v>44</v>
      </c>
      <c r="B33" s="56">
        <f t="shared" si="8"/>
        <v>3.8</v>
      </c>
      <c r="C33" s="56">
        <f t="shared" si="9"/>
        <v>4.7</v>
      </c>
      <c r="D33" s="56">
        <v>0.9</v>
      </c>
      <c r="E33" s="57">
        <v>399331</v>
      </c>
      <c r="F33" s="58">
        <v>141.69200000000001</v>
      </c>
      <c r="G33" s="59">
        <v>1.9750000000000001</v>
      </c>
      <c r="H33" s="59">
        <v>0.53900000000000003</v>
      </c>
      <c r="I33" s="59">
        <v>3.0990000000000002</v>
      </c>
      <c r="J33" s="59">
        <v>3.2520325203252001</v>
      </c>
      <c r="K33" s="60"/>
      <c r="L33" s="61">
        <v>3.9159999999999999</v>
      </c>
      <c r="M33" s="50" t="s">
        <v>29</v>
      </c>
      <c r="N33" s="62">
        <v>0.9</v>
      </c>
      <c r="O33" s="63">
        <v>43768</v>
      </c>
      <c r="P33" s="63">
        <v>43768</v>
      </c>
      <c r="Q33" s="64" t="s">
        <v>82</v>
      </c>
      <c r="U33" s="4"/>
      <c r="W33" s="15"/>
    </row>
    <row r="34" spans="1:23" x14ac:dyDescent="0.2">
      <c r="A34" s="49" t="s">
        <v>45</v>
      </c>
      <c r="B34" s="56">
        <v>0</v>
      </c>
      <c r="C34" s="56">
        <f>D34</f>
        <v>0.6</v>
      </c>
      <c r="D34" s="56">
        <v>0.6</v>
      </c>
      <c r="E34" s="57">
        <v>402797</v>
      </c>
      <c r="F34" s="58">
        <v>1.536</v>
      </c>
      <c r="G34" s="59">
        <v>0.09</v>
      </c>
      <c r="H34" s="59">
        <v>0.79</v>
      </c>
      <c r="I34" s="59">
        <v>1.0920000000000001</v>
      </c>
      <c r="J34" s="59">
        <v>2.8571428571428572</v>
      </c>
      <c r="K34" s="60"/>
      <c r="L34" s="61">
        <v>35.087000000000003</v>
      </c>
      <c r="M34" s="50" t="s">
        <v>64</v>
      </c>
      <c r="N34" s="62"/>
      <c r="O34" s="63">
        <v>43789</v>
      </c>
      <c r="P34" s="63">
        <v>43789</v>
      </c>
      <c r="Q34" s="64" t="s">
        <v>83</v>
      </c>
      <c r="U34" s="4"/>
      <c r="W34" s="15"/>
    </row>
    <row r="35" spans="1:23" x14ac:dyDescent="0.2">
      <c r="A35" s="49" t="s">
        <v>45</v>
      </c>
      <c r="B35" s="56">
        <f>C34</f>
        <v>0.6</v>
      </c>
      <c r="C35" s="56">
        <f>B35+D35</f>
        <v>1.6</v>
      </c>
      <c r="D35" s="56">
        <v>1</v>
      </c>
      <c r="E35" s="57">
        <v>402798</v>
      </c>
      <c r="F35" s="58">
        <v>2.758</v>
      </c>
      <c r="G35" s="59">
        <v>5.5E-2</v>
      </c>
      <c r="H35" s="59">
        <v>0.18099999999999999</v>
      </c>
      <c r="I35" s="59">
        <v>0.28799999999999998</v>
      </c>
      <c r="J35" s="59">
        <v>2.9197080291970825</v>
      </c>
      <c r="K35" s="60"/>
      <c r="L35" s="61">
        <v>12.372999999999999</v>
      </c>
      <c r="M35" s="50" t="s">
        <v>29</v>
      </c>
      <c r="N35" s="62">
        <v>1</v>
      </c>
      <c r="O35" s="63">
        <v>43789</v>
      </c>
      <c r="P35" s="63">
        <v>43789</v>
      </c>
      <c r="Q35" s="64" t="s">
        <v>83</v>
      </c>
      <c r="U35" s="4"/>
      <c r="W35" s="15"/>
    </row>
    <row r="36" spans="1:23" x14ac:dyDescent="0.2">
      <c r="A36" s="49" t="s">
        <v>45</v>
      </c>
      <c r="B36" s="56">
        <f>C35</f>
        <v>1.6</v>
      </c>
      <c r="C36" s="56">
        <f>B36+D36</f>
        <v>3</v>
      </c>
      <c r="D36" s="56">
        <v>1.4</v>
      </c>
      <c r="E36" s="57">
        <v>402800</v>
      </c>
      <c r="F36" s="58">
        <v>4.4960000000000004</v>
      </c>
      <c r="G36" s="59">
        <v>8.5999999999999993E-2</v>
      </c>
      <c r="H36" s="59">
        <v>3.5999999999999997E-2</v>
      </c>
      <c r="I36" s="59">
        <v>0.14699999999999999</v>
      </c>
      <c r="J36" s="59">
        <v>2.8776978417266115</v>
      </c>
      <c r="K36" s="60"/>
      <c r="L36" s="61">
        <v>36.238999999999997</v>
      </c>
      <c r="M36" s="50" t="s">
        <v>55</v>
      </c>
      <c r="N36" s="62"/>
      <c r="O36" s="63">
        <v>43789</v>
      </c>
      <c r="P36" s="63">
        <v>43789</v>
      </c>
      <c r="Q36" s="64" t="s">
        <v>83</v>
      </c>
      <c r="U36" s="4"/>
      <c r="W36" s="15"/>
    </row>
    <row r="37" spans="1:23" x14ac:dyDescent="0.2">
      <c r="A37" s="49" t="s">
        <v>46</v>
      </c>
      <c r="B37" s="56">
        <v>0</v>
      </c>
      <c r="C37" s="56">
        <f>D37</f>
        <v>1.3</v>
      </c>
      <c r="D37" s="56">
        <v>1.3</v>
      </c>
      <c r="E37" s="57">
        <v>403791</v>
      </c>
      <c r="F37" s="58">
        <v>0.93799999999999994</v>
      </c>
      <c r="G37" s="59">
        <v>3.3000000000000002E-2</v>
      </c>
      <c r="H37" s="59">
        <v>8.6999999999999994E-2</v>
      </c>
      <c r="I37" s="59">
        <v>0.51700000000000002</v>
      </c>
      <c r="J37" s="59">
        <v>2.8776978417266235</v>
      </c>
      <c r="K37" s="60"/>
      <c r="L37" s="61">
        <v>3.34</v>
      </c>
      <c r="M37" s="50" t="s">
        <v>64</v>
      </c>
      <c r="N37" s="62"/>
      <c r="O37" s="63">
        <v>43794</v>
      </c>
      <c r="P37" s="63">
        <v>43795</v>
      </c>
      <c r="Q37" s="64" t="s">
        <v>84</v>
      </c>
      <c r="U37" s="4"/>
      <c r="W37" s="15"/>
    </row>
    <row r="38" spans="1:23" x14ac:dyDescent="0.2">
      <c r="A38" s="49" t="s">
        <v>46</v>
      </c>
      <c r="B38" s="56">
        <f>C37</f>
        <v>1.3</v>
      </c>
      <c r="C38" s="56">
        <f>B38+D38</f>
        <v>2.2000000000000002</v>
      </c>
      <c r="D38" s="56">
        <v>0.9</v>
      </c>
      <c r="E38" s="57">
        <v>403792</v>
      </c>
      <c r="F38" s="58">
        <v>2.0880000000000001</v>
      </c>
      <c r="G38" s="59">
        <v>0.224</v>
      </c>
      <c r="H38" s="59">
        <v>0.29399999999999998</v>
      </c>
      <c r="I38" s="59">
        <v>0.752</v>
      </c>
      <c r="J38" s="59">
        <v>2.8776978417266235</v>
      </c>
      <c r="K38" s="60"/>
      <c r="L38" s="61">
        <v>5.1870000000000003</v>
      </c>
      <c r="M38" s="50" t="s">
        <v>29</v>
      </c>
      <c r="N38" s="62">
        <v>0.9</v>
      </c>
      <c r="O38" s="63">
        <v>43794</v>
      </c>
      <c r="P38" s="63">
        <v>43795</v>
      </c>
      <c r="Q38" s="64" t="s">
        <v>84</v>
      </c>
      <c r="U38" s="4"/>
      <c r="W38" s="15"/>
    </row>
    <row r="39" spans="1:23" x14ac:dyDescent="0.2">
      <c r="A39" s="49" t="s">
        <v>46</v>
      </c>
      <c r="B39" s="56">
        <f>C38</f>
        <v>2.2000000000000002</v>
      </c>
      <c r="C39" s="56">
        <f>B39+D39</f>
        <v>3.6</v>
      </c>
      <c r="D39" s="56">
        <v>1.4</v>
      </c>
      <c r="E39" s="57">
        <v>403794</v>
      </c>
      <c r="F39" s="58">
        <v>1.17</v>
      </c>
      <c r="G39" s="59">
        <v>3.1E-2</v>
      </c>
      <c r="H39" s="59">
        <v>0.249</v>
      </c>
      <c r="I39" s="59">
        <v>0.41399999999999998</v>
      </c>
      <c r="J39" s="59">
        <v>2.8368794326241087</v>
      </c>
      <c r="K39" s="60"/>
      <c r="L39" s="61">
        <v>7.0860000000000003</v>
      </c>
      <c r="M39" s="50" t="s">
        <v>55</v>
      </c>
      <c r="N39" s="62"/>
      <c r="O39" s="63">
        <v>43794</v>
      </c>
      <c r="P39" s="63">
        <v>43795</v>
      </c>
      <c r="Q39" s="64" t="s">
        <v>84</v>
      </c>
      <c r="U39" s="4"/>
      <c r="W39" s="15"/>
    </row>
    <row r="40" spans="1:23" x14ac:dyDescent="0.2">
      <c r="A40" s="49" t="s">
        <v>47</v>
      </c>
      <c r="B40" s="56">
        <v>0</v>
      </c>
      <c r="C40" s="56">
        <f>D40</f>
        <v>0.4</v>
      </c>
      <c r="D40" s="56">
        <v>0.4</v>
      </c>
      <c r="E40" s="57">
        <v>404616</v>
      </c>
      <c r="F40" s="58">
        <v>10.658000000000001</v>
      </c>
      <c r="G40" s="59">
        <v>1.06</v>
      </c>
      <c r="H40" s="59">
        <v>3.4000000000000002E-2</v>
      </c>
      <c r="I40" s="59">
        <v>0.157</v>
      </c>
      <c r="J40" s="59">
        <v>3.2520325203252152</v>
      </c>
      <c r="K40" s="60"/>
      <c r="L40" s="61">
        <v>9.5489999999999995</v>
      </c>
      <c r="M40" s="50" t="s">
        <v>64</v>
      </c>
      <c r="N40" s="62"/>
      <c r="O40" s="63">
        <v>43799</v>
      </c>
      <c r="P40" s="63">
        <v>43799</v>
      </c>
      <c r="Q40" s="64" t="s">
        <v>87</v>
      </c>
      <c r="U40" s="4"/>
      <c r="W40" s="15"/>
    </row>
    <row r="41" spans="1:23" x14ac:dyDescent="0.2">
      <c r="A41" s="49" t="s">
        <v>47</v>
      </c>
      <c r="B41" s="56">
        <f>C40</f>
        <v>0.4</v>
      </c>
      <c r="C41" s="56">
        <f>B41+D41</f>
        <v>1.7000000000000002</v>
      </c>
      <c r="D41" s="56">
        <v>1.3</v>
      </c>
      <c r="E41" s="57">
        <v>404617</v>
      </c>
      <c r="F41" s="67">
        <v>1.3139999999999998</v>
      </c>
      <c r="G41" s="68">
        <v>9.4E-2</v>
      </c>
      <c r="H41" s="68">
        <v>8.8999999999999996E-2</v>
      </c>
      <c r="I41" s="68">
        <v>0.15</v>
      </c>
      <c r="J41" s="68">
        <v>2.9411764705882302</v>
      </c>
      <c r="K41" s="69"/>
      <c r="L41" s="70">
        <v>3.48</v>
      </c>
      <c r="M41" s="50" t="s">
        <v>64</v>
      </c>
      <c r="N41" s="62"/>
      <c r="O41" s="63">
        <v>43799</v>
      </c>
      <c r="P41" s="63">
        <v>43799</v>
      </c>
      <c r="Q41" s="64" t="s">
        <v>87</v>
      </c>
      <c r="U41" s="4"/>
      <c r="W41" s="15"/>
    </row>
    <row r="42" spans="1:23" x14ac:dyDescent="0.2">
      <c r="A42" s="49" t="s">
        <v>47</v>
      </c>
      <c r="B42" s="56">
        <f t="shared" ref="B42:B43" si="10">C41</f>
        <v>1.7000000000000002</v>
      </c>
      <c r="C42" s="56">
        <f t="shared" ref="C42:C43" si="11">B42+D42</f>
        <v>2.1</v>
      </c>
      <c r="D42" s="56">
        <v>0.4</v>
      </c>
      <c r="E42" s="57">
        <v>404618</v>
      </c>
      <c r="F42" s="67">
        <v>0.23599999999999999</v>
      </c>
      <c r="G42" s="68">
        <v>0.104</v>
      </c>
      <c r="H42" s="68">
        <v>0.09</v>
      </c>
      <c r="I42" s="68">
        <v>0.17199999999999999</v>
      </c>
      <c r="J42" s="68">
        <v>2.8985507246376909</v>
      </c>
      <c r="K42" s="69"/>
      <c r="L42" s="70">
        <v>8.2089999999999996</v>
      </c>
      <c r="M42" s="50" t="s">
        <v>29</v>
      </c>
      <c r="N42" s="62">
        <v>0.4</v>
      </c>
      <c r="O42" s="63">
        <v>43799</v>
      </c>
      <c r="P42" s="63">
        <v>43799</v>
      </c>
      <c r="Q42" s="64" t="s">
        <v>87</v>
      </c>
      <c r="U42" s="4"/>
      <c r="W42" s="15"/>
    </row>
    <row r="43" spans="1:23" x14ac:dyDescent="0.2">
      <c r="A43" s="49" t="s">
        <v>47</v>
      </c>
      <c r="B43" s="56">
        <f t="shared" si="10"/>
        <v>2.1</v>
      </c>
      <c r="C43" s="56">
        <f t="shared" si="11"/>
        <v>3.6</v>
      </c>
      <c r="D43" s="56">
        <v>1.5</v>
      </c>
      <c r="E43" s="57">
        <v>404619</v>
      </c>
      <c r="F43" s="67">
        <v>1.2920000000000003</v>
      </c>
      <c r="G43" s="68"/>
      <c r="H43" s="68"/>
      <c r="I43" s="68"/>
      <c r="J43" s="68">
        <v>2.7777777777777821</v>
      </c>
      <c r="K43" s="69"/>
      <c r="L43" s="70"/>
      <c r="M43" s="50" t="s">
        <v>55</v>
      </c>
      <c r="N43" s="62"/>
      <c r="O43" s="63">
        <v>43799</v>
      </c>
      <c r="P43" s="63">
        <v>43799</v>
      </c>
      <c r="Q43" s="64" t="s">
        <v>87</v>
      </c>
      <c r="U43" s="4"/>
      <c r="W43" s="15"/>
    </row>
    <row r="44" spans="1:23" x14ac:dyDescent="0.2">
      <c r="A44" s="49" t="s">
        <v>48</v>
      </c>
      <c r="B44" s="56">
        <v>0</v>
      </c>
      <c r="C44" s="56">
        <f>D44</f>
        <v>0.6</v>
      </c>
      <c r="D44" s="56">
        <v>0.6</v>
      </c>
      <c r="E44" s="57">
        <v>406258</v>
      </c>
      <c r="F44" s="67">
        <v>0.87400000000000011</v>
      </c>
      <c r="G44" s="68">
        <v>0.443</v>
      </c>
      <c r="H44" s="68">
        <v>0.248</v>
      </c>
      <c r="I44" s="68">
        <v>0.25</v>
      </c>
      <c r="J44" s="68">
        <v>3.2786885245901671</v>
      </c>
      <c r="K44" s="69"/>
      <c r="L44" s="71">
        <v>4.5030000000000001</v>
      </c>
      <c r="M44" s="50" t="s">
        <v>64</v>
      </c>
      <c r="N44" s="62"/>
      <c r="O44" s="63">
        <v>43809</v>
      </c>
      <c r="P44" s="63">
        <v>43809</v>
      </c>
      <c r="Q44" s="64" t="s">
        <v>88</v>
      </c>
      <c r="U44" s="4"/>
      <c r="W44" s="15"/>
    </row>
    <row r="45" spans="1:23" x14ac:dyDescent="0.2">
      <c r="A45" s="49" t="s">
        <v>48</v>
      </c>
      <c r="B45" s="56">
        <f>C44</f>
        <v>0.6</v>
      </c>
      <c r="C45" s="56">
        <f>B45+D45</f>
        <v>2.7</v>
      </c>
      <c r="D45" s="56">
        <v>2.1</v>
      </c>
      <c r="E45" s="57">
        <v>406259</v>
      </c>
      <c r="F45" s="67">
        <v>0.96400000000000008</v>
      </c>
      <c r="G45" s="68">
        <v>9.2999999999999999E-2</v>
      </c>
      <c r="H45" s="68">
        <v>5.3999999999999999E-2</v>
      </c>
      <c r="I45" s="68">
        <v>0.193</v>
      </c>
      <c r="J45" s="68">
        <v>2.7210884353741518</v>
      </c>
      <c r="K45" s="69"/>
      <c r="L45" s="71">
        <v>6.62</v>
      </c>
      <c r="M45" s="50" t="s">
        <v>64</v>
      </c>
      <c r="N45" s="62"/>
      <c r="O45" s="63">
        <v>43809</v>
      </c>
      <c r="P45" s="63">
        <v>43809</v>
      </c>
      <c r="Q45" s="64" t="s">
        <v>88</v>
      </c>
      <c r="U45" s="4"/>
      <c r="W45" s="15"/>
    </row>
    <row r="46" spans="1:23" x14ac:dyDescent="0.2">
      <c r="A46" s="49" t="s">
        <v>48</v>
      </c>
      <c r="B46" s="56">
        <f t="shared" ref="B46:B48" si="12">C45</f>
        <v>2.7</v>
      </c>
      <c r="C46" s="56">
        <f t="shared" ref="C46:C48" si="13">B46+D46</f>
        <v>4.0999999999999996</v>
      </c>
      <c r="D46" s="56">
        <v>1.4</v>
      </c>
      <c r="E46" s="57">
        <v>406260</v>
      </c>
      <c r="F46" s="67">
        <v>0.51600000000000001</v>
      </c>
      <c r="G46" s="68">
        <v>0.23599999999999999</v>
      </c>
      <c r="H46" s="68">
        <v>0.27900000000000003</v>
      </c>
      <c r="I46" s="68">
        <v>0.70099999999999996</v>
      </c>
      <c r="J46" s="68">
        <v>2.7210884353741518</v>
      </c>
      <c r="K46" s="69"/>
      <c r="L46" s="71">
        <v>9.27</v>
      </c>
      <c r="M46" s="50" t="s">
        <v>29</v>
      </c>
      <c r="N46" s="62">
        <v>1.4</v>
      </c>
      <c r="O46" s="63">
        <v>43809</v>
      </c>
      <c r="P46" s="63">
        <v>43809</v>
      </c>
      <c r="Q46" s="64" t="s">
        <v>88</v>
      </c>
      <c r="U46" s="4"/>
      <c r="W46" s="15"/>
    </row>
    <row r="47" spans="1:23" x14ac:dyDescent="0.2">
      <c r="A47" s="49" t="s">
        <v>48</v>
      </c>
      <c r="B47" s="56">
        <f t="shared" si="12"/>
        <v>4.0999999999999996</v>
      </c>
      <c r="C47" s="56">
        <f t="shared" si="13"/>
        <v>6.1</v>
      </c>
      <c r="D47" s="56">
        <v>2</v>
      </c>
      <c r="E47" s="57">
        <v>406262</v>
      </c>
      <c r="F47" s="67">
        <v>0.71400000000000008</v>
      </c>
      <c r="G47" s="68">
        <v>3.5000000000000003E-2</v>
      </c>
      <c r="H47" s="68">
        <v>0.10299999999999999</v>
      </c>
      <c r="I47" s="68">
        <v>0.379</v>
      </c>
      <c r="J47" s="68">
        <v>2.7397260273972561</v>
      </c>
      <c r="K47" s="69"/>
      <c r="L47" s="71">
        <v>4.1980000000000004</v>
      </c>
      <c r="M47" s="50" t="s">
        <v>55</v>
      </c>
      <c r="N47" s="62"/>
      <c r="O47" s="63">
        <v>43809</v>
      </c>
      <c r="P47" s="63">
        <v>43809</v>
      </c>
      <c r="Q47" s="64" t="s">
        <v>88</v>
      </c>
      <c r="U47" s="4"/>
      <c r="W47" s="15"/>
    </row>
    <row r="48" spans="1:23" x14ac:dyDescent="0.2">
      <c r="A48" s="49" t="s">
        <v>48</v>
      </c>
      <c r="B48" s="56">
        <f t="shared" si="12"/>
        <v>6.1</v>
      </c>
      <c r="C48" s="56">
        <f t="shared" si="13"/>
        <v>8.1</v>
      </c>
      <c r="D48" s="56">
        <v>2</v>
      </c>
      <c r="E48" s="57">
        <v>406263</v>
      </c>
      <c r="F48" s="67">
        <v>0.22399999999999998</v>
      </c>
      <c r="G48" s="68">
        <v>8.9999999999999993E-3</v>
      </c>
      <c r="H48" s="68">
        <v>6.0000000000000001E-3</v>
      </c>
      <c r="I48" s="68">
        <v>2.8000000000000001E-2</v>
      </c>
      <c r="J48" s="68">
        <v>2.6666666666666665</v>
      </c>
      <c r="K48" s="69"/>
      <c r="L48" s="71">
        <v>0.17699999999999999</v>
      </c>
      <c r="M48" s="50" t="s">
        <v>55</v>
      </c>
      <c r="N48" s="62"/>
      <c r="O48" s="63">
        <v>43809</v>
      </c>
      <c r="P48" s="63">
        <v>43809</v>
      </c>
      <c r="Q48" s="64" t="s">
        <v>88</v>
      </c>
      <c r="U48" s="4"/>
      <c r="W48" s="15"/>
    </row>
    <row r="49" spans="1:23" x14ac:dyDescent="0.2">
      <c r="A49" s="49" t="s">
        <v>49</v>
      </c>
      <c r="B49" s="56">
        <v>0</v>
      </c>
      <c r="C49" s="56">
        <f>D49</f>
        <v>1.3</v>
      </c>
      <c r="D49" s="56">
        <v>1.3</v>
      </c>
      <c r="E49" s="72">
        <v>408033</v>
      </c>
      <c r="F49" s="58">
        <v>3.1040000000000005</v>
      </c>
      <c r="G49" s="59">
        <v>0.161</v>
      </c>
      <c r="H49" s="59">
        <v>0.34499999999999997</v>
      </c>
      <c r="I49" s="59">
        <v>2.5950000000000002</v>
      </c>
      <c r="J49" s="59">
        <v>2.7777777777777821</v>
      </c>
      <c r="K49" s="60"/>
      <c r="L49" s="61">
        <v>19.579000000000001</v>
      </c>
      <c r="M49" s="50" t="s">
        <v>29</v>
      </c>
      <c r="N49" s="56">
        <v>1.3</v>
      </c>
      <c r="O49" s="63">
        <v>43820</v>
      </c>
      <c r="P49" s="63">
        <v>43820</v>
      </c>
      <c r="Q49" s="64" t="s">
        <v>53</v>
      </c>
      <c r="U49" s="4"/>
      <c r="W49" s="15"/>
    </row>
    <row r="50" spans="1:23" x14ac:dyDescent="0.2">
      <c r="A50" s="49" t="s">
        <v>49</v>
      </c>
      <c r="B50" s="56">
        <f>C49</f>
        <v>1.3</v>
      </c>
      <c r="C50" s="56">
        <f>B50+D50</f>
        <v>2.1</v>
      </c>
      <c r="D50" s="56">
        <v>0.8</v>
      </c>
      <c r="E50" s="72">
        <v>408034</v>
      </c>
      <c r="F50" s="58">
        <v>2.1179999999999999</v>
      </c>
      <c r="G50" s="59">
        <v>1.377</v>
      </c>
      <c r="H50" s="59">
        <v>7.2999999999999995E-2</v>
      </c>
      <c r="I50" s="59">
        <v>0.185</v>
      </c>
      <c r="J50" s="59">
        <v>2.7210884353741411</v>
      </c>
      <c r="K50" s="60"/>
      <c r="L50" s="66">
        <v>31.776</v>
      </c>
      <c r="M50" s="50" t="s">
        <v>29</v>
      </c>
      <c r="N50" s="56">
        <v>0.8</v>
      </c>
      <c r="O50" s="63">
        <v>43820</v>
      </c>
      <c r="P50" s="63">
        <v>43820</v>
      </c>
      <c r="Q50" s="64" t="s">
        <v>53</v>
      </c>
      <c r="U50" s="4"/>
      <c r="W50" s="15"/>
    </row>
    <row r="51" spans="1:23" x14ac:dyDescent="0.2">
      <c r="A51" s="49" t="s">
        <v>49</v>
      </c>
      <c r="B51" s="56">
        <f t="shared" ref="B51:B52" si="14">C50</f>
        <v>2.1</v>
      </c>
      <c r="C51" s="56">
        <f t="shared" ref="C51:C52" si="15">B51+D51</f>
        <v>2.6</v>
      </c>
      <c r="D51" s="56">
        <v>0.5</v>
      </c>
      <c r="E51" s="72">
        <v>408035</v>
      </c>
      <c r="F51" s="58">
        <v>8.81</v>
      </c>
      <c r="G51" s="59">
        <v>1.0660000000000001</v>
      </c>
      <c r="H51" s="59">
        <v>1.452</v>
      </c>
      <c r="I51" s="59">
        <v>1.843</v>
      </c>
      <c r="J51" s="59">
        <v>2.8169014084507067</v>
      </c>
      <c r="K51" s="60"/>
      <c r="L51" s="61">
        <v>39.036000000000001</v>
      </c>
      <c r="M51" s="50" t="s">
        <v>29</v>
      </c>
      <c r="N51" s="56">
        <v>0.5</v>
      </c>
      <c r="O51" s="63">
        <v>43820</v>
      </c>
      <c r="P51" s="63">
        <v>43820</v>
      </c>
      <c r="Q51" s="64" t="s">
        <v>53</v>
      </c>
      <c r="U51" s="4"/>
      <c r="W51" s="15"/>
    </row>
    <row r="52" spans="1:23" x14ac:dyDescent="0.2">
      <c r="A52" s="49" t="s">
        <v>49</v>
      </c>
      <c r="B52" s="56">
        <f t="shared" si="14"/>
        <v>2.6</v>
      </c>
      <c r="C52" s="56">
        <f t="shared" si="15"/>
        <v>4.2</v>
      </c>
      <c r="D52" s="56">
        <v>1.6</v>
      </c>
      <c r="E52" s="72">
        <v>408037</v>
      </c>
      <c r="F52" s="73">
        <v>5.6040000000000001</v>
      </c>
      <c r="G52" s="74">
        <v>0.39600000000000002</v>
      </c>
      <c r="H52" s="74">
        <v>0.47899999999999998</v>
      </c>
      <c r="I52" s="74">
        <v>1.274</v>
      </c>
      <c r="J52" s="74">
        <v>2.6845637583892659</v>
      </c>
      <c r="K52" s="75"/>
      <c r="L52" s="76">
        <v>34.655999999999999</v>
      </c>
      <c r="M52" s="50" t="s">
        <v>29</v>
      </c>
      <c r="N52" s="56">
        <v>1.6</v>
      </c>
      <c r="O52" s="63">
        <v>43820</v>
      </c>
      <c r="P52" s="63">
        <v>43820</v>
      </c>
      <c r="Q52" s="64" t="s">
        <v>53</v>
      </c>
      <c r="U52" s="4"/>
      <c r="W52" s="15"/>
    </row>
    <row r="53" spans="1:23" x14ac:dyDescent="0.2">
      <c r="A53" s="49" t="s">
        <v>50</v>
      </c>
      <c r="B53" s="56">
        <v>0</v>
      </c>
      <c r="C53" s="56">
        <f>D53</f>
        <v>1.2</v>
      </c>
      <c r="D53" s="56">
        <v>1.2</v>
      </c>
      <c r="E53" s="72">
        <v>408557</v>
      </c>
      <c r="F53" s="58">
        <v>2.93</v>
      </c>
      <c r="G53" s="59">
        <v>0.2696038</v>
      </c>
      <c r="H53" s="59">
        <v>6.8524800000000011E-2</v>
      </c>
      <c r="I53" s="59">
        <v>0.70252829999999999</v>
      </c>
      <c r="J53" s="59">
        <v>2.7027027027027004</v>
      </c>
      <c r="K53" s="60"/>
      <c r="L53" s="61">
        <v>11.807</v>
      </c>
      <c r="M53" s="50" t="s">
        <v>64</v>
      </c>
      <c r="N53" s="62"/>
      <c r="O53" s="63">
        <v>43823</v>
      </c>
      <c r="P53" s="63">
        <v>43824</v>
      </c>
      <c r="Q53" s="64" t="s">
        <v>89</v>
      </c>
      <c r="U53" s="4"/>
      <c r="W53" s="15"/>
    </row>
    <row r="54" spans="1:23" x14ac:dyDescent="0.2">
      <c r="A54" s="49" t="s">
        <v>50</v>
      </c>
      <c r="B54" s="56">
        <f>C53</f>
        <v>1.2</v>
      </c>
      <c r="C54" s="56">
        <f>B54+D54</f>
        <v>2.7</v>
      </c>
      <c r="D54" s="56">
        <v>1.5</v>
      </c>
      <c r="E54" s="72">
        <v>408558</v>
      </c>
      <c r="F54" s="58">
        <v>0.91399999999999992</v>
      </c>
      <c r="G54" s="59">
        <v>0.18861890000000001</v>
      </c>
      <c r="H54" s="59">
        <v>0.63793559999999994</v>
      </c>
      <c r="I54" s="59">
        <v>1.2257069999999999</v>
      </c>
      <c r="J54" s="59">
        <v>2.7027027027027111</v>
      </c>
      <c r="K54" s="60"/>
      <c r="L54" s="61">
        <v>12.472</v>
      </c>
      <c r="M54" s="50" t="s">
        <v>29</v>
      </c>
      <c r="N54" s="62">
        <v>1.5</v>
      </c>
      <c r="O54" s="63">
        <v>43823</v>
      </c>
      <c r="P54" s="63">
        <v>43824</v>
      </c>
      <c r="Q54" s="64" t="s">
        <v>89</v>
      </c>
      <c r="U54" s="4"/>
      <c r="W54" s="15"/>
    </row>
    <row r="55" spans="1:23" x14ac:dyDescent="0.2">
      <c r="A55" s="49" t="s">
        <v>50</v>
      </c>
      <c r="B55" s="56">
        <f>C54</f>
        <v>2.7</v>
      </c>
      <c r="C55" s="56">
        <f>B55+D55</f>
        <v>5.0999999999999996</v>
      </c>
      <c r="D55" s="56">
        <v>2.4</v>
      </c>
      <c r="E55" s="72">
        <v>408559</v>
      </c>
      <c r="F55" s="58">
        <v>2.35</v>
      </c>
      <c r="G55" s="59">
        <v>0.22784219999999999</v>
      </c>
      <c r="H55" s="59">
        <v>0.77301620000000004</v>
      </c>
      <c r="I55" s="59">
        <v>6.1886000000000001</v>
      </c>
      <c r="J55" s="59">
        <v>2.7777777777777821</v>
      </c>
      <c r="K55" s="60"/>
      <c r="L55" s="61">
        <v>20.509</v>
      </c>
      <c r="M55" s="50" t="s">
        <v>29</v>
      </c>
      <c r="N55" s="62">
        <v>2.4</v>
      </c>
      <c r="O55" s="63">
        <v>43823</v>
      </c>
      <c r="P55" s="63">
        <v>43824</v>
      </c>
      <c r="Q55" s="64" t="s">
        <v>89</v>
      </c>
      <c r="U55" s="4"/>
      <c r="W55" s="15"/>
    </row>
    <row r="56" spans="1:23" x14ac:dyDescent="0.2">
      <c r="A56" s="49" t="s">
        <v>51</v>
      </c>
      <c r="B56" s="56">
        <v>0</v>
      </c>
      <c r="C56" s="56">
        <f>D56</f>
        <v>1.6</v>
      </c>
      <c r="D56" s="56">
        <v>1.6</v>
      </c>
      <c r="E56" s="72">
        <v>409467</v>
      </c>
      <c r="F56" s="58">
        <v>25.534000000000002</v>
      </c>
      <c r="G56" s="59">
        <v>1.367</v>
      </c>
      <c r="H56" s="59">
        <v>0.109</v>
      </c>
      <c r="I56" s="59">
        <v>0.34100000000000003</v>
      </c>
      <c r="J56" s="59"/>
      <c r="K56" s="60"/>
      <c r="L56" s="61">
        <v>8.18</v>
      </c>
      <c r="M56" s="50" t="s">
        <v>29</v>
      </c>
      <c r="N56" s="56">
        <v>1.6</v>
      </c>
      <c r="O56" s="63">
        <v>43829</v>
      </c>
      <c r="P56" s="63">
        <v>43829</v>
      </c>
      <c r="Q56" s="64" t="s">
        <v>54</v>
      </c>
      <c r="U56" s="4"/>
      <c r="W56" s="15"/>
    </row>
    <row r="57" spans="1:23" x14ac:dyDescent="0.2">
      <c r="A57" s="49" t="s">
        <v>51</v>
      </c>
      <c r="B57" s="56">
        <f>C56</f>
        <v>1.6</v>
      </c>
      <c r="C57" s="56">
        <f>B57+D57</f>
        <v>2.9000000000000004</v>
      </c>
      <c r="D57" s="56">
        <v>1.3</v>
      </c>
      <c r="E57" s="72">
        <v>409469</v>
      </c>
      <c r="F57" s="58">
        <v>2.3359999999999999</v>
      </c>
      <c r="G57" s="59">
        <v>7.8E-2</v>
      </c>
      <c r="H57" s="59">
        <v>0.46500000000000002</v>
      </c>
      <c r="I57" s="59">
        <v>0.77500000000000002</v>
      </c>
      <c r="J57" s="59"/>
      <c r="K57" s="60"/>
      <c r="L57" s="61">
        <v>4.6790000000000003</v>
      </c>
      <c r="M57" s="50" t="s">
        <v>29</v>
      </c>
      <c r="N57" s="56">
        <v>1.3</v>
      </c>
      <c r="O57" s="63">
        <v>43829</v>
      </c>
      <c r="P57" s="63">
        <v>43829</v>
      </c>
      <c r="Q57" s="64" t="s">
        <v>54</v>
      </c>
      <c r="U57" s="4"/>
      <c r="W57" s="15"/>
    </row>
    <row r="58" spans="1:23" x14ac:dyDescent="0.2">
      <c r="A58" s="49" t="s">
        <v>51</v>
      </c>
      <c r="B58" s="56">
        <f>C57</f>
        <v>2.9000000000000004</v>
      </c>
      <c r="C58" s="56">
        <f>B58+D58</f>
        <v>4.1000000000000005</v>
      </c>
      <c r="D58" s="56">
        <v>1.2</v>
      </c>
      <c r="E58" s="72">
        <v>409470</v>
      </c>
      <c r="F58" s="58">
        <v>8.8480000000000008</v>
      </c>
      <c r="G58" s="59">
        <v>0.03</v>
      </c>
      <c r="H58" s="59">
        <v>0.187</v>
      </c>
      <c r="I58" s="59">
        <v>0.98599999999999999</v>
      </c>
      <c r="J58" s="59"/>
      <c r="K58" s="60"/>
      <c r="L58" s="61">
        <v>4.6150000000000002</v>
      </c>
      <c r="M58" s="50" t="s">
        <v>29</v>
      </c>
      <c r="N58" s="56">
        <v>1.2</v>
      </c>
      <c r="O58" s="63">
        <v>43829</v>
      </c>
      <c r="P58" s="63">
        <v>43829</v>
      </c>
      <c r="Q58" s="64" t="s">
        <v>54</v>
      </c>
      <c r="U58" s="4"/>
      <c r="W58" s="15"/>
    </row>
    <row r="59" spans="1:23" x14ac:dyDescent="0.2">
      <c r="A59" s="49" t="s">
        <v>52</v>
      </c>
      <c r="B59" s="56">
        <v>0</v>
      </c>
      <c r="C59" s="56">
        <f>D59</f>
        <v>1.7</v>
      </c>
      <c r="D59" s="56">
        <v>1.7</v>
      </c>
      <c r="E59" s="72">
        <v>410506</v>
      </c>
      <c r="F59" s="58">
        <v>5.8540000000000001</v>
      </c>
      <c r="G59" s="59">
        <v>0.26200000000000001</v>
      </c>
      <c r="H59" s="59">
        <v>0.82099999999999995</v>
      </c>
      <c r="I59" s="59">
        <v>0.89900000000000002</v>
      </c>
      <c r="J59" s="59"/>
      <c r="K59" s="60"/>
      <c r="L59" s="61">
        <v>5.3040000000000003</v>
      </c>
      <c r="M59" s="50" t="s">
        <v>29</v>
      </c>
      <c r="N59" s="62">
        <v>1.7</v>
      </c>
      <c r="O59" s="63">
        <v>43833</v>
      </c>
      <c r="P59" s="63">
        <v>43833</v>
      </c>
      <c r="Q59" s="64" t="s">
        <v>56</v>
      </c>
      <c r="U59" s="4"/>
      <c r="W59" s="15"/>
    </row>
    <row r="60" spans="1:23" x14ac:dyDescent="0.2">
      <c r="A60" s="49" t="s">
        <v>52</v>
      </c>
      <c r="B60" s="56">
        <f>C59</f>
        <v>1.7</v>
      </c>
      <c r="C60" s="56">
        <f>B60+D60</f>
        <v>4.2</v>
      </c>
      <c r="D60" s="56">
        <v>2.5</v>
      </c>
      <c r="E60" s="72">
        <v>410507</v>
      </c>
      <c r="F60" s="58">
        <v>1.7180000000000002</v>
      </c>
      <c r="G60" s="59">
        <v>0.14299999999999999</v>
      </c>
      <c r="H60" s="59">
        <v>0.11</v>
      </c>
      <c r="I60" s="59">
        <v>0.45</v>
      </c>
      <c r="J60" s="59"/>
      <c r="K60" s="60"/>
      <c r="L60" s="61">
        <v>9.2110000000000003</v>
      </c>
      <c r="M60" s="50" t="s">
        <v>55</v>
      </c>
      <c r="N60" s="62"/>
      <c r="O60" s="63">
        <v>43833</v>
      </c>
      <c r="P60" s="63">
        <v>43833</v>
      </c>
      <c r="Q60" s="64" t="s">
        <v>56</v>
      </c>
      <c r="U60" s="4"/>
      <c r="W60" s="15"/>
    </row>
    <row r="61" spans="1:23" x14ac:dyDescent="0.2">
      <c r="A61" s="49" t="s">
        <v>52</v>
      </c>
      <c r="B61" s="56">
        <f>C60</f>
        <v>4.2</v>
      </c>
      <c r="C61" s="56">
        <f>B61+D61</f>
        <v>4.5</v>
      </c>
      <c r="D61" s="56">
        <v>0.3</v>
      </c>
      <c r="E61" s="72">
        <v>410508</v>
      </c>
      <c r="F61" s="58">
        <v>1.4680000000000002</v>
      </c>
      <c r="G61" s="59">
        <v>3.4000000000000002E-2</v>
      </c>
      <c r="H61" s="59">
        <v>0.191</v>
      </c>
      <c r="I61" s="59">
        <v>0.14199999999999999</v>
      </c>
      <c r="J61" s="59"/>
      <c r="K61" s="60"/>
      <c r="L61" s="61">
        <v>5.9880000000000004</v>
      </c>
      <c r="M61" s="50" t="s">
        <v>55</v>
      </c>
      <c r="N61" s="62"/>
      <c r="O61" s="63">
        <v>43833</v>
      </c>
      <c r="P61" s="63">
        <v>43833</v>
      </c>
      <c r="Q61" s="64" t="s">
        <v>56</v>
      </c>
      <c r="U61" s="4"/>
      <c r="W61" s="15"/>
    </row>
    <row r="62" spans="1:23" x14ac:dyDescent="0.2">
      <c r="A62" s="49" t="s">
        <v>57</v>
      </c>
      <c r="B62" s="56">
        <v>0</v>
      </c>
      <c r="C62" s="56">
        <f>D62</f>
        <v>0.9</v>
      </c>
      <c r="D62" s="56">
        <v>0.9</v>
      </c>
      <c r="E62" s="72">
        <v>411817</v>
      </c>
      <c r="F62" s="58">
        <v>0.312</v>
      </c>
      <c r="G62" s="59">
        <v>1.2E-2</v>
      </c>
      <c r="H62" s="59">
        <v>4.2000000000000003E-2</v>
      </c>
      <c r="I62" s="59">
        <v>0.11</v>
      </c>
      <c r="J62" s="59">
        <v>2.7397260273972561</v>
      </c>
      <c r="K62" s="60"/>
      <c r="L62" s="61">
        <v>0.161</v>
      </c>
      <c r="M62" s="50" t="s">
        <v>64</v>
      </c>
      <c r="N62" s="62"/>
      <c r="O62" s="63">
        <v>43841</v>
      </c>
      <c r="P62" s="63">
        <v>43841</v>
      </c>
      <c r="Q62" s="64" t="s">
        <v>65</v>
      </c>
    </row>
    <row r="63" spans="1:23" x14ac:dyDescent="0.2">
      <c r="A63" s="49" t="s">
        <v>57</v>
      </c>
      <c r="B63" s="56">
        <f>C62</f>
        <v>0.9</v>
      </c>
      <c r="C63" s="56">
        <f>B63+D63</f>
        <v>2.5</v>
      </c>
      <c r="D63" s="56">
        <v>1.6</v>
      </c>
      <c r="E63" s="72">
        <v>411819</v>
      </c>
      <c r="F63" s="58">
        <v>2.4569999999999994</v>
      </c>
      <c r="G63" s="59">
        <v>2.9000000000000001E-2</v>
      </c>
      <c r="H63" s="59">
        <v>8.0000000000000002E-3</v>
      </c>
      <c r="I63" s="59">
        <v>0.04</v>
      </c>
      <c r="J63" s="59">
        <v>2.7972027972027949</v>
      </c>
      <c r="K63" s="60"/>
      <c r="L63" s="61">
        <v>2.1429999999999998</v>
      </c>
      <c r="M63" s="50" t="s">
        <v>29</v>
      </c>
      <c r="N63" s="62">
        <v>1.6</v>
      </c>
      <c r="O63" s="63">
        <v>43841</v>
      </c>
      <c r="P63" s="63">
        <v>43841</v>
      </c>
      <c r="Q63" s="64" t="s">
        <v>65</v>
      </c>
    </row>
    <row r="64" spans="1:23" x14ac:dyDescent="0.2">
      <c r="A64" s="49" t="s">
        <v>57</v>
      </c>
      <c r="B64" s="56">
        <f t="shared" ref="B64:B65" si="16">C63</f>
        <v>2.5</v>
      </c>
      <c r="C64" s="56">
        <f t="shared" ref="C64:C65" si="17">B64+D64</f>
        <v>3.1</v>
      </c>
      <c r="D64" s="56">
        <v>0.6</v>
      </c>
      <c r="E64" s="72">
        <v>411820</v>
      </c>
      <c r="F64" s="58">
        <v>1.087</v>
      </c>
      <c r="G64" s="59">
        <v>1.4999999999999999E-2</v>
      </c>
      <c r="H64" s="59">
        <v>6.2E-2</v>
      </c>
      <c r="I64" s="59">
        <v>8.4000000000000005E-2</v>
      </c>
      <c r="J64" s="59">
        <v>2.7027027027027111</v>
      </c>
      <c r="K64" s="60"/>
      <c r="L64" s="61">
        <v>4.6500000000000004</v>
      </c>
      <c r="M64" s="50" t="s">
        <v>29</v>
      </c>
      <c r="N64" s="62">
        <v>0.6</v>
      </c>
      <c r="O64" s="63">
        <v>43841</v>
      </c>
      <c r="P64" s="63">
        <v>43841</v>
      </c>
      <c r="Q64" s="64" t="s">
        <v>65</v>
      </c>
    </row>
    <row r="65" spans="1:23" x14ac:dyDescent="0.2">
      <c r="A65" s="49" t="s">
        <v>57</v>
      </c>
      <c r="B65" s="56">
        <f t="shared" si="16"/>
        <v>3.1</v>
      </c>
      <c r="C65" s="56">
        <f t="shared" si="17"/>
        <v>3.7</v>
      </c>
      <c r="D65" s="56">
        <v>0.6</v>
      </c>
      <c r="E65" s="72">
        <v>411821</v>
      </c>
      <c r="F65" s="58">
        <v>0.878</v>
      </c>
      <c r="G65" s="59">
        <v>1.7000000000000001E-2</v>
      </c>
      <c r="H65" s="59">
        <v>0.02</v>
      </c>
      <c r="I65" s="59">
        <v>3.7999999999999999E-2</v>
      </c>
      <c r="J65" s="59">
        <v>2.7027027027027004</v>
      </c>
      <c r="K65" s="60"/>
      <c r="L65" s="61">
        <v>5.0490000000000004</v>
      </c>
      <c r="M65" s="50" t="s">
        <v>55</v>
      </c>
      <c r="N65" s="62"/>
      <c r="O65" s="63">
        <v>43841</v>
      </c>
      <c r="P65" s="63">
        <v>43841</v>
      </c>
      <c r="Q65" s="64" t="s">
        <v>65</v>
      </c>
    </row>
    <row r="66" spans="1:23" x14ac:dyDescent="0.2">
      <c r="A66" s="49" t="s">
        <v>58</v>
      </c>
      <c r="B66" s="56">
        <v>0</v>
      </c>
      <c r="C66" s="56">
        <f>D66</f>
        <v>1.4</v>
      </c>
      <c r="D66" s="56">
        <v>1.4</v>
      </c>
      <c r="E66" s="72">
        <v>412321</v>
      </c>
      <c r="F66" s="58">
        <v>0.96099999999999997</v>
      </c>
      <c r="G66" s="59">
        <v>0.25</v>
      </c>
      <c r="H66" s="59">
        <v>4.0000000000000001E-3</v>
      </c>
      <c r="I66" s="59">
        <v>1.7999999999999999E-2</v>
      </c>
      <c r="J66" s="59">
        <v>2.5806451612903225</v>
      </c>
      <c r="K66" s="60"/>
      <c r="L66" s="61">
        <v>3.6</v>
      </c>
      <c r="M66" s="50" t="s">
        <v>64</v>
      </c>
      <c r="N66" s="62"/>
      <c r="O66" s="63">
        <v>43844</v>
      </c>
      <c r="P66" s="63">
        <v>43844</v>
      </c>
      <c r="Q66" s="64" t="s">
        <v>67</v>
      </c>
      <c r="U66" s="4"/>
      <c r="W66" s="15"/>
    </row>
    <row r="67" spans="1:23" x14ac:dyDescent="0.2">
      <c r="A67" s="49" t="s">
        <v>58</v>
      </c>
      <c r="B67" s="56">
        <f>C66</f>
        <v>1.4</v>
      </c>
      <c r="C67" s="56">
        <f>B67+D67</f>
        <v>2.8</v>
      </c>
      <c r="D67" s="56">
        <v>1.4</v>
      </c>
      <c r="E67" s="72">
        <v>412322</v>
      </c>
      <c r="F67" s="58">
        <v>4.0839999999999996</v>
      </c>
      <c r="G67" s="59">
        <v>4.0000000000000001E-3</v>
      </c>
      <c r="H67" s="59">
        <v>0</v>
      </c>
      <c r="I67" s="59">
        <v>4.0000000000000001E-3</v>
      </c>
      <c r="J67" s="59" t="s">
        <v>66</v>
      </c>
      <c r="K67" s="60"/>
      <c r="L67" s="61">
        <v>2.5129999999999999</v>
      </c>
      <c r="M67" s="50" t="s">
        <v>29</v>
      </c>
      <c r="N67" s="62">
        <v>1.4</v>
      </c>
      <c r="O67" s="63">
        <v>43844</v>
      </c>
      <c r="P67" s="63">
        <v>43844</v>
      </c>
      <c r="Q67" s="64" t="s">
        <v>67</v>
      </c>
      <c r="U67" s="4"/>
      <c r="W67" s="15"/>
    </row>
    <row r="68" spans="1:23" x14ac:dyDescent="0.2">
      <c r="A68" s="49" t="s">
        <v>58</v>
      </c>
      <c r="B68" s="56">
        <f>C67</f>
        <v>2.8</v>
      </c>
      <c r="C68" s="56">
        <f>B68+D68</f>
        <v>3.5</v>
      </c>
      <c r="D68" s="56">
        <v>0.7</v>
      </c>
      <c r="E68" s="72">
        <v>412323</v>
      </c>
      <c r="F68" s="58">
        <v>0</v>
      </c>
      <c r="G68" s="59">
        <v>5.0000000000000001E-3</v>
      </c>
      <c r="H68" s="59">
        <v>0</v>
      </c>
      <c r="I68" s="59">
        <v>4.0000000000000001E-3</v>
      </c>
      <c r="J68" s="59" t="s">
        <v>66</v>
      </c>
      <c r="K68" s="60"/>
      <c r="L68" s="61">
        <v>0.85199999999999998</v>
      </c>
      <c r="M68" s="50" t="s">
        <v>29</v>
      </c>
      <c r="N68" s="62">
        <v>0.7</v>
      </c>
      <c r="O68" s="63">
        <v>43844</v>
      </c>
      <c r="P68" s="63">
        <v>43844</v>
      </c>
      <c r="Q68" s="64" t="s">
        <v>67</v>
      </c>
      <c r="U68" s="4"/>
      <c r="W68" s="15"/>
    </row>
    <row r="69" spans="1:23" x14ac:dyDescent="0.2">
      <c r="A69" s="49" t="s">
        <v>59</v>
      </c>
      <c r="B69" s="56">
        <v>0</v>
      </c>
      <c r="C69" s="56">
        <f>D69</f>
        <v>2.7</v>
      </c>
      <c r="D69" s="56">
        <v>2.7</v>
      </c>
      <c r="E69" s="72">
        <v>412977</v>
      </c>
      <c r="F69" s="58">
        <v>0.88139999999999996</v>
      </c>
      <c r="G69" s="59">
        <v>5.8999999999999997E-2</v>
      </c>
      <c r="H69" s="59">
        <v>3.1E-2</v>
      </c>
      <c r="I69" s="59">
        <v>0.71299999999999997</v>
      </c>
      <c r="J69" s="59">
        <v>2.7027027027027004</v>
      </c>
      <c r="K69" s="60"/>
      <c r="L69" s="61">
        <v>4.0650000000000004</v>
      </c>
      <c r="M69" s="50" t="s">
        <v>64</v>
      </c>
      <c r="N69" s="62"/>
      <c r="O69" s="63">
        <v>43848</v>
      </c>
      <c r="P69" s="63">
        <v>43848</v>
      </c>
      <c r="Q69" s="64" t="s">
        <v>90</v>
      </c>
      <c r="U69" s="4"/>
      <c r="W69" s="15"/>
    </row>
    <row r="70" spans="1:23" x14ac:dyDescent="0.2">
      <c r="A70" s="49" t="s">
        <v>59</v>
      </c>
      <c r="B70" s="56">
        <f>C69</f>
        <v>2.7</v>
      </c>
      <c r="C70" s="56">
        <f>B70+D70</f>
        <v>3.8000000000000003</v>
      </c>
      <c r="D70" s="56">
        <v>1.1000000000000001</v>
      </c>
      <c r="E70" s="72">
        <v>412978</v>
      </c>
      <c r="F70" s="58">
        <v>0.6543000000000001</v>
      </c>
      <c r="G70" s="59">
        <v>0.34799999999999998</v>
      </c>
      <c r="H70" s="59">
        <v>4.1000000000000002E-2</v>
      </c>
      <c r="I70" s="59">
        <v>0.82399999999999995</v>
      </c>
      <c r="J70" s="59">
        <v>2.8776978417266115</v>
      </c>
      <c r="K70" s="60"/>
      <c r="L70" s="61">
        <v>5.6310000000000002</v>
      </c>
      <c r="M70" s="50" t="s">
        <v>64</v>
      </c>
      <c r="N70" s="62"/>
      <c r="O70" s="63">
        <v>43848</v>
      </c>
      <c r="P70" s="63">
        <v>43848</v>
      </c>
      <c r="Q70" s="64" t="s">
        <v>90</v>
      </c>
      <c r="U70" s="4"/>
      <c r="W70" s="15"/>
    </row>
    <row r="71" spans="1:23" x14ac:dyDescent="0.2">
      <c r="A71" s="49" t="s">
        <v>59</v>
      </c>
      <c r="B71" s="56">
        <f>C70</f>
        <v>3.8000000000000003</v>
      </c>
      <c r="C71" s="56">
        <f>B71+D71</f>
        <v>4.4000000000000004</v>
      </c>
      <c r="D71" s="56">
        <v>0.6</v>
      </c>
      <c r="E71" s="72">
        <v>412979</v>
      </c>
      <c r="F71" s="58">
        <v>0.29099999999999998</v>
      </c>
      <c r="G71" s="59">
        <v>0.14399999999999999</v>
      </c>
      <c r="H71" s="59">
        <v>0.74</v>
      </c>
      <c r="I71" s="59">
        <v>1.3740000000000001</v>
      </c>
      <c r="J71" s="59">
        <v>2.7586206896551726</v>
      </c>
      <c r="K71" s="60"/>
      <c r="L71" s="61">
        <v>26.343</v>
      </c>
      <c r="M71" s="50" t="s">
        <v>29</v>
      </c>
      <c r="N71" s="62">
        <v>0.6</v>
      </c>
      <c r="O71" s="63">
        <v>43848</v>
      </c>
      <c r="P71" s="63">
        <v>43848</v>
      </c>
      <c r="Q71" s="64" t="s">
        <v>90</v>
      </c>
      <c r="U71" s="4"/>
      <c r="W71" s="15"/>
    </row>
    <row r="72" spans="1:23" x14ac:dyDescent="0.2">
      <c r="A72" s="49" t="s">
        <v>60</v>
      </c>
      <c r="B72" s="56">
        <v>0</v>
      </c>
      <c r="C72" s="56">
        <f>D72</f>
        <v>2.5</v>
      </c>
      <c r="D72" s="56">
        <v>2.5</v>
      </c>
      <c r="E72" s="72">
        <v>413657</v>
      </c>
      <c r="F72" s="58">
        <v>0.46399999999999997</v>
      </c>
      <c r="G72" s="59">
        <v>6.2E-2</v>
      </c>
      <c r="H72" s="59">
        <v>2.9000000000000001E-2</v>
      </c>
      <c r="I72" s="59">
        <v>0.159</v>
      </c>
      <c r="J72" s="59">
        <v>2.7397260273972561</v>
      </c>
      <c r="K72" s="60"/>
      <c r="L72" s="61">
        <v>6.3890000000000002</v>
      </c>
      <c r="M72" s="50" t="s">
        <v>64</v>
      </c>
      <c r="N72" s="62"/>
      <c r="O72" s="63">
        <v>43852</v>
      </c>
      <c r="P72" s="63">
        <v>43852</v>
      </c>
      <c r="Q72" s="64" t="s">
        <v>91</v>
      </c>
    </row>
    <row r="73" spans="1:23" x14ac:dyDescent="0.2">
      <c r="A73" s="49" t="s">
        <v>60</v>
      </c>
      <c r="B73" s="56">
        <f>C72</f>
        <v>2.5</v>
      </c>
      <c r="C73" s="56">
        <f>B73+D73</f>
        <v>3.2</v>
      </c>
      <c r="D73" s="56">
        <v>0.7</v>
      </c>
      <c r="E73" s="72">
        <v>413658</v>
      </c>
      <c r="F73" s="58">
        <v>0.93600000000000005</v>
      </c>
      <c r="G73" s="59">
        <v>6.9000000000000006E-2</v>
      </c>
      <c r="H73" s="59">
        <v>0.09</v>
      </c>
      <c r="I73" s="59">
        <v>1.161</v>
      </c>
      <c r="J73" s="59">
        <v>2.7586206896551726</v>
      </c>
      <c r="K73" s="60"/>
      <c r="L73" s="61">
        <v>12.44</v>
      </c>
      <c r="M73" s="50" t="s">
        <v>29</v>
      </c>
      <c r="N73" s="62">
        <v>0.7</v>
      </c>
      <c r="O73" s="63">
        <v>43852</v>
      </c>
      <c r="P73" s="63">
        <v>43852</v>
      </c>
      <c r="Q73" s="64" t="s">
        <v>91</v>
      </c>
    </row>
    <row r="74" spans="1:23" x14ac:dyDescent="0.2">
      <c r="A74" s="49" t="s">
        <v>60</v>
      </c>
      <c r="B74" s="56">
        <f>C73</f>
        <v>3.2</v>
      </c>
      <c r="C74" s="56">
        <f>B74+D74</f>
        <v>3.8000000000000003</v>
      </c>
      <c r="D74" s="56">
        <v>0.6</v>
      </c>
      <c r="E74" s="72">
        <v>413659</v>
      </c>
      <c r="F74" s="58">
        <v>0.82600000000000007</v>
      </c>
      <c r="G74" s="59">
        <v>7.4999999999999997E-2</v>
      </c>
      <c r="H74" s="59">
        <v>0.29299999999999998</v>
      </c>
      <c r="I74" s="59">
        <v>1.282</v>
      </c>
      <c r="J74" s="59">
        <v>2.8368794326241087</v>
      </c>
      <c r="K74" s="60"/>
      <c r="L74" s="61">
        <v>13.467000000000001</v>
      </c>
      <c r="M74" s="50" t="s">
        <v>29</v>
      </c>
      <c r="N74" s="62">
        <v>0.6</v>
      </c>
      <c r="O74" s="63">
        <v>43852</v>
      </c>
      <c r="P74" s="63">
        <v>43852</v>
      </c>
      <c r="Q74" s="64" t="s">
        <v>91</v>
      </c>
    </row>
    <row r="75" spans="1:23" x14ac:dyDescent="0.2">
      <c r="A75" s="49" t="s">
        <v>61</v>
      </c>
      <c r="B75" s="56">
        <v>0</v>
      </c>
      <c r="C75" s="56">
        <f>D75</f>
        <v>0.9</v>
      </c>
      <c r="D75" s="56">
        <v>0.9</v>
      </c>
      <c r="E75" s="72">
        <v>414479</v>
      </c>
      <c r="F75" s="58">
        <v>30.07</v>
      </c>
      <c r="G75" s="59">
        <v>0.876</v>
      </c>
      <c r="H75" s="59">
        <v>6.3E-2</v>
      </c>
      <c r="I75" s="59">
        <v>17.501000000000001</v>
      </c>
      <c r="J75" s="59">
        <v>2.9169014084507099</v>
      </c>
      <c r="K75" s="60"/>
      <c r="L75" s="61">
        <v>677.70899999999995</v>
      </c>
      <c r="M75" s="50" t="s">
        <v>64</v>
      </c>
      <c r="N75" s="62"/>
      <c r="O75" s="63">
        <v>43858</v>
      </c>
      <c r="P75" s="63">
        <v>43858</v>
      </c>
      <c r="Q75" s="64" t="s">
        <v>92</v>
      </c>
    </row>
    <row r="76" spans="1:23" x14ac:dyDescent="0.2">
      <c r="A76" s="49" t="s">
        <v>61</v>
      </c>
      <c r="B76" s="56">
        <f>C75</f>
        <v>0.9</v>
      </c>
      <c r="C76" s="56">
        <f>B76+D76</f>
        <v>1.3</v>
      </c>
      <c r="D76" s="56">
        <v>0.4</v>
      </c>
      <c r="E76" s="72">
        <v>414481</v>
      </c>
      <c r="F76" s="58">
        <v>3.3160000000000003</v>
      </c>
      <c r="G76" s="59">
        <v>8.5000000000000006E-2</v>
      </c>
      <c r="H76" s="59">
        <v>4.0000000000000001E-3</v>
      </c>
      <c r="I76" s="59">
        <v>6.5000000000000002E-2</v>
      </c>
      <c r="J76" s="59">
        <v>2.7397260273972561</v>
      </c>
      <c r="K76" s="60"/>
      <c r="L76" s="61">
        <v>27.117000000000001</v>
      </c>
      <c r="M76" s="50" t="s">
        <v>29</v>
      </c>
      <c r="N76" s="62">
        <v>0.4</v>
      </c>
      <c r="O76" s="63">
        <v>43858</v>
      </c>
      <c r="P76" s="63">
        <v>43858</v>
      </c>
      <c r="Q76" s="64" t="s">
        <v>92</v>
      </c>
    </row>
    <row r="77" spans="1:23" x14ac:dyDescent="0.2">
      <c r="A77" s="49" t="s">
        <v>61</v>
      </c>
      <c r="B77" s="56">
        <f t="shared" ref="B77:B78" si="18">C76</f>
        <v>1.3</v>
      </c>
      <c r="C77" s="56">
        <f t="shared" ref="C77:C78" si="19">B77+D77</f>
        <v>2.6</v>
      </c>
      <c r="D77" s="56">
        <v>1.3</v>
      </c>
      <c r="E77" s="72">
        <v>414482</v>
      </c>
      <c r="F77" s="58">
        <v>12.96</v>
      </c>
      <c r="G77" s="59">
        <v>0.307</v>
      </c>
      <c r="H77" s="59">
        <v>0.754</v>
      </c>
      <c r="I77" s="59">
        <v>1.087</v>
      </c>
      <c r="J77" s="59">
        <v>2.83972602739727</v>
      </c>
      <c r="K77" s="60"/>
      <c r="L77" s="61">
        <v>7.1779999999999999</v>
      </c>
      <c r="M77" s="50" t="s">
        <v>55</v>
      </c>
      <c r="N77" s="62"/>
      <c r="O77" s="63">
        <v>43858</v>
      </c>
      <c r="P77" s="63">
        <v>43858</v>
      </c>
      <c r="Q77" s="64" t="s">
        <v>92</v>
      </c>
    </row>
    <row r="78" spans="1:23" x14ac:dyDescent="0.2">
      <c r="A78" s="49" t="s">
        <v>61</v>
      </c>
      <c r="B78" s="56">
        <f t="shared" si="18"/>
        <v>2.6</v>
      </c>
      <c r="C78" s="56">
        <f t="shared" si="19"/>
        <v>3.2</v>
      </c>
      <c r="D78" s="56">
        <v>0.6</v>
      </c>
      <c r="E78" s="72">
        <v>414483</v>
      </c>
      <c r="F78" s="58">
        <v>0.70200000000000007</v>
      </c>
      <c r="G78" s="59">
        <v>5.2999999999999999E-2</v>
      </c>
      <c r="H78" s="59">
        <v>0.11</v>
      </c>
      <c r="I78" s="59">
        <v>0.34</v>
      </c>
      <c r="J78" s="59">
        <v>2.7397260273972668</v>
      </c>
      <c r="K78" s="60"/>
      <c r="L78" s="61">
        <v>9.952</v>
      </c>
      <c r="M78" s="50" t="s">
        <v>55</v>
      </c>
      <c r="N78" s="62"/>
      <c r="O78" s="63">
        <v>43858</v>
      </c>
      <c r="P78" s="63">
        <v>43858</v>
      </c>
      <c r="Q78" s="64" t="s">
        <v>92</v>
      </c>
    </row>
    <row r="79" spans="1:23" x14ac:dyDescent="0.2">
      <c r="A79" s="49" t="s">
        <v>62</v>
      </c>
      <c r="B79" s="56">
        <v>0</v>
      </c>
      <c r="C79" s="56">
        <f>D79</f>
        <v>0.6</v>
      </c>
      <c r="D79" s="56">
        <v>0.6</v>
      </c>
      <c r="E79" s="72">
        <v>415647</v>
      </c>
      <c r="F79" s="58">
        <v>3.1259999999999994</v>
      </c>
      <c r="G79" s="59">
        <v>2.1000000000000001E-2</v>
      </c>
      <c r="H79" s="59">
        <v>2.1999999999999999E-2</v>
      </c>
      <c r="I79" s="59">
        <v>4.4999999999999998E-2</v>
      </c>
      <c r="J79" s="59">
        <v>3.0769230769230771</v>
      </c>
      <c r="K79" s="60"/>
      <c r="L79" s="61">
        <v>22.800999999999998</v>
      </c>
      <c r="M79" s="50" t="s">
        <v>29</v>
      </c>
      <c r="N79" s="62">
        <v>0.6</v>
      </c>
      <c r="O79" s="63">
        <v>43865</v>
      </c>
      <c r="P79" s="63">
        <v>43865</v>
      </c>
      <c r="Q79" s="64" t="s">
        <v>93</v>
      </c>
    </row>
    <row r="80" spans="1:23" x14ac:dyDescent="0.2">
      <c r="A80" s="49" t="s">
        <v>62</v>
      </c>
      <c r="B80" s="56">
        <f>C79</f>
        <v>0.6</v>
      </c>
      <c r="C80" s="56">
        <f>B80+D80</f>
        <v>0.89999999999999991</v>
      </c>
      <c r="D80" s="56">
        <v>0.3</v>
      </c>
      <c r="E80" s="72">
        <v>415648</v>
      </c>
      <c r="F80" s="58">
        <v>0.58399999999999996</v>
      </c>
      <c r="G80" s="59">
        <v>1.7000000000000001E-2</v>
      </c>
      <c r="H80" s="59">
        <v>0.154</v>
      </c>
      <c r="I80" s="59">
        <v>0.49099999999999999</v>
      </c>
      <c r="J80" s="59">
        <v>3.0303030303030329</v>
      </c>
      <c r="K80" s="60"/>
      <c r="L80" s="61">
        <v>7.5140000000000002</v>
      </c>
      <c r="M80" s="50" t="s">
        <v>29</v>
      </c>
      <c r="N80" s="62">
        <v>0.3</v>
      </c>
      <c r="O80" s="63">
        <v>43865</v>
      </c>
      <c r="P80" s="63">
        <v>43865</v>
      </c>
      <c r="Q80" s="64" t="s">
        <v>93</v>
      </c>
    </row>
    <row r="81" spans="1:23" x14ac:dyDescent="0.2">
      <c r="A81" s="49" t="s">
        <v>62</v>
      </c>
      <c r="B81" s="56">
        <f t="shared" ref="B81:B82" si="20">C80</f>
        <v>0.89999999999999991</v>
      </c>
      <c r="C81" s="56">
        <f t="shared" ref="C81:C82" si="21">B81+D81</f>
        <v>1.4</v>
      </c>
      <c r="D81" s="56">
        <v>0.5</v>
      </c>
      <c r="E81" s="72">
        <v>415649</v>
      </c>
      <c r="F81" s="58">
        <v>0.69599999999999995</v>
      </c>
      <c r="G81" s="59">
        <v>2.9000000000000001E-2</v>
      </c>
      <c r="H81" s="59">
        <v>6.2E-2</v>
      </c>
      <c r="I81" s="59">
        <v>0.24299999999999999</v>
      </c>
      <c r="J81" s="59">
        <v>3.1007751937984551</v>
      </c>
      <c r="K81" s="60"/>
      <c r="L81" s="61">
        <v>6.4640000000000004</v>
      </c>
      <c r="M81" s="50" t="s">
        <v>29</v>
      </c>
      <c r="N81" s="62">
        <v>0.5</v>
      </c>
      <c r="O81" s="63">
        <v>43865</v>
      </c>
      <c r="P81" s="63">
        <v>43865</v>
      </c>
      <c r="Q81" s="64" t="s">
        <v>93</v>
      </c>
    </row>
    <row r="82" spans="1:23" x14ac:dyDescent="0.2">
      <c r="A82" s="49" t="s">
        <v>62</v>
      </c>
      <c r="B82" s="56">
        <f t="shared" si="20"/>
        <v>1.4</v>
      </c>
      <c r="C82" s="56">
        <f t="shared" si="21"/>
        <v>2.9</v>
      </c>
      <c r="D82" s="56">
        <v>1.5</v>
      </c>
      <c r="E82" s="72">
        <v>415650</v>
      </c>
      <c r="F82" s="58">
        <v>0.61599999999999999</v>
      </c>
      <c r="G82" s="59">
        <v>0.05</v>
      </c>
      <c r="H82" s="59">
        <v>0.34</v>
      </c>
      <c r="I82" s="59">
        <v>0.96499999999999997</v>
      </c>
      <c r="J82" s="59">
        <v>2.7972027972027949</v>
      </c>
      <c r="K82" s="60"/>
      <c r="L82" s="61">
        <v>5.6870000000000003</v>
      </c>
      <c r="M82" s="50" t="s">
        <v>55</v>
      </c>
      <c r="N82" s="62"/>
      <c r="O82" s="63">
        <v>43865</v>
      </c>
      <c r="P82" s="63">
        <v>43865</v>
      </c>
      <c r="Q82" s="64" t="s">
        <v>93</v>
      </c>
    </row>
    <row r="83" spans="1:23" x14ac:dyDescent="0.2">
      <c r="A83" s="49" t="s">
        <v>63</v>
      </c>
      <c r="B83" s="56">
        <v>0</v>
      </c>
      <c r="C83" s="56">
        <f>D83</f>
        <v>0.6</v>
      </c>
      <c r="D83" s="56">
        <v>0.6</v>
      </c>
      <c r="E83" s="72">
        <v>416614</v>
      </c>
      <c r="F83" s="58">
        <v>0.128</v>
      </c>
      <c r="G83" s="59">
        <v>1.7000000000000001E-2</v>
      </c>
      <c r="H83" s="59">
        <v>7.0000000000000001E-3</v>
      </c>
      <c r="I83" s="59">
        <v>3.1E-2</v>
      </c>
      <c r="J83" s="59">
        <v>2.7027027027027111</v>
      </c>
      <c r="K83" s="60"/>
      <c r="L83" s="61">
        <v>0.83299999999999996</v>
      </c>
      <c r="M83" s="50" t="s">
        <v>29</v>
      </c>
      <c r="N83" s="62">
        <v>0.6</v>
      </c>
      <c r="O83" s="63">
        <v>43871</v>
      </c>
      <c r="P83" s="63">
        <v>43871</v>
      </c>
      <c r="Q83" s="64" t="s">
        <v>94</v>
      </c>
    </row>
    <row r="84" spans="1:23" x14ac:dyDescent="0.2">
      <c r="A84" s="49" t="s">
        <v>63</v>
      </c>
      <c r="B84" s="56">
        <f>C83</f>
        <v>0.6</v>
      </c>
      <c r="C84" s="56">
        <f>B84+D84</f>
        <v>2</v>
      </c>
      <c r="D84" s="56">
        <v>1.4</v>
      </c>
      <c r="E84" s="72">
        <v>416615</v>
      </c>
      <c r="F84" s="58">
        <v>0.55199999999999994</v>
      </c>
      <c r="G84" s="59">
        <v>1.2E-2</v>
      </c>
      <c r="H84" s="59">
        <v>1.7999999999999999E-2</v>
      </c>
      <c r="I84" s="59">
        <v>4.9000000000000002E-2</v>
      </c>
      <c r="J84" s="59">
        <v>2.6845637583892659</v>
      </c>
      <c r="K84" s="60"/>
      <c r="L84" s="61">
        <v>1.1910000000000001</v>
      </c>
      <c r="M84" s="50" t="s">
        <v>55</v>
      </c>
      <c r="N84" s="62"/>
      <c r="O84" s="63">
        <v>43871</v>
      </c>
      <c r="P84" s="63">
        <v>43871</v>
      </c>
      <c r="Q84" s="64" t="s">
        <v>94</v>
      </c>
    </row>
    <row r="85" spans="1:23" x14ac:dyDescent="0.2">
      <c r="A85" s="49" t="s">
        <v>63</v>
      </c>
      <c r="B85" s="56">
        <f>C84</f>
        <v>2</v>
      </c>
      <c r="C85" s="56">
        <f>B85+D85</f>
        <v>2.8</v>
      </c>
      <c r="D85" s="56">
        <v>0.8</v>
      </c>
      <c r="E85" s="72">
        <v>416616</v>
      </c>
      <c r="F85" s="58">
        <v>2.6060000000000003</v>
      </c>
      <c r="G85" s="59">
        <v>0.14299999999999999</v>
      </c>
      <c r="H85" s="59">
        <v>5.0999999999999997E-2</v>
      </c>
      <c r="I85" s="59">
        <v>7.0000000000000007E-2</v>
      </c>
      <c r="J85" s="59">
        <v>2.7927027027026998</v>
      </c>
      <c r="K85" s="60"/>
      <c r="L85" s="61">
        <v>48.231000000000002</v>
      </c>
      <c r="M85" s="50" t="s">
        <v>55</v>
      </c>
      <c r="N85" s="62"/>
      <c r="O85" s="63">
        <v>43871</v>
      </c>
      <c r="P85" s="63">
        <v>43871</v>
      </c>
      <c r="Q85" s="64" t="s">
        <v>94</v>
      </c>
    </row>
    <row r="86" spans="1:23" x14ac:dyDescent="0.2">
      <c r="A86" s="49" t="s">
        <v>68</v>
      </c>
      <c r="B86" s="56">
        <v>0</v>
      </c>
      <c r="C86" s="56">
        <f>D86</f>
        <v>1.2</v>
      </c>
      <c r="D86" s="56">
        <v>1.2</v>
      </c>
      <c r="E86" s="72">
        <v>417896</v>
      </c>
      <c r="F86" s="58">
        <v>0.97400000000000009</v>
      </c>
      <c r="G86" s="59">
        <v>7.0999999999999994E-2</v>
      </c>
      <c r="H86" s="59">
        <v>0.20399999999999999</v>
      </c>
      <c r="I86" s="59">
        <v>0.77100000000000002</v>
      </c>
      <c r="J86" s="59">
        <v>2.5641025641025696</v>
      </c>
      <c r="K86" s="60"/>
      <c r="L86" s="66">
        <v>19.806999999999999</v>
      </c>
      <c r="M86" s="50" t="s">
        <v>29</v>
      </c>
      <c r="N86" s="56">
        <v>1.2</v>
      </c>
      <c r="O86" s="63">
        <v>43878</v>
      </c>
      <c r="P86" s="63">
        <v>43878</v>
      </c>
      <c r="Q86" s="64" t="s">
        <v>85</v>
      </c>
    </row>
    <row r="87" spans="1:23" x14ac:dyDescent="0.2">
      <c r="A87" s="49" t="s">
        <v>68</v>
      </c>
      <c r="B87" s="56">
        <f>C86</f>
        <v>1.2</v>
      </c>
      <c r="C87" s="56">
        <f>B87+D87</f>
        <v>2.2999999999999998</v>
      </c>
      <c r="D87" s="56">
        <v>1.1000000000000001</v>
      </c>
      <c r="E87" s="72">
        <v>417897</v>
      </c>
      <c r="F87" s="58">
        <v>3.3160000000000003</v>
      </c>
      <c r="G87" s="59">
        <v>0.20300000000000001</v>
      </c>
      <c r="H87" s="59">
        <v>0.40200000000000002</v>
      </c>
      <c r="I87" s="59">
        <v>1.014</v>
      </c>
      <c r="J87" s="59">
        <v>2.8985507246376789</v>
      </c>
      <c r="K87" s="60"/>
      <c r="L87" s="61">
        <v>37.834000000000003</v>
      </c>
      <c r="M87" s="50" t="s">
        <v>29</v>
      </c>
      <c r="N87" s="56">
        <v>1.1000000000000001</v>
      </c>
      <c r="O87" s="63">
        <v>43878</v>
      </c>
      <c r="P87" s="63">
        <v>43878</v>
      </c>
      <c r="Q87" s="64" t="s">
        <v>85</v>
      </c>
    </row>
    <row r="88" spans="1:23" x14ac:dyDescent="0.2">
      <c r="A88" s="49" t="s">
        <v>68</v>
      </c>
      <c r="B88" s="56">
        <f>C87</f>
        <v>2.2999999999999998</v>
      </c>
      <c r="C88" s="56">
        <f>B88+D88</f>
        <v>3.5999999999999996</v>
      </c>
      <c r="D88" s="56">
        <v>1.3</v>
      </c>
      <c r="E88" s="77">
        <v>417898</v>
      </c>
      <c r="F88" s="65">
        <v>2.472</v>
      </c>
      <c r="G88" s="65">
        <v>1.1100000000000001</v>
      </c>
      <c r="H88" s="65">
        <v>0.53200000000000003</v>
      </c>
      <c r="I88" s="65">
        <v>0.84599999999999997</v>
      </c>
      <c r="J88" s="65">
        <v>2.8985507246376789</v>
      </c>
      <c r="K88" s="60"/>
      <c r="L88" s="65">
        <v>22.745000000000001</v>
      </c>
      <c r="M88" s="77" t="s">
        <v>29</v>
      </c>
      <c r="N88" s="56">
        <v>1.3</v>
      </c>
      <c r="O88" s="63">
        <v>43878</v>
      </c>
      <c r="P88" s="63">
        <v>43878</v>
      </c>
      <c r="Q88" s="64" t="s">
        <v>85</v>
      </c>
      <c r="U88" s="4"/>
      <c r="W88" s="15"/>
    </row>
    <row r="89" spans="1:23" x14ac:dyDescent="0.2">
      <c r="A89" s="49" t="s">
        <v>69</v>
      </c>
      <c r="B89" s="56">
        <v>0</v>
      </c>
      <c r="C89" s="56">
        <f>D89</f>
        <v>1</v>
      </c>
      <c r="D89" s="56">
        <v>1</v>
      </c>
      <c r="E89" s="77">
        <v>418609</v>
      </c>
      <c r="F89" s="65">
        <v>0.36200000000000004</v>
      </c>
      <c r="G89" s="65">
        <v>2.8253300000000002E-2</v>
      </c>
      <c r="H89" s="65">
        <v>0.1143951</v>
      </c>
      <c r="I89" s="65">
        <v>0.28317359999999997</v>
      </c>
      <c r="J89" s="65">
        <v>2.7027027027027004</v>
      </c>
      <c r="K89" s="60"/>
      <c r="L89" s="65">
        <v>4.9000000000000004</v>
      </c>
      <c r="M89" s="77" t="s">
        <v>29</v>
      </c>
      <c r="N89" s="78">
        <v>1</v>
      </c>
      <c r="O89" s="63">
        <v>43882</v>
      </c>
      <c r="P89" s="63">
        <v>43882</v>
      </c>
      <c r="Q89" s="64" t="s">
        <v>86</v>
      </c>
      <c r="U89" s="4"/>
      <c r="W89" s="15"/>
    </row>
    <row r="90" spans="1:23" x14ac:dyDescent="0.2">
      <c r="A90" s="49" t="s">
        <v>69</v>
      </c>
      <c r="B90" s="56">
        <f>C89</f>
        <v>1</v>
      </c>
      <c r="C90" s="56">
        <f>B90+D90</f>
        <v>2.4</v>
      </c>
      <c r="D90" s="56">
        <v>1.4</v>
      </c>
      <c r="E90" s="77">
        <v>418610</v>
      </c>
      <c r="F90" s="65">
        <v>2.8380000000000001</v>
      </c>
      <c r="G90" s="65">
        <v>2.1539999999999999</v>
      </c>
      <c r="H90" s="65">
        <v>0.36182500000000001</v>
      </c>
      <c r="I90" s="65">
        <v>0.80789260000000007</v>
      </c>
      <c r="J90" s="65">
        <v>2.9197080291970705</v>
      </c>
      <c r="K90" s="60"/>
      <c r="L90" s="65">
        <v>21.771999999999998</v>
      </c>
      <c r="M90" s="77" t="s">
        <v>29</v>
      </c>
      <c r="N90" s="78">
        <v>1.4</v>
      </c>
      <c r="O90" s="63">
        <v>43882</v>
      </c>
      <c r="P90" s="63">
        <v>43882</v>
      </c>
      <c r="Q90" s="64" t="s">
        <v>86</v>
      </c>
      <c r="U90" s="4"/>
      <c r="W90" s="15"/>
    </row>
    <row r="91" spans="1:23" x14ac:dyDescent="0.2">
      <c r="A91" s="49" t="s">
        <v>69</v>
      </c>
      <c r="B91" s="56">
        <f>C90</f>
        <v>2.4</v>
      </c>
      <c r="C91" s="56">
        <f>B91+D91</f>
        <v>3</v>
      </c>
      <c r="D91" s="56">
        <v>0.6</v>
      </c>
      <c r="E91" s="77">
        <v>418611</v>
      </c>
      <c r="F91" s="65">
        <v>0.28400000000000003</v>
      </c>
      <c r="G91" s="65">
        <v>4.1918499999999997E-2</v>
      </c>
      <c r="H91" s="65">
        <v>0.10722329999999999</v>
      </c>
      <c r="I91" s="65">
        <v>0.2627814</v>
      </c>
      <c r="J91" s="65">
        <v>2.7586206896551726</v>
      </c>
      <c r="K91" s="60"/>
      <c r="L91" s="65">
        <v>3.5470000000000002</v>
      </c>
      <c r="M91" s="77" t="s">
        <v>55</v>
      </c>
      <c r="N91" s="78"/>
      <c r="O91" s="63">
        <v>43882</v>
      </c>
      <c r="P91" s="63">
        <v>43882</v>
      </c>
      <c r="Q91" s="64" t="s">
        <v>86</v>
      </c>
      <c r="U91" s="4"/>
      <c r="W91" s="15"/>
    </row>
    <row r="92" spans="1:23" x14ac:dyDescent="0.2">
      <c r="A92" s="48" t="s">
        <v>96</v>
      </c>
      <c r="E92" s="37"/>
      <c r="M92" s="6"/>
      <c r="N92" s="40"/>
      <c r="U92" s="4"/>
      <c r="W92" s="15"/>
    </row>
    <row r="93" spans="1:23" ht="12" customHeight="1" x14ac:dyDescent="0.2">
      <c r="A93" s="49" t="s">
        <v>97</v>
      </c>
      <c r="B93" s="56">
        <v>0</v>
      </c>
      <c r="C93" s="56">
        <v>0.3</v>
      </c>
      <c r="D93" s="56">
        <v>0.3</v>
      </c>
      <c r="E93" s="77">
        <v>421135</v>
      </c>
      <c r="F93" s="65">
        <v>0.72</v>
      </c>
      <c r="G93" s="65">
        <v>4.8000000000000001E-2</v>
      </c>
      <c r="H93" s="65">
        <v>0.13400000000000001</v>
      </c>
      <c r="I93" s="65">
        <v>0.57499999999999996</v>
      </c>
      <c r="J93" s="65">
        <v>2.778</v>
      </c>
      <c r="K93" s="60"/>
      <c r="L93" s="65">
        <v>7.34</v>
      </c>
      <c r="M93" s="77" t="s">
        <v>29</v>
      </c>
      <c r="N93" s="78">
        <v>0.3</v>
      </c>
      <c r="O93" s="63">
        <v>43895</v>
      </c>
      <c r="P93" s="63">
        <v>43895</v>
      </c>
      <c r="Q93" s="64" t="s">
        <v>99</v>
      </c>
      <c r="U93" s="4"/>
      <c r="W93" s="15"/>
    </row>
    <row r="94" spans="1:23" x14ac:dyDescent="0.2">
      <c r="A94" s="49" t="s">
        <v>97</v>
      </c>
      <c r="B94" s="56">
        <f>C93</f>
        <v>0.3</v>
      </c>
      <c r="C94" s="56">
        <f>B94+D94</f>
        <v>1.1000000000000001</v>
      </c>
      <c r="D94" s="56">
        <v>0.8</v>
      </c>
      <c r="E94" s="77">
        <v>421136</v>
      </c>
      <c r="F94" s="58">
        <v>0.91</v>
      </c>
      <c r="G94" s="59">
        <v>0.51200000000000001</v>
      </c>
      <c r="H94" s="59">
        <v>5.2999999999999999E-2</v>
      </c>
      <c r="I94" s="59">
        <v>0.26</v>
      </c>
      <c r="J94" s="59">
        <v>2.74</v>
      </c>
      <c r="K94" s="60"/>
      <c r="L94" s="61">
        <v>10.039999999999999</v>
      </c>
      <c r="M94" s="50" t="s">
        <v>29</v>
      </c>
      <c r="N94" s="62">
        <v>0.8</v>
      </c>
      <c r="O94" s="63">
        <v>43895</v>
      </c>
      <c r="P94" s="63">
        <v>43895</v>
      </c>
      <c r="Q94" s="64" t="s">
        <v>99</v>
      </c>
    </row>
    <row r="95" spans="1:23" x14ac:dyDescent="0.2">
      <c r="A95" s="49" t="s">
        <v>97</v>
      </c>
      <c r="B95" s="56">
        <f>C94</f>
        <v>1.1000000000000001</v>
      </c>
      <c r="C95" s="56">
        <f>B95+D95</f>
        <v>2.9000000000000004</v>
      </c>
      <c r="D95" s="56">
        <v>1.8</v>
      </c>
      <c r="E95" s="77">
        <v>421137</v>
      </c>
      <c r="F95" s="58">
        <v>1.37</v>
      </c>
      <c r="G95" s="59">
        <v>0.106</v>
      </c>
      <c r="H95" s="59">
        <v>0.16200000000000001</v>
      </c>
      <c r="I95" s="59">
        <v>0.53400000000000003</v>
      </c>
      <c r="J95" s="59">
        <v>2.7210000000000001</v>
      </c>
      <c r="K95" s="60"/>
      <c r="L95" s="61">
        <v>11.61</v>
      </c>
      <c r="M95" s="50" t="s">
        <v>55</v>
      </c>
      <c r="N95" s="62"/>
      <c r="O95" s="63">
        <v>43895</v>
      </c>
      <c r="P95" s="63">
        <v>43895</v>
      </c>
      <c r="Q95" s="64" t="s">
        <v>99</v>
      </c>
    </row>
    <row r="96" spans="1:23" x14ac:dyDescent="0.2">
      <c r="A96" s="49" t="s">
        <v>97</v>
      </c>
      <c r="B96" s="56">
        <f>C95</f>
        <v>2.9000000000000004</v>
      </c>
      <c r="C96" s="56">
        <f>B96+D96</f>
        <v>3.7</v>
      </c>
      <c r="D96" s="56">
        <v>0.8</v>
      </c>
      <c r="E96" s="77">
        <v>421138</v>
      </c>
      <c r="F96" s="58">
        <v>1.39</v>
      </c>
      <c r="G96" s="59">
        <v>0.59699999999999998</v>
      </c>
      <c r="H96" s="59">
        <v>0.219</v>
      </c>
      <c r="I96" s="59">
        <v>0.67</v>
      </c>
      <c r="J96" s="59">
        <v>2.7490000000000001</v>
      </c>
      <c r="K96" s="60"/>
      <c r="L96" s="79">
        <v>15.64</v>
      </c>
      <c r="M96" s="50" t="s">
        <v>55</v>
      </c>
      <c r="N96" s="62"/>
      <c r="O96" s="63">
        <v>43895</v>
      </c>
      <c r="P96" s="63">
        <v>43895</v>
      </c>
      <c r="Q96" s="64" t="s">
        <v>99</v>
      </c>
    </row>
    <row r="97" spans="1:17" x14ac:dyDescent="0.2">
      <c r="A97" s="49" t="s">
        <v>98</v>
      </c>
      <c r="B97" s="56">
        <v>0</v>
      </c>
      <c r="C97" s="56">
        <v>1.5</v>
      </c>
      <c r="D97" s="56">
        <v>1.5</v>
      </c>
      <c r="E97" s="77">
        <v>421366</v>
      </c>
      <c r="F97" s="58">
        <v>1.89</v>
      </c>
      <c r="G97" s="59">
        <v>0.113</v>
      </c>
      <c r="H97" s="59">
        <v>7.0999999999999994E-2</v>
      </c>
      <c r="I97" s="59">
        <v>0.309</v>
      </c>
      <c r="J97" s="59"/>
      <c r="K97" s="60"/>
      <c r="L97" s="79">
        <v>9.3699999999999992</v>
      </c>
      <c r="M97" s="50" t="s">
        <v>29</v>
      </c>
      <c r="N97" s="62">
        <v>1.5</v>
      </c>
      <c r="O97" s="63">
        <v>43896</v>
      </c>
      <c r="P97" s="63">
        <v>43896</v>
      </c>
      <c r="Q97" s="64" t="s">
        <v>100</v>
      </c>
    </row>
    <row r="98" spans="1:17" x14ac:dyDescent="0.2">
      <c r="A98" s="49" t="s">
        <v>98</v>
      </c>
      <c r="B98" s="62">
        <f>C97</f>
        <v>1.5</v>
      </c>
      <c r="C98" s="56">
        <f>B98+D98</f>
        <v>3</v>
      </c>
      <c r="D98" s="56">
        <v>1.5</v>
      </c>
      <c r="E98" s="77">
        <v>421367</v>
      </c>
      <c r="F98" s="65">
        <v>1.1399999999999999</v>
      </c>
      <c r="G98" s="65">
        <v>0.186</v>
      </c>
      <c r="H98" s="65">
        <v>0.16700000000000001</v>
      </c>
      <c r="I98" s="65">
        <v>0.46899999999999997</v>
      </c>
      <c r="J98" s="65"/>
      <c r="K98" s="60"/>
      <c r="L98" s="65">
        <v>24.86</v>
      </c>
      <c r="M98" s="50" t="s">
        <v>29</v>
      </c>
      <c r="N98" s="62">
        <v>1.5</v>
      </c>
      <c r="O98" s="63">
        <v>43896</v>
      </c>
      <c r="P98" s="63">
        <v>43896</v>
      </c>
      <c r="Q98" s="64" t="s">
        <v>100</v>
      </c>
    </row>
    <row r="99" spans="1:17" x14ac:dyDescent="0.2">
      <c r="A99" s="49" t="s">
        <v>98</v>
      </c>
      <c r="B99" s="62">
        <f>C98</f>
        <v>3</v>
      </c>
      <c r="C99" s="56">
        <f>B99+D99</f>
        <v>4.5</v>
      </c>
      <c r="D99" s="56">
        <v>1.5</v>
      </c>
      <c r="E99" s="77">
        <v>421368</v>
      </c>
      <c r="F99" s="65">
        <v>1.92</v>
      </c>
      <c r="G99" s="65">
        <v>1.6E-2</v>
      </c>
      <c r="H99" s="65">
        <v>3.7999999999999999E-2</v>
      </c>
      <c r="I99" s="65">
        <v>3.3000000000000002E-2</v>
      </c>
      <c r="J99" s="65"/>
      <c r="K99" s="60"/>
      <c r="L99" s="65">
        <v>0.09</v>
      </c>
      <c r="M99" s="50" t="s">
        <v>64</v>
      </c>
      <c r="N99" s="62"/>
      <c r="O99" s="63">
        <v>43896</v>
      </c>
      <c r="P99" s="63">
        <v>43896</v>
      </c>
      <c r="Q99" s="64" t="s">
        <v>100</v>
      </c>
    </row>
    <row r="100" spans="1:17" x14ac:dyDescent="0.2">
      <c r="A100" s="23"/>
      <c r="B100" s="30"/>
      <c r="E100" s="37"/>
    </row>
    <row r="101" spans="1:17" x14ac:dyDescent="0.2">
      <c r="A101" s="23"/>
      <c r="B101" s="30"/>
      <c r="E101" s="37"/>
    </row>
    <row r="102" spans="1:17" x14ac:dyDescent="0.2">
      <c r="A102" s="23"/>
      <c r="E102" s="35"/>
      <c r="F102" s="31"/>
      <c r="G102" s="32"/>
      <c r="H102" s="32"/>
      <c r="I102" s="32"/>
      <c r="J102" s="32"/>
      <c r="L102" s="33"/>
    </row>
    <row r="103" spans="1:17" x14ac:dyDescent="0.2">
      <c r="A103" s="23"/>
      <c r="E103" s="35"/>
      <c r="F103" s="31"/>
      <c r="G103" s="32"/>
      <c r="H103" s="32"/>
      <c r="I103" s="32"/>
      <c r="J103" s="32"/>
      <c r="L103" s="33"/>
    </row>
    <row r="104" spans="1:17" x14ac:dyDescent="0.2">
      <c r="A104" s="23"/>
      <c r="E104" s="35"/>
      <c r="F104" s="31"/>
      <c r="G104" s="32"/>
      <c r="H104" s="32"/>
      <c r="I104" s="32"/>
      <c r="J104" s="32"/>
      <c r="L104" s="38"/>
    </row>
    <row r="105" spans="1:17" x14ac:dyDescent="0.2">
      <c r="A105" s="23"/>
      <c r="E105" s="35"/>
      <c r="F105" s="31"/>
      <c r="G105" s="32"/>
      <c r="H105" s="32"/>
      <c r="I105" s="32"/>
      <c r="J105" s="32"/>
      <c r="L105" s="33"/>
    </row>
    <row r="106" spans="1:17" x14ac:dyDescent="0.2">
      <c r="A106" s="23"/>
      <c r="E106" s="35"/>
      <c r="F106" s="31"/>
      <c r="G106" s="32"/>
      <c r="H106" s="32"/>
      <c r="I106" s="32"/>
      <c r="J106" s="32"/>
      <c r="L106" s="33"/>
    </row>
    <row r="107" spans="1:17" x14ac:dyDescent="0.2">
      <c r="A107" s="23"/>
      <c r="E107" s="35"/>
      <c r="F107" s="31"/>
      <c r="G107" s="32"/>
      <c r="H107" s="32"/>
      <c r="I107" s="32"/>
      <c r="J107" s="32"/>
      <c r="L107" s="34"/>
    </row>
    <row r="108" spans="1:17" x14ac:dyDescent="0.2">
      <c r="A108" s="23"/>
      <c r="E108" s="35"/>
      <c r="F108" s="31"/>
      <c r="G108" s="32"/>
      <c r="H108" s="32"/>
      <c r="I108" s="32"/>
      <c r="J108" s="32"/>
      <c r="L108" s="33"/>
    </row>
    <row r="109" spans="1:17" x14ac:dyDescent="0.2">
      <c r="A109" s="23"/>
      <c r="B109" s="80"/>
      <c r="C109" s="80"/>
      <c r="D109" s="80"/>
      <c r="E109" s="35"/>
      <c r="F109" s="31"/>
      <c r="G109" s="32"/>
      <c r="H109" s="32"/>
      <c r="I109" s="32"/>
      <c r="J109" s="32"/>
      <c r="L109" s="33"/>
    </row>
    <row r="110" spans="1:17" x14ac:dyDescent="0.2">
      <c r="A110" s="23"/>
      <c r="B110" s="80"/>
      <c r="C110" s="80"/>
      <c r="D110" s="80"/>
      <c r="E110" s="35"/>
      <c r="F110" s="31"/>
      <c r="G110" s="32"/>
      <c r="H110" s="32"/>
      <c r="I110" s="32"/>
      <c r="J110" s="32"/>
      <c r="L110" s="33"/>
    </row>
    <row r="111" spans="1:17" x14ac:dyDescent="0.2">
      <c r="A111" s="23"/>
      <c r="B111" s="80"/>
      <c r="C111" s="80"/>
      <c r="D111" s="80"/>
      <c r="E111" s="35"/>
      <c r="F111" s="31"/>
      <c r="G111" s="32"/>
      <c r="H111" s="32"/>
      <c r="I111" s="32"/>
      <c r="J111" s="32"/>
      <c r="L111" s="33"/>
    </row>
    <row r="112" spans="1:17" x14ac:dyDescent="0.2">
      <c r="A112" s="23"/>
      <c r="B112" s="80"/>
      <c r="C112" s="80"/>
      <c r="D112" s="80"/>
      <c r="E112" s="35"/>
      <c r="F112" s="31"/>
      <c r="G112" s="32"/>
      <c r="H112" s="32"/>
      <c r="I112" s="32"/>
      <c r="J112" s="32"/>
      <c r="L112" s="34"/>
    </row>
    <row r="113" spans="1:12" x14ac:dyDescent="0.2">
      <c r="A113" s="23"/>
      <c r="E113" s="35"/>
      <c r="F113" s="31"/>
      <c r="G113" s="32"/>
      <c r="H113" s="32"/>
      <c r="I113" s="32"/>
      <c r="J113" s="32"/>
      <c r="L113" s="33"/>
    </row>
    <row r="114" spans="1:12" x14ac:dyDescent="0.2">
      <c r="A114" s="23"/>
      <c r="E114" s="35"/>
      <c r="F114" s="31"/>
      <c r="G114" s="32"/>
      <c r="H114" s="32"/>
      <c r="I114" s="32"/>
      <c r="J114" s="32"/>
      <c r="L114" s="33"/>
    </row>
    <row r="115" spans="1:12" x14ac:dyDescent="0.2">
      <c r="A115" s="23"/>
      <c r="E115" s="35"/>
      <c r="F115" s="31"/>
      <c r="G115" s="32"/>
      <c r="H115" s="32"/>
      <c r="I115" s="32"/>
      <c r="J115" s="32"/>
      <c r="L115" s="33"/>
    </row>
    <row r="116" spans="1:12" x14ac:dyDescent="0.2">
      <c r="A116" s="23"/>
      <c r="E116" s="35"/>
      <c r="F116" s="31"/>
      <c r="G116" s="32"/>
      <c r="H116" s="32"/>
      <c r="I116" s="32"/>
      <c r="J116" s="32"/>
      <c r="L116" s="33"/>
    </row>
    <row r="117" spans="1:12" x14ac:dyDescent="0.2">
      <c r="A117" s="23"/>
      <c r="E117" s="35"/>
      <c r="F117" s="31"/>
      <c r="G117" s="32"/>
      <c r="H117" s="32"/>
      <c r="I117" s="32"/>
      <c r="J117" s="32"/>
      <c r="L117" s="33"/>
    </row>
    <row r="118" spans="1:12" x14ac:dyDescent="0.2">
      <c r="A118" s="23"/>
      <c r="E118" s="35"/>
      <c r="F118" s="31"/>
      <c r="G118" s="32"/>
      <c r="H118" s="32"/>
      <c r="I118" s="32"/>
      <c r="J118" s="32"/>
      <c r="L118" s="33"/>
    </row>
    <row r="119" spans="1:12" x14ac:dyDescent="0.2">
      <c r="A119" s="23"/>
      <c r="E119" s="35"/>
      <c r="F119" s="31"/>
      <c r="G119" s="32"/>
      <c r="H119" s="32"/>
      <c r="I119" s="32"/>
      <c r="J119" s="32"/>
      <c r="L119" s="38"/>
    </row>
    <row r="120" spans="1:12" x14ac:dyDescent="0.2">
      <c r="A120" s="23"/>
      <c r="E120" s="35"/>
      <c r="F120" s="31"/>
      <c r="G120" s="32"/>
      <c r="H120" s="32"/>
      <c r="I120" s="32"/>
      <c r="J120" s="32"/>
      <c r="L120" s="33"/>
    </row>
    <row r="121" spans="1:12" x14ac:dyDescent="0.2">
      <c r="A121" s="23"/>
      <c r="E121" s="35"/>
      <c r="F121" s="31"/>
      <c r="G121" s="32"/>
      <c r="H121" s="32"/>
      <c r="I121" s="32"/>
      <c r="L121" s="33"/>
    </row>
    <row r="122" spans="1:12" x14ac:dyDescent="0.2">
      <c r="A122" s="23"/>
      <c r="E122" s="35"/>
      <c r="F122" s="31"/>
      <c r="G122" s="32"/>
      <c r="H122" s="32"/>
      <c r="I122" s="32"/>
      <c r="L122" s="33"/>
    </row>
    <row r="123" spans="1:12" x14ac:dyDescent="0.2">
      <c r="A123" s="23"/>
      <c r="E123" s="35"/>
      <c r="F123" s="31"/>
      <c r="G123" s="32"/>
      <c r="H123" s="32"/>
      <c r="I123" s="32"/>
      <c r="L123" s="33"/>
    </row>
    <row r="124" spans="1:12" x14ac:dyDescent="0.2">
      <c r="A124" s="23"/>
      <c r="E124" s="35"/>
      <c r="F124" s="31"/>
      <c r="G124" s="32"/>
      <c r="H124" s="32"/>
      <c r="I124" s="32"/>
      <c r="L124" s="33"/>
    </row>
    <row r="125" spans="1:12" x14ac:dyDescent="0.2">
      <c r="A125" s="23"/>
      <c r="E125" s="35"/>
      <c r="F125" s="31"/>
      <c r="G125" s="32"/>
      <c r="H125" s="32"/>
      <c r="I125" s="32"/>
      <c r="L125" s="33"/>
    </row>
    <row r="126" spans="1:12" x14ac:dyDescent="0.2">
      <c r="A126" s="23"/>
      <c r="E126" s="35"/>
      <c r="F126" s="31"/>
      <c r="G126" s="32"/>
      <c r="H126" s="32"/>
      <c r="I126" s="32"/>
      <c r="L126" s="33"/>
    </row>
    <row r="127" spans="1:12" x14ac:dyDescent="0.2">
      <c r="A127" s="23"/>
      <c r="E127" s="35"/>
      <c r="F127" s="31"/>
      <c r="G127" s="32"/>
      <c r="H127" s="32"/>
      <c r="I127" s="32"/>
      <c r="L127" s="33"/>
    </row>
    <row r="128" spans="1:12" x14ac:dyDescent="0.2">
      <c r="A128" s="23"/>
      <c r="E128" s="35"/>
      <c r="F128" s="31"/>
      <c r="G128" s="32"/>
      <c r="H128" s="32"/>
      <c r="I128" s="32"/>
      <c r="L128" s="33"/>
    </row>
    <row r="129" spans="1:12" x14ac:dyDescent="0.2">
      <c r="A129" s="23"/>
      <c r="E129" s="35"/>
      <c r="F129" s="31"/>
      <c r="G129" s="32"/>
      <c r="H129" s="32"/>
      <c r="I129" s="32"/>
      <c r="L129" s="33"/>
    </row>
    <row r="130" spans="1:12" x14ac:dyDescent="0.2">
      <c r="A130" s="23"/>
      <c r="E130" s="35"/>
      <c r="F130" s="31"/>
      <c r="G130" s="32"/>
      <c r="H130" s="32"/>
      <c r="I130" s="32"/>
      <c r="L130" s="33"/>
    </row>
    <row r="131" spans="1:12" x14ac:dyDescent="0.2">
      <c r="A131" s="23"/>
      <c r="E131" s="35"/>
      <c r="F131" s="31"/>
      <c r="G131" s="32"/>
      <c r="H131" s="32"/>
      <c r="I131" s="32"/>
      <c r="L131" s="33"/>
    </row>
    <row r="132" spans="1:12" x14ac:dyDescent="0.2">
      <c r="A132" s="23"/>
      <c r="E132" s="35"/>
      <c r="F132" s="31"/>
      <c r="G132" s="32"/>
      <c r="H132" s="32"/>
      <c r="I132" s="32"/>
      <c r="L132" s="39"/>
    </row>
    <row r="133" spans="1:12" x14ac:dyDescent="0.2">
      <c r="A133" s="23"/>
      <c r="E133" s="35"/>
      <c r="F133" s="31"/>
      <c r="G133" s="32"/>
      <c r="H133" s="32"/>
      <c r="I133" s="32"/>
      <c r="L133" s="39"/>
    </row>
    <row r="134" spans="1:12" x14ac:dyDescent="0.2">
      <c r="A134" s="23"/>
      <c r="E134" s="35"/>
      <c r="F134" s="31"/>
      <c r="G134" s="32"/>
      <c r="H134" s="32"/>
      <c r="I134" s="32"/>
      <c r="L134" s="33"/>
    </row>
    <row r="135" spans="1:12" x14ac:dyDescent="0.2">
      <c r="A135" s="23"/>
      <c r="E135" s="35"/>
      <c r="F135" s="31"/>
      <c r="G135" s="32"/>
      <c r="H135" s="32"/>
      <c r="I135" s="32"/>
      <c r="L135" s="33"/>
    </row>
    <row r="136" spans="1:12" x14ac:dyDescent="0.2">
      <c r="A136" s="23"/>
      <c r="E136" s="35"/>
      <c r="F136" s="31"/>
      <c r="G136" s="32"/>
      <c r="H136" s="32"/>
      <c r="I136" s="32"/>
      <c r="L136" s="33"/>
    </row>
    <row r="137" spans="1:12" x14ac:dyDescent="0.2">
      <c r="A137" s="23"/>
      <c r="E137" s="35"/>
      <c r="F137" s="31"/>
      <c r="G137" s="32"/>
      <c r="H137" s="32"/>
      <c r="I137" s="32"/>
      <c r="L137" s="33"/>
    </row>
    <row r="138" spans="1:12" x14ac:dyDescent="0.2">
      <c r="A138" s="23"/>
      <c r="E138" s="35"/>
      <c r="F138" s="31"/>
      <c r="G138" s="32"/>
      <c r="H138" s="32"/>
      <c r="I138" s="32"/>
      <c r="L138" s="33"/>
    </row>
    <row r="139" spans="1:12" x14ac:dyDescent="0.2">
      <c r="A139" s="23"/>
      <c r="E139" s="35"/>
      <c r="F139" s="31"/>
      <c r="G139" s="32"/>
      <c r="H139" s="32"/>
      <c r="I139" s="32"/>
      <c r="L139" s="39"/>
    </row>
    <row r="140" spans="1:12" x14ac:dyDescent="0.2">
      <c r="A140" s="23"/>
      <c r="E140" s="35"/>
      <c r="F140" s="31"/>
      <c r="G140" s="32"/>
      <c r="H140" s="32"/>
      <c r="I140" s="32"/>
      <c r="L140" s="33"/>
    </row>
    <row r="141" spans="1:12" x14ac:dyDescent="0.2">
      <c r="A141" s="23"/>
      <c r="E141" s="35"/>
      <c r="F141" s="31"/>
      <c r="G141" s="32"/>
      <c r="H141" s="32"/>
      <c r="I141" s="32"/>
      <c r="L141" s="33"/>
    </row>
    <row r="142" spans="1:12" x14ac:dyDescent="0.2">
      <c r="A142" s="23"/>
      <c r="E142" s="35"/>
      <c r="F142" s="31"/>
      <c r="G142" s="32"/>
      <c r="H142" s="32"/>
      <c r="I142" s="32"/>
      <c r="L142" s="33"/>
    </row>
    <row r="143" spans="1:12" x14ac:dyDescent="0.2">
      <c r="A143" s="23"/>
      <c r="E143" s="35"/>
      <c r="F143" s="31"/>
      <c r="G143" s="32"/>
      <c r="H143" s="32"/>
      <c r="I143" s="32"/>
      <c r="L143" s="33"/>
    </row>
    <row r="144" spans="1:12" x14ac:dyDescent="0.2">
      <c r="A144" s="23"/>
      <c r="E144" s="35"/>
      <c r="F144" s="31"/>
      <c r="G144" s="32"/>
      <c r="H144" s="32"/>
      <c r="I144" s="32"/>
      <c r="L144" s="33"/>
    </row>
    <row r="145" spans="1:12" x14ac:dyDescent="0.2">
      <c r="A145" s="23"/>
      <c r="E145" s="35"/>
      <c r="F145" s="31"/>
      <c r="G145" s="32"/>
      <c r="H145" s="32"/>
      <c r="I145" s="32"/>
      <c r="L145" s="33"/>
    </row>
    <row r="146" spans="1:12" x14ac:dyDescent="0.2">
      <c r="A146" s="23"/>
      <c r="E146" s="35"/>
      <c r="F146" s="31"/>
      <c r="G146" s="32"/>
      <c r="H146" s="32"/>
      <c r="I146" s="32"/>
      <c r="L146" s="33"/>
    </row>
    <row r="147" spans="1:12" x14ac:dyDescent="0.2">
      <c r="A147" s="23"/>
      <c r="E147" s="35"/>
      <c r="F147" s="31"/>
      <c r="G147" s="32"/>
      <c r="H147" s="32"/>
      <c r="I147" s="32"/>
      <c r="L147" s="38"/>
    </row>
    <row r="148" spans="1:12" x14ac:dyDescent="0.2">
      <c r="A148" s="23"/>
      <c r="E148" s="35"/>
      <c r="F148" s="31"/>
      <c r="G148" s="32"/>
      <c r="H148" s="32"/>
      <c r="I148" s="32"/>
      <c r="L148" s="33"/>
    </row>
    <row r="149" spans="1:12" x14ac:dyDescent="0.2">
      <c r="A149" s="23"/>
      <c r="E149" s="35"/>
      <c r="F149" s="31"/>
      <c r="G149" s="32"/>
      <c r="H149" s="32"/>
      <c r="I149" s="32"/>
      <c r="L149" s="33"/>
    </row>
    <row r="150" spans="1:12" x14ac:dyDescent="0.2">
      <c r="A150" s="23"/>
      <c r="E150" s="35"/>
      <c r="G150" s="32"/>
      <c r="H150" s="32"/>
      <c r="I150" s="32"/>
      <c r="L150" s="34"/>
    </row>
    <row r="151" spans="1:12" x14ac:dyDescent="0.2">
      <c r="A151" s="23"/>
      <c r="E151" s="35"/>
      <c r="G151" s="32"/>
      <c r="H151" s="32"/>
      <c r="I151" s="32"/>
      <c r="L151" s="33"/>
    </row>
    <row r="152" spans="1:12" x14ac:dyDescent="0.2">
      <c r="A152" s="23"/>
      <c r="E152" s="35"/>
      <c r="G152" s="32"/>
      <c r="H152" s="32"/>
      <c r="I152" s="32"/>
      <c r="L152" s="33"/>
    </row>
  </sheetData>
  <protectedRanges>
    <protectedRange sqref="H58:J59 L58:L59 J105 G106:J120 G121:I152 L105:L152" name="Range27"/>
    <protectedRange sqref="E2:E16" name="Range1_9_2_1_1_15"/>
    <protectedRange sqref="G2:G16" name="Range27_73"/>
    <protectedRange sqref="G2:G16" name="Range1_50"/>
    <protectedRange sqref="G2:G16" name="Range26_57"/>
    <protectedRange sqref="H2:H16" name="Range27_74"/>
    <protectedRange sqref="H2:H16" name="Range1_51"/>
    <protectedRange sqref="H2:H16" name="Range26_58"/>
    <protectedRange sqref="I2:I16" name="Range27_76"/>
    <protectedRange sqref="I2:I16" name="Range1_53"/>
    <protectedRange sqref="I2:I16" name="Range26_60"/>
    <protectedRange sqref="J10:J13" name="Range27_77"/>
    <protectedRange sqref="J10:J13" name="Range1_54"/>
    <protectedRange sqref="J10:J13" name="Range26_61"/>
    <protectedRange sqref="L2:L16" name="Range27_78"/>
    <protectedRange sqref="L2:L16" name="Range1_8_1_10"/>
    <protectedRange sqref="L2:L16" name="Range28_16"/>
    <protectedRange sqref="E17:E33" name="Range1_9_2_1_1_16"/>
    <protectedRange sqref="G17:G33" name="Range27_79"/>
    <protectedRange sqref="G17:G33" name="Range1_55"/>
    <protectedRange sqref="G17:G33" name="Range26_62"/>
    <protectedRange sqref="H17:H33" name="Range27_80"/>
    <protectedRange sqref="H17:H33" name="Range1_56"/>
    <protectedRange sqref="H17:H33" name="Range26_63"/>
    <protectedRange sqref="I17:I33" name="Range27_81"/>
    <protectedRange sqref="I17:I33" name="Range1_57"/>
    <protectedRange sqref="I17:I33" name="Range26_64"/>
    <protectedRange sqref="J17:J33" name="Range27_82"/>
    <protectedRange sqref="J17:J33" name="Range1_58"/>
    <protectedRange sqref="J17:J33" name="Range26_65"/>
    <protectedRange sqref="L17:L33" name="Range27_83"/>
    <protectedRange sqref="L17:L33" name="Range1_8_1_11"/>
    <protectedRange sqref="L17:L33" name="Range28_17"/>
    <protectedRange sqref="E34:E39" name="Range1_9_2_1_1_17"/>
    <protectedRange sqref="G34:G39" name="Range27_84"/>
    <protectedRange sqref="G34:G39" name="Range1_59"/>
    <protectedRange sqref="G34:G39" name="Range26_66"/>
    <protectedRange sqref="H34:H39" name="Range27_85"/>
    <protectedRange sqref="H34:H39" name="Range1_60"/>
    <protectedRange sqref="H34:H39" name="Range26_67"/>
    <protectedRange sqref="I34:I39" name="Range27_86"/>
    <protectedRange sqref="I34:I39" name="Range1_61"/>
    <protectedRange sqref="I34:I39" name="Range26_68"/>
    <protectedRange sqref="J34:J39" name="Range27_87"/>
    <protectedRange sqref="J34:J39" name="Range1_62"/>
    <protectedRange sqref="J34:J39" name="Range26_69"/>
    <protectedRange sqref="L34:L39" name="Range27_88"/>
    <protectedRange sqref="L34:L39" name="Range1_8_1_12"/>
    <protectedRange sqref="L34:L39" name="Range28_18"/>
    <protectedRange sqref="E40:E48" name="Range1_9_2_1_1_18"/>
    <protectedRange sqref="G40:G48" name="Range27_89"/>
    <protectedRange sqref="G40:G48" name="Range1_63"/>
    <protectedRange sqref="G40:G48" name="Range26_70"/>
    <protectedRange sqref="H40:H48" name="Range27_90"/>
    <protectedRange sqref="H40:H48" name="Range1_64"/>
    <protectedRange sqref="H40:H48" name="Range26_71"/>
    <protectedRange sqref="I40:I48" name="Range27_91"/>
    <protectedRange sqref="I40:I48" name="Range1_65"/>
    <protectedRange sqref="I40:I48" name="Range26_72"/>
    <protectedRange sqref="J40:J48" name="Range27_92"/>
    <protectedRange sqref="J40:J48" name="Range1_66"/>
    <protectedRange sqref="J40:J48" name="Range26_73"/>
    <protectedRange sqref="L40:L48" name="Range27_93"/>
    <protectedRange sqref="L40:L48" name="Range1_8_1_13"/>
    <protectedRange sqref="L40:L48" name="Range28_19"/>
    <protectedRange sqref="E52:E57" name="Range1_9_2_1_1_19"/>
    <protectedRange sqref="G52:G57" name="Range27_94"/>
    <protectedRange sqref="G52:G57" name="Range1_67"/>
    <protectedRange sqref="G52:G57" name="Range26_74"/>
    <protectedRange sqref="H52:H57" name="Range27_95"/>
    <protectedRange sqref="H52:H57" name="Range1_68"/>
    <protectedRange sqref="H52:H57" name="Range26_75"/>
    <protectedRange sqref="I52:I57" name="Range27_96"/>
    <protectedRange sqref="I52:I57" name="Range1_69"/>
    <protectedRange sqref="I52:I57" name="Range26_76"/>
    <protectedRange sqref="J52:J57" name="Range27_97"/>
    <protectedRange sqref="J52:J57" name="Range1_70"/>
    <protectedRange sqref="J52:J57" name="Range26_77"/>
    <protectedRange sqref="L52:L57" name="Range27_98"/>
    <protectedRange sqref="L52:L57" name="Range1_8_1_14"/>
    <protectedRange sqref="L52:L57" name="Range28_20"/>
    <protectedRange sqref="E58:E59" name="Range1_9_2_1_1_20"/>
    <protectedRange sqref="G58:G59" name="Range27_99"/>
    <protectedRange sqref="G58:G59" name="Range1_71"/>
    <protectedRange sqref="G58:G59" name="Range26_78"/>
    <protectedRange sqref="H58" name="Range1_72"/>
    <protectedRange sqref="H59" name="Range1_8_1_15"/>
    <protectedRange sqref="H58:H59" name="Range26_79"/>
    <protectedRange sqref="I58:I59" name="Range1_4_2_1_4"/>
    <protectedRange sqref="I58:I59" name="Range26_80"/>
    <protectedRange sqref="J58:J59" name="Range1_73"/>
    <protectedRange sqref="J58:J59" name="Range26_81"/>
    <protectedRange sqref="L59" name="Range1_8_10"/>
    <protectedRange sqref="L58" name="Range1_8_1_16"/>
    <protectedRange sqref="L58:L59" name="Range28_21"/>
    <protectedRange sqref="E60" name="Range1_9_2_1_1_12_1"/>
    <protectedRange sqref="G60" name="Range27_55_1"/>
    <protectedRange sqref="G60" name="Range1_39"/>
    <protectedRange sqref="G60" name="Range26_44_1"/>
    <protectedRange sqref="H60" name="Range27_56_1"/>
    <protectedRange sqref="H60" name="Range1_40_1"/>
    <protectedRange sqref="H60" name="Range26_45_1"/>
    <protectedRange sqref="I60" name="Range27_57_1"/>
    <protectedRange sqref="I60" name="Range1_41_1"/>
    <protectedRange sqref="I60" name="Range26_46_1"/>
    <protectedRange sqref="J60" name="Range27_58_1"/>
    <protectedRange sqref="J60" name="Range1_42_1"/>
    <protectedRange sqref="J60" name="Range26_47_1"/>
    <protectedRange sqref="L60" name="Range27_59_1"/>
    <protectedRange sqref="L60" name="Range1_8_1_10_1"/>
    <protectedRange sqref="E61:E63" name="Range1_9_2_1_1_14_1"/>
    <protectedRange sqref="G61:G63" name="Range27_60_1"/>
    <protectedRange sqref="G61:G63" name="Range1_43_1"/>
    <protectedRange sqref="G61:G63" name="Range26_48_1"/>
    <protectedRange sqref="H61:H63" name="Range27_61_1"/>
    <protectedRange sqref="H61:H63" name="Range1_44_1"/>
    <protectedRange sqref="H61:H63" name="Range26_49_1"/>
    <protectedRange sqref="I61:I63" name="Range27_62_1"/>
    <protectedRange sqref="I61:I63" name="Range1_45_1"/>
    <protectedRange sqref="I61:I63" name="Range26_50_1"/>
    <protectedRange sqref="J61:J63" name="Range27_63_1"/>
    <protectedRange sqref="J61:J63" name="Range1_46_1"/>
    <protectedRange sqref="J61:J63" name="Range26_51_1"/>
    <protectedRange sqref="L61:L63" name="Range27_64_1"/>
    <protectedRange sqref="L61:L63" name="Range1_8_1_11_1"/>
    <protectedRange sqref="E64:E67" name="Range1_9_2_1_1_15_1"/>
    <protectedRange sqref="G64:G67" name="Range27_65_1"/>
    <protectedRange sqref="G64:G67" name="Range1_47_1"/>
    <protectedRange sqref="G64:G67" name="Range26_52_1"/>
    <protectedRange sqref="H64:H67" name="Range27_66"/>
    <protectedRange sqref="H64:H67" name="Range1_48_1"/>
    <protectedRange sqref="H64:H67" name="Range26_53_1"/>
    <protectedRange sqref="I64:I67" name="Range27_67_1"/>
    <protectedRange sqref="I64:I67" name="Range1_49_1"/>
    <protectedRange sqref="I64:I67" name="Range26_54_1"/>
    <protectedRange sqref="J64:J67" name="Range27_68_1"/>
    <protectedRange sqref="J64:J67" name="Range1_50_1"/>
    <protectedRange sqref="J64:J67" name="Range26_55_1"/>
    <protectedRange sqref="L64:L67" name="Range27_69_1"/>
    <protectedRange sqref="L64:L67" name="Range1_8_1_12_1"/>
    <protectedRange sqref="E68:E71" name="Range1_9_2_1_1_16_1"/>
    <protectedRange sqref="G68:G71" name="Range27_70_1"/>
    <protectedRange sqref="G68:G71" name="Range1_51_1"/>
    <protectedRange sqref="G68:G71" name="Range26_56_1"/>
    <protectedRange sqref="H68:H71" name="Range27_71_1"/>
    <protectedRange sqref="H68" name="Range1_8_1_13_1"/>
    <protectedRange sqref="H69:H71" name="Range1_6_7"/>
    <protectedRange sqref="H68:H71" name="Range26_57_1"/>
    <protectedRange sqref="I68:I71" name="Range27_72_1"/>
    <protectedRange sqref="I68" name="Range1_4_2_1_2"/>
    <protectedRange sqref="I69:I71" name="Range1_6_8"/>
    <protectedRange sqref="I68:I71" name="Range26_58_1"/>
    <protectedRange sqref="J68:J71" name="Range27_73_1"/>
    <protectedRange sqref="J68:J71" name="Range1_52"/>
    <protectedRange sqref="J68:J71" name="Range26_59"/>
    <protectedRange sqref="L68:L71" name="Range27_74_1"/>
    <protectedRange sqref="L68" name="Range1_8_5"/>
    <protectedRange sqref="L69:L71" name="Range1_6_9"/>
    <protectedRange sqref="E49:E51" name="Range1_9_2_1_1"/>
    <protectedRange sqref="G49:G51" name="Range27_1"/>
    <protectedRange sqref="G49:G51 H120:J120 G124:I124 G125:G126 G127:I130 H133 L133 G134:G135 G140:I146 G148 I147:I148 L148 G150:I152" name="Range1"/>
    <protectedRange sqref="G49:G51 G114:J120 G121:I152" name="Range26"/>
    <protectedRange sqref="H49:H51" name="Range27_2"/>
    <protectedRange sqref="H49:H51" name="Range1_1"/>
    <protectedRange sqref="H49:H51" name="Range26_1"/>
    <protectedRange sqref="I49:I51" name="Range27_3"/>
    <protectedRange sqref="I49:I51" name="Range1_2"/>
    <protectedRange sqref="I49:I51" name="Range26_2"/>
    <protectedRange sqref="J49:J51" name="Range27_4"/>
    <protectedRange sqref="J49:J51" name="Range1_3"/>
    <protectedRange sqref="J49:J51" name="Range26_3"/>
    <protectedRange sqref="L49:L51" name="Range27_5"/>
    <protectedRange sqref="L49:L51" name="Range1_8_1"/>
    <protectedRange sqref="L49:L51" name="Range28"/>
    <protectedRange sqref="E72:E82" name="Range1_9_2_1_1_1"/>
    <protectedRange sqref="G72:G82" name="Range27_6"/>
    <protectedRange sqref="G72:G74 G79:G82" name="Range1_4"/>
    <protectedRange sqref="G75:G78" name="Range1_8"/>
    <protectedRange sqref="G72:G82" name="Range26_4"/>
    <protectedRange sqref="H72:H82" name="Range27_7"/>
    <protectedRange sqref="H72:H74" name="Range1_6"/>
    <protectedRange sqref="H75:H78" name="Range1_8_3"/>
    <protectedRange sqref="H72:H82" name="Range26_5"/>
    <protectedRange sqref="I72:I82" name="Range27_8"/>
    <protectedRange sqref="I75:I82" name="Range1_5"/>
    <protectedRange sqref="I72:I82" name="Range26_6"/>
    <protectedRange sqref="J72:J82" name="Range27_9"/>
    <protectedRange sqref="J72:J82" name="Range1_7"/>
    <protectedRange sqref="J72:J82" name="Range26_7"/>
    <protectedRange sqref="L72:L82" name="Range27_10"/>
    <protectedRange sqref="L79:L82 L72:L74" name="Range1_10"/>
    <protectedRange sqref="L75:L78" name="Range1_8_2"/>
    <protectedRange sqref="L72:L82" name="Range28_1"/>
    <protectedRange sqref="E83:E88" name="Range1_9_2_1_1_2"/>
    <protectedRange sqref="G83:G88" name="Range27_11"/>
    <protectedRange sqref="G83:G88" name="Range1_11"/>
    <protectedRange sqref="G83:G88" name="Range26_8"/>
    <protectedRange sqref="H83:H88" name="Range27_12"/>
    <protectedRange sqref="H83:H88" name="Range1_12"/>
    <protectedRange sqref="H83:H88" name="Range26_9"/>
    <protectedRange sqref="I83:I88" name="Range27_13"/>
    <protectedRange sqref="I83:I88" name="Range1_13"/>
    <protectedRange sqref="I83:I88" name="Range26_10"/>
    <protectedRange sqref="J83:J88" name="Range27_14"/>
    <protectedRange sqref="J83:J88" name="Range1_14"/>
    <protectedRange sqref="J83:J88" name="Range26_11"/>
    <protectedRange sqref="L83:L88" name="Range27_15"/>
    <protectedRange sqref="L83:L88" name="Range1_8_1_1"/>
    <protectedRange sqref="L83:L88" name="Range28_2"/>
    <protectedRange sqref="E89:E91 E93:E99" name="Range1_9_2_1_1_3"/>
    <protectedRange sqref="G89:G91" name="Range27_16"/>
    <protectedRange sqref="G89:G91" name="Range1_15"/>
    <protectedRange sqref="G89:G91" name="Range26_12"/>
    <protectedRange sqref="H89:H91" name="Range27_17"/>
    <protectedRange sqref="H89:H91" name="Range1_16"/>
    <protectedRange sqref="H89:H91" name="Range26_13"/>
    <protectedRange sqref="I89:I91" name="Range27_18"/>
    <protectedRange sqref="I89:I91" name="Range1_17"/>
    <protectedRange sqref="I89:I91" name="Range26_14"/>
    <protectedRange sqref="J89:J91" name="Range27_19"/>
    <protectedRange sqref="J89:J91" name="Range1_18"/>
    <protectedRange sqref="J89:J91" name="Range26_15"/>
    <protectedRange sqref="L89:L91" name="Range27_20"/>
    <protectedRange sqref="L89:L91" name="Range1_8_1_2"/>
    <protectedRange sqref="L89:L91" name="Range28_3"/>
    <protectedRange sqref="E92" name="Range1_9_2_1_1_4"/>
    <protectedRange sqref="G92" name="Range27_21"/>
    <protectedRange sqref="G92" name="Range1_19"/>
    <protectedRange sqref="G92" name="Range26_16"/>
    <protectedRange sqref="H92" name="Range27_22"/>
    <protectedRange sqref="H92" name="Range1_20"/>
    <protectedRange sqref="H92" name="Range26_17"/>
    <protectedRange sqref="I92" name="Range27_23"/>
    <protectedRange sqref="I92" name="Range1_21"/>
    <protectedRange sqref="I92" name="Range26_18"/>
    <protectedRange sqref="J92" name="Range27_24"/>
    <protectedRange sqref="J92" name="Range1_22"/>
    <protectedRange sqref="J92" name="Range26_19"/>
    <protectedRange sqref="L92" name="Range27_25"/>
    <protectedRange sqref="L92" name="Range1_8_1_3"/>
    <protectedRange sqref="L92" name="Range28_4"/>
    <protectedRange sqref="G93:G94" name="Range27_26"/>
    <protectedRange sqref="G93:G94" name="Range1_23"/>
    <protectedRange sqref="G93:G94" name="Range26_20"/>
    <protectedRange sqref="H93:H94" name="Range27_27"/>
    <protectedRange sqref="H93:H94" name="Range1_24"/>
    <protectedRange sqref="H93:H94" name="Range26_21"/>
    <protectedRange sqref="I93:I94" name="Range27_28"/>
    <protectedRange sqref="I93:I94" name="Range1_25"/>
    <protectedRange sqref="I93:I94" name="Range26_22"/>
    <protectedRange sqref="J93:J94" name="Range27_29"/>
    <protectedRange sqref="J93:J94" name="Range1_26"/>
    <protectedRange sqref="J93:J94" name="Range26_23"/>
    <protectedRange sqref="L93:L94" name="Range27_30"/>
    <protectedRange sqref="L93:L94" name="Range1_8_1_4"/>
    <protectedRange sqref="L93:L94" name="Range28_5"/>
    <protectedRange sqref="G95:G96" name="Range27_31"/>
    <protectedRange sqref="G95:G96" name="Range1_27"/>
    <protectedRange sqref="G95:G96" name="Range26_24"/>
    <protectedRange sqref="H95:H96" name="Range27_32"/>
    <protectedRange sqref="H95:H96" name="Range1_28"/>
    <protectedRange sqref="H95:H96" name="Range26_25"/>
    <protectedRange sqref="I95:I96" name="Range27_33"/>
    <protectedRange sqref="I95:I96" name="Range1_29"/>
    <protectedRange sqref="I95:I96" name="Range26_26"/>
    <protectedRange sqref="J95:J96" name="Range27_34"/>
    <protectedRange sqref="J95:J96" name="Range1_30"/>
    <protectedRange sqref="J95:J96" name="Range26_27"/>
    <protectedRange sqref="L95:L96" name="Range27_35"/>
    <protectedRange sqref="L95:L96" name="Range1_8_1_5"/>
    <protectedRange sqref="L95:L96" name="Range28_6"/>
    <protectedRange sqref="E100" name="Range1_9_2_1_1_7"/>
    <protectedRange sqref="G97:G100" name="Range27_36"/>
    <protectedRange sqref="G100" name="Range1_4_1"/>
    <protectedRange sqref="G97" name="Range1_3_1"/>
    <protectedRange sqref="G98" name="Range1_8_4"/>
    <protectedRange sqref="G99" name="Range1_4_2"/>
    <protectedRange sqref="G97:G100" name="Range26_28"/>
    <protectedRange sqref="H97:H100" name="Range27_37"/>
    <protectedRange sqref="H100" name="Range1_31"/>
    <protectedRange sqref="H97" name="Range1_3_2"/>
    <protectedRange sqref="H98:H99" name="Range1_8_6"/>
    <protectedRange sqref="H97:H100" name="Range26_29"/>
    <protectedRange sqref="I97:I100" name="Range27_38"/>
    <protectedRange sqref="I100" name="Range1_4_3"/>
    <protectedRange sqref="I97" name="Range1_3_3"/>
    <protectedRange sqref="I98" name="Range1_8_7"/>
    <protectedRange sqref="I99" name="Range1_4_2_1"/>
    <protectedRange sqref="I97:I100" name="Range26_30"/>
    <protectedRange sqref="J97:J100" name="Range27_39"/>
    <protectedRange sqref="J100" name="Range1_32"/>
    <protectedRange sqref="J97" name="Range1_3_4"/>
    <protectedRange sqref="J98:J99" name="Range1_8_8"/>
    <protectedRange sqref="J97:J100" name="Range26_31"/>
    <protectedRange sqref="L97:L100" name="Range27_40"/>
    <protectedRange sqref="L100" name="Range1_33"/>
    <protectedRange sqref="L97" name="Range1_3_5"/>
    <protectedRange sqref="L98:L99" name="Range1_8_11"/>
    <protectedRange sqref="L97:L100" name="Range28_7"/>
    <protectedRange sqref="E101" name="Range1_9_2_1_1_8"/>
    <protectedRange sqref="G101" name="Range27_41"/>
    <protectedRange sqref="G101" name="Range1_34"/>
    <protectedRange sqref="G101" name="Range26_32"/>
    <protectedRange sqref="H101" name="Range27_42"/>
    <protectedRange sqref="H101" name="Range1_35"/>
    <protectedRange sqref="H101" name="Range26_33"/>
    <protectedRange sqref="I101" name="Range27_43"/>
    <protectedRange sqref="I101" name="Range1_36"/>
    <protectedRange sqref="I101" name="Range26_34"/>
    <protectedRange sqref="J101" name="Range27_44"/>
    <protectedRange sqref="J101" name="Range1_37"/>
    <protectedRange sqref="J101" name="Range26_35"/>
    <protectedRange sqref="L101" name="Range27_45"/>
    <protectedRange sqref="L101" name="Range1_8_1_6"/>
    <protectedRange sqref="L101" name="Range28_8"/>
    <protectedRange sqref="E102:E104" name="Range1_9_2_1_1_9"/>
    <protectedRange sqref="G102:G104" name="Range27_46"/>
    <protectedRange sqref="G102:G103" name="Range1_38"/>
    <protectedRange sqref="G104" name="Range1_8_3_1"/>
    <protectedRange sqref="G102:G104" name="Range26_36"/>
    <protectedRange sqref="H102:H104" name="Range27_47"/>
    <protectedRange sqref="H102" name="Range1_8_1_7"/>
    <protectedRange sqref="H103" name="Range1_6_1"/>
    <protectedRange sqref="H104" name="Range1_8_3_2"/>
    <protectedRange sqref="H102:H104" name="Range26_37"/>
    <protectedRange sqref="I102:I104" name="Range27_48"/>
    <protectedRange sqref="I102" name="Range1_4_2_1_1"/>
    <protectedRange sqref="I103" name="Range1_6_2"/>
    <protectedRange sqref="I104" name="Range1_8_3_3"/>
    <protectedRange sqref="I102:I104" name="Range26_38"/>
    <protectedRange sqref="J102:J104" name="Range27_49"/>
    <protectedRange sqref="J102:J103" name="Range1_74"/>
    <protectedRange sqref="J104" name="Range1_8_3_4"/>
    <protectedRange sqref="J102:J104" name="Range26_39"/>
    <protectedRange sqref="L102:L104" name="Range27_50"/>
    <protectedRange sqref="L102" name="Range1_8_12"/>
    <protectedRange sqref="L103" name="Range1_6_3"/>
    <protectedRange sqref="L104" name="Range1_8_3_5"/>
    <protectedRange sqref="L102:L104" name="Range28_9"/>
    <protectedRange sqref="E105" name="Range1_9_2_1_1_10"/>
    <protectedRange sqref="G105" name="Range27_51"/>
    <protectedRange sqref="G105" name="Range1_75"/>
    <protectedRange sqref="G105" name="Range26_40"/>
    <protectedRange sqref="H105" name="Range27_52"/>
    <protectedRange sqref="H105" name="Range1_76"/>
    <protectedRange sqref="H105" name="Range26_41"/>
    <protectedRange sqref="I105" name="Range27_75"/>
    <protectedRange sqref="I105" name="Range1_77"/>
    <protectedRange sqref="I105" name="Range26_82"/>
    <protectedRange sqref="J105" name="Range1_78"/>
    <protectedRange sqref="J105" name="Range26_83"/>
    <protectedRange sqref="L105" name="Range1_8_1_17"/>
    <protectedRange sqref="L105" name="Range28_10"/>
    <protectedRange sqref="E106" name="Range1_9_2_1_1_21"/>
    <protectedRange sqref="G106" name="Range1_79"/>
    <protectedRange sqref="G106" name="Range26_84"/>
    <protectedRange sqref="H106" name="Range1_8_1_18"/>
    <protectedRange sqref="H106" name="Range26_85"/>
    <protectedRange sqref="I106" name="Range1_4_2_1_5"/>
    <protectedRange sqref="I106" name="Range26_86"/>
    <protectedRange sqref="J106" name="Range1_80"/>
    <protectedRange sqref="J106" name="Range26_87"/>
    <protectedRange sqref="L106" name="Range1_8_13"/>
    <protectedRange sqref="L106" name="Range28_13"/>
    <protectedRange sqref="E107:E108" name="Range1_9_2_1_1_22"/>
    <protectedRange sqref="G107:G108" name="Range1_81"/>
    <protectedRange sqref="G107:G108" name="Range26_88"/>
    <protectedRange sqref="H107:H108" name="Range1_82"/>
    <protectedRange sqref="H107:H108" name="Range26_89"/>
    <protectedRange sqref="I107:I108" name="Range1_83"/>
    <protectedRange sqref="I107:I108" name="Range26_90"/>
    <protectedRange sqref="J107:J108" name="Range1_84"/>
    <protectedRange sqref="J107:J108" name="Range26_91"/>
    <protectedRange sqref="L107:L108" name="Range1_8_1_19"/>
    <protectedRange sqref="L107:L108" name="Range28_22"/>
    <protectedRange sqref="E109" name="Range1_9_2_1_1_23"/>
    <protectedRange sqref="G109" name="Range1_85"/>
    <protectedRange sqref="G109" name="Range26_92"/>
    <protectedRange sqref="H109" name="Range1_8_1_20"/>
    <protectedRange sqref="H109" name="Range26_93"/>
    <protectedRange sqref="I109" name="Range1_4_2_1_6"/>
    <protectedRange sqref="I109" name="Range26_94"/>
    <protectedRange sqref="J109" name="Range1_86"/>
    <protectedRange sqref="J109" name="Range26_95"/>
    <protectedRange sqref="L109" name="Range1_8_14"/>
    <protectedRange sqref="L109" name="Range28_23"/>
    <protectedRange sqref="E110:E113" name="Range1_9_2_1_1_24"/>
    <protectedRange sqref="G110:G113" name="Range1_87"/>
    <protectedRange sqref="G110:G113" name="Range26_96"/>
    <protectedRange sqref="H110:H113" name="Range1_88"/>
    <protectedRange sqref="H110:H113" name="Range26_97"/>
    <protectedRange sqref="I110:I113" name="Range1_89"/>
    <protectedRange sqref="I110:I113" name="Range26_98"/>
    <protectedRange sqref="J110:J113" name="Range1_90"/>
    <protectedRange sqref="J110:J113" name="Range26_99"/>
    <protectedRange sqref="L110:L113" name="Range1_8_1_21"/>
    <protectedRange sqref="L110:L113" name="Range28_24"/>
    <protectedRange sqref="E114" name="Range1_9_2_1_1_25"/>
    <protectedRange sqref="H114" name="Range1_8_3_21"/>
    <protectedRange sqref="J114" name="Range1_8_3_22"/>
    <protectedRange sqref="L114" name="Range1_8_3_23"/>
    <protectedRange sqref="L114" name="Range28_25"/>
    <protectedRange sqref="E115:E117" name="Range1_9_2_1_1_26"/>
    <protectedRange sqref="G115 G117" name="Range1_91"/>
    <protectedRange sqref="G116" name="Range1_8_15"/>
    <protectedRange sqref="H115" name="Range1_6_10"/>
    <protectedRange sqref="H116" name="Range1_8_3_24"/>
    <protectedRange sqref="I116:I117" name="Range1_92"/>
    <protectedRange sqref="J115:J117" name="Range1_93"/>
    <protectedRange sqref="L117 L115" name="Range1_94"/>
    <protectedRange sqref="L116" name="Range1_8_16"/>
    <protectedRange sqref="L115:L117" name="Range28_26"/>
    <protectedRange sqref="E118:E119" name="Range1_9_2_1_1_27"/>
    <protectedRange sqref="G118:G119" name="Range1_95"/>
    <protectedRange sqref="H118:H119" name="Range1_96"/>
    <protectedRange sqref="I118:I119" name="Range1_97"/>
    <protectedRange sqref="J118:J119" name="Range1_98"/>
    <protectedRange sqref="L118:L119" name="Range1_8_1_22"/>
    <protectedRange sqref="L118:L119" name="Range28_27"/>
    <protectedRange sqref="E120" name="Range1_9_2_1_1_28"/>
    <protectedRange sqref="G120" name="Range1_99"/>
    <protectedRange sqref="L120" name="Range1_8_1_23"/>
    <protectedRange sqref="L120" name="Range28_28"/>
    <protectedRange sqref="E121:E123" name="Range1_9_2_1_1_29"/>
    <protectedRange sqref="H123" name="Range1_6_4"/>
    <protectedRange sqref="H122 G121:I121" name="Range1_8_3_6"/>
    <protectedRange sqref="L123" name="Range1_6_5"/>
    <protectedRange sqref="L121:L122" name="Range1_8_3_7"/>
    <protectedRange sqref="L121:L123" name="Range28_29"/>
    <protectedRange sqref="E124" name="Range1_9_2_1_1_30"/>
    <protectedRange sqref="L124" name="Range1_8_1_24"/>
    <protectedRange sqref="L124" name="Range28_30"/>
    <protectedRange sqref="E125:E126" name="Range1_9_2_1_1_31"/>
    <protectedRange sqref="H125" name="Range1_8_1_25"/>
    <protectedRange sqref="I125" name="Range1_4_2_1_7"/>
    <protectedRange sqref="H126:I126" name="Range1_6_6"/>
    <protectedRange sqref="L125" name="Range1_8_17"/>
    <protectedRange sqref="L126" name="Range1_6_11"/>
    <protectedRange sqref="L125:L126" name="Range28_31"/>
    <protectedRange sqref="E127:E130" name="Range1_9_2_1_1_32"/>
    <protectedRange sqref="L127:L130" name="Range1_8_1_26"/>
    <protectedRange sqref="L127:L130" name="Range28_32"/>
    <protectedRange sqref="E131:E133" name="Range1_9_2_1_1_33"/>
    <protectedRange sqref="G133 I133" name="Range1_4_4"/>
    <protectedRange sqref="H132 G131:I131" name="Range1_8_18"/>
    <protectedRange sqref="G132 I132" name="Range1_4_2_2"/>
    <protectedRange sqref="L131:L132" name="Range1_8_19"/>
    <protectedRange sqref="L131:L133" name="Range28_33"/>
    <protectedRange sqref="E134:E136" name="Range1_9_2_1_1_34"/>
    <protectedRange sqref="H134" name="Range1_8_1_27"/>
    <protectedRange sqref="I134" name="Range1_4_2_1_8"/>
    <protectedRange sqref="H135:I135" name="Range1_6_12"/>
    <protectedRange sqref="G136:I136" name="Range1_8_3_8"/>
    <protectedRange sqref="L134" name="Range1_8_20"/>
    <protectedRange sqref="L135" name="Range1_6_13"/>
    <protectedRange sqref="L136" name="Range1_8_3_17"/>
    <protectedRange sqref="L134:L136" name="Range28_34"/>
    <protectedRange sqref="E137:E139" name="Range1_9_2_1_1_35"/>
    <protectedRange sqref="G137:I137" name="Range1_3_6"/>
    <protectedRange sqref="H139 G138:I138" name="Range1_8_21"/>
    <protectedRange sqref="G139 I139" name="Range1_4_2_3"/>
    <protectedRange sqref="L137" name="Range1_3_7"/>
    <protectedRange sqref="L138:L139" name="Range1_8_22"/>
    <protectedRange sqref="L137:L139" name="Range28_35"/>
    <protectedRange sqref="E140:E143" name="Range1_9_2_1_1_36"/>
    <protectedRange sqref="L140:L143" name="Range1_8_1_28"/>
    <protectedRange sqref="L140:L143" name="Range28_36"/>
    <protectedRange sqref="E144:E146" name="Range1_9_2_1_1_37"/>
    <protectedRange sqref="L144:L146" name="Range1_8_1_29"/>
    <protectedRange sqref="L144:L146" name="Range28_37"/>
    <protectedRange sqref="E147:E149" name="Range1_9_2_1_1_38"/>
    <protectedRange sqref="G149:I149" name="Range1_3_8"/>
    <protectedRange sqref="G147" name="Range1_8_23"/>
    <protectedRange sqref="H147" name="Range1_8_3_20"/>
    <protectedRange sqref="L149" name="Range1_3_9"/>
    <protectedRange sqref="L147" name="Range1_8_24"/>
    <protectedRange sqref="L147:L149" name="Range28_38"/>
    <protectedRange sqref="E150" name="Range1_9_2_1_1_39"/>
    <protectedRange sqref="L150" name="Range1_8_1_30"/>
    <protectedRange sqref="L150" name="Range28_39"/>
    <protectedRange sqref="E151:E152" name="Range1_9_2_1_1_40"/>
    <protectedRange sqref="L151:L152" name="Range1_8_1_31"/>
    <protectedRange sqref="L151:L152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zoomScaleNormal="100" workbookViewId="0">
      <selection activeCell="C39" sqref="C3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49" t="s">
        <v>36</v>
      </c>
      <c r="B2" s="56">
        <v>0</v>
      </c>
      <c r="C2" s="50" t="s">
        <v>159</v>
      </c>
      <c r="D2" s="56">
        <v>0</v>
      </c>
    </row>
    <row r="3" spans="1:4" x14ac:dyDescent="0.2">
      <c r="A3" s="49" t="s">
        <v>37</v>
      </c>
      <c r="B3" s="56">
        <v>0</v>
      </c>
      <c r="C3" s="50" t="s">
        <v>160</v>
      </c>
      <c r="D3" s="56">
        <v>0</v>
      </c>
    </row>
    <row r="4" spans="1:4" x14ac:dyDescent="0.2">
      <c r="A4" s="49" t="s">
        <v>38</v>
      </c>
      <c r="B4" s="56">
        <v>0</v>
      </c>
      <c r="C4" s="50" t="s">
        <v>161</v>
      </c>
      <c r="D4" s="56">
        <v>0</v>
      </c>
    </row>
    <row r="5" spans="1:4" x14ac:dyDescent="0.2">
      <c r="A5" s="49" t="s">
        <v>39</v>
      </c>
      <c r="B5" s="56">
        <v>0</v>
      </c>
      <c r="C5" s="50" t="s">
        <v>162</v>
      </c>
      <c r="D5" s="56">
        <v>0</v>
      </c>
    </row>
    <row r="6" spans="1:4" x14ac:dyDescent="0.2">
      <c r="A6" s="49" t="s">
        <v>40</v>
      </c>
      <c r="B6" s="56">
        <v>0</v>
      </c>
      <c r="C6" s="50" t="s">
        <v>163</v>
      </c>
      <c r="D6" s="56">
        <v>0</v>
      </c>
    </row>
    <row r="7" spans="1:4" x14ac:dyDescent="0.2">
      <c r="A7" s="49" t="s">
        <v>41</v>
      </c>
      <c r="B7" s="56">
        <v>0</v>
      </c>
      <c r="C7" s="50" t="s">
        <v>164</v>
      </c>
      <c r="D7" s="56">
        <v>0</v>
      </c>
    </row>
    <row r="8" spans="1:4" x14ac:dyDescent="0.2">
      <c r="A8" s="49" t="s">
        <v>42</v>
      </c>
      <c r="B8" s="56">
        <v>0</v>
      </c>
      <c r="C8" s="50" t="s">
        <v>165</v>
      </c>
      <c r="D8" s="56">
        <v>0</v>
      </c>
    </row>
    <row r="9" spans="1:4" x14ac:dyDescent="0.2">
      <c r="A9" s="49" t="s">
        <v>43</v>
      </c>
      <c r="B9" s="56">
        <v>0</v>
      </c>
      <c r="C9" s="50" t="s">
        <v>166</v>
      </c>
      <c r="D9" s="56">
        <v>0</v>
      </c>
    </row>
    <row r="10" spans="1:4" x14ac:dyDescent="0.2">
      <c r="A10" s="49" t="s">
        <v>44</v>
      </c>
      <c r="B10" s="56">
        <v>0</v>
      </c>
      <c r="C10" s="50" t="s">
        <v>167</v>
      </c>
      <c r="D10" s="56">
        <v>0</v>
      </c>
    </row>
    <row r="11" spans="1:4" x14ac:dyDescent="0.2">
      <c r="A11" s="49" t="s">
        <v>45</v>
      </c>
      <c r="B11" s="56">
        <v>0</v>
      </c>
      <c r="C11" s="50" t="s">
        <v>168</v>
      </c>
      <c r="D11" s="56">
        <v>0</v>
      </c>
    </row>
    <row r="12" spans="1:4" x14ac:dyDescent="0.2">
      <c r="A12" s="49" t="s">
        <v>46</v>
      </c>
      <c r="B12" s="56">
        <v>0</v>
      </c>
      <c r="C12" s="50" t="s">
        <v>169</v>
      </c>
      <c r="D12" s="56">
        <v>0</v>
      </c>
    </row>
    <row r="13" spans="1:4" x14ac:dyDescent="0.2">
      <c r="A13" s="49" t="s">
        <v>47</v>
      </c>
      <c r="B13" s="56">
        <v>0</v>
      </c>
      <c r="C13" s="50" t="s">
        <v>170</v>
      </c>
      <c r="D13" s="56">
        <v>0</v>
      </c>
    </row>
    <row r="14" spans="1:4" x14ac:dyDescent="0.2">
      <c r="A14" s="49" t="s">
        <v>48</v>
      </c>
      <c r="B14" s="56">
        <v>0</v>
      </c>
      <c r="C14" s="50" t="s">
        <v>171</v>
      </c>
      <c r="D14" s="56">
        <v>0</v>
      </c>
    </row>
    <row r="15" spans="1:4" x14ac:dyDescent="0.2">
      <c r="A15" s="49" t="s">
        <v>49</v>
      </c>
      <c r="B15" s="56">
        <v>0</v>
      </c>
      <c r="C15" s="50" t="s">
        <v>172</v>
      </c>
      <c r="D15" s="56">
        <v>0</v>
      </c>
    </row>
    <row r="16" spans="1:4" x14ac:dyDescent="0.2">
      <c r="A16" s="49" t="s">
        <v>50</v>
      </c>
      <c r="B16" s="56">
        <v>0</v>
      </c>
      <c r="C16" s="50" t="s">
        <v>173</v>
      </c>
      <c r="D16" s="56">
        <v>0</v>
      </c>
    </row>
    <row r="17" spans="1:4" x14ac:dyDescent="0.2">
      <c r="A17" s="49" t="s">
        <v>51</v>
      </c>
      <c r="B17" s="56">
        <v>0</v>
      </c>
      <c r="C17" s="50" t="s">
        <v>174</v>
      </c>
      <c r="D17" s="56">
        <v>0</v>
      </c>
    </row>
    <row r="18" spans="1:4" x14ac:dyDescent="0.2">
      <c r="A18" s="49" t="s">
        <v>52</v>
      </c>
      <c r="B18" s="56">
        <v>0</v>
      </c>
      <c r="C18" s="50" t="s">
        <v>175</v>
      </c>
      <c r="D18" s="56">
        <v>0</v>
      </c>
    </row>
    <row r="19" spans="1:4" x14ac:dyDescent="0.2">
      <c r="A19" s="49" t="s">
        <v>57</v>
      </c>
      <c r="B19" s="56">
        <v>0</v>
      </c>
      <c r="C19" s="50" t="s">
        <v>176</v>
      </c>
      <c r="D19" s="56">
        <v>0</v>
      </c>
    </row>
    <row r="20" spans="1:4" x14ac:dyDescent="0.2">
      <c r="A20" s="49" t="s">
        <v>58</v>
      </c>
      <c r="B20" s="56">
        <v>0</v>
      </c>
      <c r="C20" s="50" t="s">
        <v>177</v>
      </c>
      <c r="D20" s="56">
        <v>0</v>
      </c>
    </row>
    <row r="21" spans="1:4" x14ac:dyDescent="0.2">
      <c r="A21" s="49" t="s">
        <v>59</v>
      </c>
      <c r="B21" s="56">
        <v>0</v>
      </c>
      <c r="C21" s="50" t="s">
        <v>178</v>
      </c>
      <c r="D21" s="56">
        <v>0</v>
      </c>
    </row>
    <row r="22" spans="1:4" x14ac:dyDescent="0.2">
      <c r="A22" s="49" t="s">
        <v>60</v>
      </c>
      <c r="B22" s="56">
        <v>0</v>
      </c>
      <c r="C22" s="50" t="s">
        <v>179</v>
      </c>
      <c r="D22" s="56">
        <v>0</v>
      </c>
    </row>
    <row r="23" spans="1:4" x14ac:dyDescent="0.2">
      <c r="A23" s="49" t="s">
        <v>61</v>
      </c>
      <c r="B23" s="56">
        <v>0</v>
      </c>
      <c r="C23" s="50" t="s">
        <v>180</v>
      </c>
      <c r="D23" s="56">
        <v>0</v>
      </c>
    </row>
    <row r="24" spans="1:4" x14ac:dyDescent="0.2">
      <c r="A24" s="49" t="s">
        <v>62</v>
      </c>
      <c r="B24" s="56">
        <v>0</v>
      </c>
      <c r="C24" s="50" t="s">
        <v>181</v>
      </c>
      <c r="D24" s="56">
        <v>0</v>
      </c>
    </row>
    <row r="25" spans="1:4" x14ac:dyDescent="0.2">
      <c r="A25" s="49" t="s">
        <v>63</v>
      </c>
      <c r="B25" s="56">
        <v>0</v>
      </c>
      <c r="C25" s="50" t="s">
        <v>182</v>
      </c>
      <c r="D25" s="56">
        <v>0</v>
      </c>
    </row>
    <row r="26" spans="1:4" x14ac:dyDescent="0.2">
      <c r="A26" s="49" t="s">
        <v>68</v>
      </c>
      <c r="B26" s="56">
        <v>0</v>
      </c>
      <c r="C26" s="50" t="s">
        <v>183</v>
      </c>
      <c r="D26" s="56">
        <v>0</v>
      </c>
    </row>
    <row r="27" spans="1:4" x14ac:dyDescent="0.2">
      <c r="A27" s="49" t="s">
        <v>69</v>
      </c>
      <c r="B27" s="56">
        <v>0</v>
      </c>
      <c r="C27" s="50" t="s">
        <v>184</v>
      </c>
      <c r="D27" s="56">
        <v>0</v>
      </c>
    </row>
    <row r="28" spans="1:4" x14ac:dyDescent="0.2">
      <c r="A28" s="49" t="s">
        <v>96</v>
      </c>
      <c r="B28" s="56">
        <v>0</v>
      </c>
      <c r="C28" s="50" t="s">
        <v>185</v>
      </c>
      <c r="D28" s="56">
        <v>0</v>
      </c>
    </row>
    <row r="29" spans="1:4" x14ac:dyDescent="0.2">
      <c r="A29" s="49" t="s">
        <v>97</v>
      </c>
      <c r="B29" s="56">
        <v>0</v>
      </c>
      <c r="C29" s="50" t="s">
        <v>186</v>
      </c>
      <c r="D29" s="56">
        <v>0</v>
      </c>
    </row>
    <row r="30" spans="1:4" x14ac:dyDescent="0.2">
      <c r="A30" s="49" t="s">
        <v>98</v>
      </c>
      <c r="B30" s="56">
        <v>0</v>
      </c>
      <c r="C30" s="50" t="s">
        <v>187</v>
      </c>
      <c r="D30" s="56">
        <v>0</v>
      </c>
    </row>
    <row r="31" spans="1:4" ht="15" x14ac:dyDescent="0.25">
      <c r="A31" s="23"/>
      <c r="C31"/>
    </row>
    <row r="32" spans="1:4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5" ht="15" x14ac:dyDescent="0.25">
      <c r="A49" s="23"/>
      <c r="C49"/>
    </row>
    <row r="50" spans="1:5" ht="15" x14ac:dyDescent="0.25">
      <c r="A50" s="23"/>
      <c r="C50"/>
    </row>
    <row r="51" spans="1:5" ht="15" x14ac:dyDescent="0.25">
      <c r="A51" s="23"/>
      <c r="C51"/>
    </row>
    <row r="52" spans="1:5" ht="15" x14ac:dyDescent="0.25">
      <c r="A52" s="23"/>
      <c r="C52"/>
    </row>
    <row r="53" spans="1:5" ht="15" x14ac:dyDescent="0.25">
      <c r="A53" s="23"/>
      <c r="C53"/>
      <c r="E53"/>
    </row>
    <row r="54" spans="1:5" ht="15" x14ac:dyDescent="0.25">
      <c r="A54" s="23"/>
      <c r="C54"/>
      <c r="E54"/>
    </row>
    <row r="55" spans="1:5" ht="15" x14ac:dyDescent="0.25">
      <c r="A55" s="23"/>
      <c r="C55"/>
      <c r="E55"/>
    </row>
    <row r="56" spans="1:5" ht="15" x14ac:dyDescent="0.25">
      <c r="A56" s="23"/>
      <c r="C56"/>
    </row>
    <row r="57" spans="1:5" ht="15" x14ac:dyDescent="0.25">
      <c r="A57" s="23"/>
      <c r="C57"/>
    </row>
    <row r="58" spans="1:5" ht="15" x14ac:dyDescent="0.25">
      <c r="A58" s="23"/>
      <c r="C58"/>
    </row>
    <row r="59" spans="1:5" x14ac:dyDescent="0.2">
      <c r="A59" s="23"/>
    </row>
    <row r="60" spans="1:5" x14ac:dyDescent="0.2">
      <c r="A60" s="23"/>
    </row>
    <row r="61" spans="1:5" x14ac:dyDescent="0.2">
      <c r="A61" s="23"/>
    </row>
    <row r="62" spans="1:5" x14ac:dyDescent="0.2">
      <c r="A62" s="23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3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31</v>
      </c>
      <c r="C1" s="27" t="s">
        <v>32</v>
      </c>
      <c r="D1" s="28" t="s">
        <v>30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2020-09-28T22:22:09Z</dcterms:modified>
</cp:coreProperties>
</file>