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AI\L605 MAI S 122E ODE\"/>
    </mc:Choice>
  </mc:AlternateContent>
  <bookViews>
    <workbookView xWindow="-12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4" i="2" l="1"/>
  <c r="B115" i="2" s="1"/>
  <c r="C115" i="2" s="1"/>
  <c r="B114" i="2"/>
  <c r="C113" i="2"/>
  <c r="B113" i="2"/>
  <c r="B109" i="2" l="1"/>
  <c r="C109" i="2" s="1"/>
  <c r="B110" i="2" s="1"/>
  <c r="C110" i="2" s="1"/>
  <c r="B111" i="2" s="1"/>
  <c r="C111" i="2" s="1"/>
  <c r="B96" i="2"/>
  <c r="C96" i="2" s="1"/>
  <c r="B97" i="2" s="1"/>
  <c r="C97" i="2" s="1"/>
  <c r="B98" i="2" s="1"/>
  <c r="C98" i="2" s="1"/>
  <c r="B99" i="2" s="1"/>
  <c r="C99" i="2" s="1"/>
  <c r="B89" i="2"/>
  <c r="C89" i="2" s="1"/>
  <c r="B90" i="2" s="1"/>
  <c r="C90" i="2" s="1"/>
  <c r="B91" i="2" s="1"/>
  <c r="C91" i="2" s="1"/>
  <c r="B101" i="2" l="1"/>
  <c r="C101" i="2" s="1"/>
  <c r="B102" i="2" s="1"/>
  <c r="C102" i="2" s="1"/>
  <c r="B103" i="2" s="1"/>
  <c r="C103" i="2" s="1"/>
  <c r="B105" i="2"/>
  <c r="C105" i="2" s="1"/>
  <c r="B106" i="2" s="1"/>
  <c r="C106" i="2" s="1"/>
  <c r="B107" i="2" s="1"/>
  <c r="C107" i="2" s="1"/>
  <c r="B93" i="2"/>
  <c r="C93" i="2" s="1"/>
  <c r="B94" i="2" s="1"/>
  <c r="C94" i="2" s="1"/>
  <c r="C85" i="2" l="1"/>
  <c r="B86" i="2" s="1"/>
  <c r="C86" i="2" s="1"/>
  <c r="B87" i="2" s="1"/>
  <c r="C87" i="2" s="1"/>
  <c r="C81" i="2"/>
  <c r="B82" i="2" s="1"/>
  <c r="C82" i="2" s="1"/>
  <c r="B83" i="2" s="1"/>
  <c r="C83" i="2" s="1"/>
  <c r="B84" i="2" s="1"/>
  <c r="C84" i="2" s="1"/>
  <c r="C77" i="2"/>
  <c r="B78" i="2" s="1"/>
  <c r="C78" i="2" s="1"/>
  <c r="B79" i="2" s="1"/>
  <c r="C79" i="2" s="1"/>
  <c r="B80" i="2" s="1"/>
  <c r="C80" i="2" s="1"/>
  <c r="C73" i="2"/>
  <c r="B74" i="2" s="1"/>
  <c r="C74" i="2" s="1"/>
  <c r="B75" i="2" s="1"/>
  <c r="C75" i="2" s="1"/>
  <c r="B76" i="2" s="1"/>
  <c r="C76" i="2" s="1"/>
  <c r="C69" i="2"/>
  <c r="B70" i="2" s="1"/>
  <c r="C70" i="2" s="1"/>
  <c r="B71" i="2" s="1"/>
  <c r="C71" i="2" s="1"/>
  <c r="B72" i="2" s="1"/>
  <c r="C72" i="2" s="1"/>
  <c r="C65" i="2"/>
  <c r="B66" i="2" s="1"/>
  <c r="C66" i="2" s="1"/>
  <c r="B67" i="2" s="1"/>
  <c r="C67" i="2" s="1"/>
  <c r="B68" i="2" s="1"/>
  <c r="C68" i="2" s="1"/>
  <c r="C61" i="2"/>
  <c r="B62" i="2" s="1"/>
  <c r="C62" i="2" s="1"/>
  <c r="B63" i="2" s="1"/>
  <c r="C63" i="2" s="1"/>
  <c r="B64" i="2" s="1"/>
  <c r="C64" i="2" s="1"/>
  <c r="C58" i="2"/>
  <c r="B59" i="2" s="1"/>
  <c r="C59" i="2" s="1"/>
  <c r="B60" i="2" s="1"/>
  <c r="C60" i="2" s="1"/>
  <c r="C54" i="2"/>
  <c r="B55" i="2" s="1"/>
  <c r="C55" i="2" s="1"/>
  <c r="B56" i="2" s="1"/>
  <c r="C56" i="2" s="1"/>
  <c r="B57" i="2" s="1"/>
  <c r="C57" i="2" s="1"/>
  <c r="C50" i="2"/>
  <c r="B51" i="2" s="1"/>
  <c r="C51" i="2" s="1"/>
  <c r="B52" i="2" s="1"/>
  <c r="C52" i="2" s="1"/>
  <c r="B53" i="2" s="1"/>
  <c r="C53" i="2" s="1"/>
  <c r="C39" i="2"/>
  <c r="B40" i="2" s="1"/>
  <c r="C40" i="2" s="1"/>
  <c r="B41" i="2" s="1"/>
  <c r="C41" i="2" s="1"/>
  <c r="C35" i="2"/>
  <c r="B36" i="2" s="1"/>
  <c r="C36" i="2" s="1"/>
  <c r="B37" i="2" s="1"/>
  <c r="C37" i="2" s="1"/>
  <c r="B38" i="2" s="1"/>
  <c r="C38" i="2" s="1"/>
  <c r="C31" i="2"/>
  <c r="B32" i="2" s="1"/>
  <c r="C32" i="2" s="1"/>
  <c r="B33" i="2" s="1"/>
  <c r="C33" i="2" s="1"/>
  <c r="B34" i="2" s="1"/>
  <c r="C34" i="2" s="1"/>
  <c r="C20" i="2"/>
  <c r="B21" i="2" s="1"/>
  <c r="C21" i="2" s="1"/>
  <c r="B22" i="2" s="1"/>
  <c r="C22" i="2" s="1"/>
  <c r="C46" i="2" l="1"/>
  <c r="B47" i="2" s="1"/>
  <c r="C47" i="2" s="1"/>
  <c r="B48" i="2" s="1"/>
  <c r="C48" i="2" s="1"/>
  <c r="B49" i="2" s="1"/>
  <c r="C49" i="2" s="1"/>
  <c r="C42" i="2" l="1"/>
  <c r="B43" i="2" s="1"/>
  <c r="C43" i="2" s="1"/>
  <c r="B44" i="2" s="1"/>
  <c r="C44" i="2" s="1"/>
  <c r="B45" i="2" s="1"/>
  <c r="C45" i="2" s="1"/>
  <c r="C23" i="2"/>
  <c r="B24" i="2" s="1"/>
  <c r="C24" i="2" s="1"/>
  <c r="B25" i="2" s="1"/>
  <c r="C25" i="2" s="1"/>
  <c r="B26" i="2" s="1"/>
  <c r="C26" i="2" s="1"/>
  <c r="C11" i="2" l="1"/>
  <c r="B12" i="2" s="1"/>
  <c r="C12" i="2" s="1"/>
  <c r="B13" i="2" s="1"/>
  <c r="C13" i="2" s="1"/>
  <c r="B14" i="2" s="1"/>
  <c r="C14" i="2" s="1"/>
  <c r="B15" i="2" s="1"/>
  <c r="C15" i="2" s="1"/>
  <c r="C7" i="2"/>
  <c r="B8" i="2" s="1"/>
  <c r="C8" i="2" s="1"/>
  <c r="B9" i="2" s="1"/>
  <c r="C9" i="2" s="1"/>
  <c r="B10" i="2" s="1"/>
  <c r="C10" i="2" s="1"/>
  <c r="C2" i="2"/>
  <c r="B3" i="2" s="1"/>
  <c r="C3" i="2" s="1"/>
  <c r="B4" i="2" s="1"/>
  <c r="C4" i="2" s="1"/>
  <c r="B5" i="2" s="1"/>
  <c r="C5" i="2" s="1"/>
  <c r="B6" i="2" s="1"/>
  <c r="C6" i="2" s="1"/>
  <c r="C27" i="2" l="1"/>
  <c r="B28" i="2" s="1"/>
  <c r="C28" i="2" s="1"/>
  <c r="B29" i="2" s="1"/>
  <c r="C29" i="2" s="1"/>
  <c r="B30" i="2" s="1"/>
  <c r="C30" i="2" s="1"/>
  <c r="C16" i="2" l="1"/>
  <c r="B17" i="2" s="1"/>
  <c r="C17" i="2" s="1"/>
  <c r="B18" i="2" s="1"/>
  <c r="C18" i="2" s="1"/>
  <c r="B19" i="2" s="1"/>
  <c r="C19" i="2" s="1"/>
</calcChain>
</file>

<file path=xl/comments1.xml><?xml version="1.0" encoding="utf-8"?>
<comments xmlns="http://schemas.openxmlformats.org/spreadsheetml/2006/main">
  <authors>
    <author>Luz Barnachea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-0.022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-0.019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-0.023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-0.002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-0.001</t>
        </r>
      </text>
    </comment>
    <comment ref="L4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-0.59</t>
        </r>
      </text>
    </comment>
  </commentList>
</comments>
</file>

<file path=xl/sharedStrings.xml><?xml version="1.0" encoding="utf-8"?>
<sst xmlns="http://schemas.openxmlformats.org/spreadsheetml/2006/main" count="604" uniqueCount="181">
  <si>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</si>
  <si>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</si>
  <si>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</si>
  <si>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</si>
  <si>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</si>
  <si>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</si>
  <si>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</si>
  <si>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</si>
  <si>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</si>
  <si>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</si>
  <si>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</si>
  <si>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</si>
  <si>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</si>
  <si>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</si>
  <si>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</si>
  <si>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</si>
  <si>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</si>
  <si>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</si>
  <si>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</si>
  <si>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</si>
  <si>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</si>
  <si>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</si>
  <si>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</si>
  <si>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</si>
  <si>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</si>
  <si>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</si>
  <si>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</si>
  <si>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</si>
  <si>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</si>
  <si>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</si>
  <si>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</si>
  <si>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</si>
  <si>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</si>
  <si>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</si>
  <si>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</si>
  <si>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</si>
  <si>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</si>
  <si>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MAI</t>
  </si>
  <si>
    <t>MAIS_605_122E_E_001</t>
  </si>
  <si>
    <t>MAIS_605_122E_E_002</t>
  </si>
  <si>
    <t>MAIS_605_122E_E_003</t>
  </si>
  <si>
    <t>MAIS_605_122E_E_004</t>
  </si>
  <si>
    <t>MAIS_605_122E_E_005</t>
  </si>
  <si>
    <t>MAIS_605_122E_E_006</t>
  </si>
  <si>
    <t>MAIS_605_122E_E_007</t>
  </si>
  <si>
    <t>MAIS_605_122E_E_008</t>
  </si>
  <si>
    <t>MAIS_605_122E_E_009</t>
  </si>
  <si>
    <t>MAIS_605_122E_E_010</t>
  </si>
  <si>
    <t>MAIS_605_122E_E_011</t>
  </si>
  <si>
    <t>MAIS_605_122E_E_012</t>
  </si>
  <si>
    <t>MAIS_605_122E_E_013</t>
  </si>
  <si>
    <t>MAIS_605_122E_E_014</t>
  </si>
  <si>
    <t>MAIS_605_122E_E_015</t>
  </si>
  <si>
    <t>MAIS_605_122E_E_016</t>
  </si>
  <si>
    <t>MAIS_605_122E_E_017</t>
  </si>
  <si>
    <t>MAIS_605_122E_E_018</t>
  </si>
  <si>
    <t>MAIS_605_122E_E_019</t>
  </si>
  <si>
    <t>MAIS_605_122E_E_020</t>
  </si>
  <si>
    <t>MAIS_605_122E_E_021</t>
  </si>
  <si>
    <t>MAIS_605_122E_E_022</t>
  </si>
  <si>
    <t>JPS/LSC</t>
  </si>
  <si>
    <t>S.SANA/J. BANTAYAN</t>
  </si>
  <si>
    <t>B-2025755</t>
  </si>
  <si>
    <t>B-2025766</t>
  </si>
  <si>
    <t>B-2025776</t>
  </si>
  <si>
    <t>B-2025797</t>
  </si>
  <si>
    <t>B-2025805</t>
  </si>
  <si>
    <t>B-2025854</t>
  </si>
  <si>
    <t>B-2025824</t>
  </si>
  <si>
    <t>B-2025834</t>
  </si>
  <si>
    <t>B-2025878</t>
  </si>
  <si>
    <t>B-2025902</t>
  </si>
  <si>
    <t>B-2025918</t>
  </si>
  <si>
    <t>B-2025932</t>
  </si>
  <si>
    <t>B-2025950</t>
  </si>
  <si>
    <t>B-2025962</t>
  </si>
  <si>
    <t>B-2025972</t>
  </si>
  <si>
    <t>B-2026002</t>
  </si>
  <si>
    <t>B-2026059</t>
  </si>
  <si>
    <t>B-2026084</t>
  </si>
  <si>
    <t>B-2026097</t>
  </si>
  <si>
    <t>B-2026131</t>
  </si>
  <si>
    <t>B-2026220</t>
  </si>
  <si>
    <t>B-2026310</t>
  </si>
  <si>
    <t>615206.8612</t>
  </si>
  <si>
    <t>814640.0997</t>
  </si>
  <si>
    <t>615209.4461</t>
  </si>
  <si>
    <t>814639.9902</t>
  </si>
  <si>
    <t>615211.3371</t>
  </si>
  <si>
    <t>814640.1233</t>
  </si>
  <si>
    <t>615215.1456</t>
  </si>
  <si>
    <t>814639.9636</t>
  </si>
  <si>
    <t>615217.4379</t>
  </si>
  <si>
    <t>814639.8305</t>
  </si>
  <si>
    <t>615218.9560</t>
  </si>
  <si>
    <t>814639.6975</t>
  </si>
  <si>
    <t>615221.4062</t>
  </si>
  <si>
    <t>814640.8950</t>
  </si>
  <si>
    <t>615224.1252</t>
  </si>
  <si>
    <t>814641.3479</t>
  </si>
  <si>
    <t>615229.2405</t>
  </si>
  <si>
    <t>814642.5217</t>
  </si>
  <si>
    <t>615232.4651</t>
  </si>
  <si>
    <t>814643.1352</t>
  </si>
  <si>
    <t>615234.5425</t>
  </si>
  <si>
    <t>814643.3481</t>
  </si>
  <si>
    <t>615236.2486</t>
  </si>
  <si>
    <t>814643.4534</t>
  </si>
  <si>
    <t>615240.5126</t>
  </si>
  <si>
    <t>814643.6660</t>
  </si>
  <si>
    <t>615242.4834</t>
  </si>
  <si>
    <t>814643.4797</t>
  </si>
  <si>
    <t>615244.2158</t>
  </si>
  <si>
    <t>814643.4799</t>
  </si>
  <si>
    <t>615246.9084</t>
  </si>
  <si>
    <t>814643.2142</t>
  </si>
  <si>
    <t>615252.9830</t>
  </si>
  <si>
    <t>814642.8671</t>
  </si>
  <si>
    <t>615257.9924</t>
  </si>
  <si>
    <t>814642.3341</t>
  </si>
  <si>
    <t>615261.9362</t>
  </si>
  <si>
    <t>814641.9879</t>
  </si>
  <si>
    <t>615270.4887</t>
  </si>
  <si>
    <t>814641.4012</t>
  </si>
  <si>
    <t>615280.1877</t>
  </si>
  <si>
    <t>814639.3495</t>
  </si>
  <si>
    <t>615287.5430</t>
  </si>
  <si>
    <t>814638.0980</t>
  </si>
  <si>
    <t>615290.2063</t>
  </si>
  <si>
    <t>814637.7254</t>
  </si>
  <si>
    <t>615293.8312</t>
  </si>
  <si>
    <t>814637.8843</t>
  </si>
  <si>
    <t>615299.7704</t>
  </si>
  <si>
    <t>814637.2722</t>
  </si>
  <si>
    <t>615305.4494</t>
  </si>
  <si>
    <t>814636.3921</t>
  </si>
  <si>
    <t>615307.4469</t>
  </si>
  <si>
    <t>814635.8067</t>
  </si>
  <si>
    <t>MAIS_605_122E_E_023</t>
  </si>
  <si>
    <t>MAIS_605_122E_E_024</t>
  </si>
  <si>
    <t>MAIS_605_122E_E_025</t>
  </si>
  <si>
    <t>MAIS_605_122E_E_026</t>
  </si>
  <si>
    <t>MAIS_605_122E_E_027</t>
  </si>
  <si>
    <t>3.43</t>
  </si>
  <si>
    <t>5.95</t>
  </si>
  <si>
    <t>5.28</t>
  </si>
  <si>
    <t>359.05</t>
  </si>
  <si>
    <t>358.24</t>
  </si>
  <si>
    <t>357.51</t>
  </si>
  <si>
    <t>354.98</t>
  </si>
  <si>
    <t>355.46</t>
  </si>
  <si>
    <t>350.70</t>
  </si>
  <si>
    <t>354.86</t>
  </si>
  <si>
    <t>358.34</t>
  </si>
  <si>
    <t>1.66</t>
  </si>
  <si>
    <t>3.46</t>
  </si>
  <si>
    <t>5.72</t>
  </si>
  <si>
    <t>4.21</t>
  </si>
  <si>
    <t>3.48</t>
  </si>
  <si>
    <t>8.98</t>
  </si>
  <si>
    <t>7.57</t>
  </si>
  <si>
    <t>7.18</t>
  </si>
  <si>
    <t>8.34</t>
  </si>
  <si>
    <t>16.61</t>
  </si>
  <si>
    <t>6.86</t>
  </si>
  <si>
    <t>5.61</t>
  </si>
  <si>
    <t>5.97</t>
  </si>
  <si>
    <t>6.49</t>
  </si>
  <si>
    <t>8.81</t>
  </si>
  <si>
    <t>11.32</t>
  </si>
  <si>
    <t>B-2026512</t>
  </si>
  <si>
    <t>JSREYES</t>
  </si>
  <si>
    <t>B-2026610</t>
  </si>
  <si>
    <t>B-2026601</t>
  </si>
  <si>
    <t>B-2026381</t>
  </si>
  <si>
    <t>YBANZ</t>
  </si>
  <si>
    <t>MAIS_605_122E_E_028</t>
  </si>
  <si>
    <t>MAIS_605_122E_E_029</t>
  </si>
  <si>
    <t>B-2026583</t>
  </si>
  <si>
    <t>B-2026662</t>
  </si>
  <si>
    <t>B-2026681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</si>
</sst>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0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14" fontId="1" fillId="0" borderId="0" xfId="0" applyNumberFormat="1" applyFont="1" applyFill="1" applyAlignment="1">
      <alignment horizontal="center"/>
    </xf>
    <xf numFmtId="2" fontId="7" fillId="0" borderId="12" xfId="1" applyNumberFormat="1" applyFont="1" applyFill="1" applyBorder="1" applyAlignment="1">
      <alignment horizontal="center" vertical="center"/>
    </xf>
    <xf numFmtId="164" fontId="7" fillId="0" borderId="13" xfId="2" applyNumberFormat="1" applyFont="1" applyFill="1" applyBorder="1" applyAlignment="1" applyProtection="1">
      <alignment horizontal="center"/>
    </xf>
    <xf numFmtId="2" fontId="8" fillId="0" borderId="1" xfId="1" applyNumberFormat="1" applyFont="1" applyFill="1" applyBorder="1" applyAlignment="1" applyProtection="1">
      <alignment horizontal="center" vertical="center"/>
    </xf>
    <xf numFmtId="164" fontId="7" fillId="0" borderId="1" xfId="2" applyNumberFormat="1" applyFont="1" applyFill="1" applyBorder="1" applyAlignment="1" applyProtection="1">
      <alignment horizontal="center"/>
    </xf>
    <xf numFmtId="2" fontId="8" fillId="0" borderId="1" xfId="1" quotePrefix="1" applyNumberFormat="1" applyFont="1" applyFill="1" applyBorder="1" applyAlignment="1" applyProtection="1">
      <alignment horizontal="center" vertical="center"/>
    </xf>
    <xf numFmtId="164" fontId="8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  <xf numFmtId="2" fontId="7" fillId="3" borderId="12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 applyProtection="1">
      <alignment horizontal="center" vertical="center"/>
    </xf>
    <xf numFmtId="164" fontId="7" fillId="4" borderId="1" xfId="2" applyNumberFormat="1" applyFont="1" applyFill="1" applyBorder="1" applyAlignment="1" applyProtection="1">
      <alignment horizontal="center"/>
    </xf>
    <xf numFmtId="164" fontId="8" fillId="3" borderId="1" xfId="1" applyNumberFormat="1" applyFont="1" applyFill="1" applyBorder="1" applyAlignment="1" applyProtection="1">
      <alignment horizontal="center" vertical="center"/>
    </xf>
    <xf numFmtId="0" fontId="7" fillId="3" borderId="7" xfId="3" applyFont="1" applyFill="1" applyBorder="1" applyAlignment="1" applyProtection="1">
      <alignment horizontal="center"/>
    </xf>
    <xf numFmtId="166" fontId="7" fillId="3" borderId="14" xfId="1" applyNumberFormat="1" applyFont="1" applyFill="1" applyBorder="1" applyAlignment="1" applyProtection="1">
      <alignment horizontal="center" vertical="center"/>
    </xf>
    <xf numFmtId="166" fontId="7" fillId="3" borderId="14" xfId="1" applyNumberFormat="1" applyFont="1" applyFill="1" applyBorder="1" applyAlignment="1" applyProtection="1">
      <alignment horizontal="center" vertical="center"/>
    </xf>
    <xf numFmtId="1" fontId="10" fillId="5" borderId="15" xfId="1" applyNumberFormat="1" applyFont="1" applyFill="1" applyBorder="1" applyAlignment="1">
      <alignment horizontal="center" vertical="center"/>
    </xf>
    <xf numFmtId="0" fontId="7" fillId="3" borderId="7" xfId="3" applyFont="1" applyFill="1" applyBorder="1" applyAlignment="1" applyProtection="1">
      <alignment horizontal="center"/>
    </xf>
    <xf numFmtId="2" fontId="7" fillId="3" borderId="12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 applyProtection="1">
      <alignment horizontal="center" vertical="center"/>
    </xf>
    <xf numFmtId="164" fontId="7" fillId="4" borderId="1" xfId="2" applyNumberFormat="1" applyFont="1" applyFill="1" applyBorder="1" applyAlignment="1" applyProtection="1">
      <alignment horizontal="center"/>
    </xf>
    <xf numFmtId="164" fontId="8" fillId="3" borderId="1" xfId="1" applyNumberFormat="1" applyFont="1" applyFill="1" applyBorder="1" applyAlignment="1" applyProtection="1">
      <alignment horizontal="center" vertical="center"/>
    </xf>
    <xf numFmtId="166" fontId="7" fillId="3" borderId="14" xfId="1" applyNumberFormat="1" applyFont="1" applyFill="1" applyBorder="1" applyAlignment="1" applyProtection="1">
      <alignment horizontal="center" vertical="center"/>
    </xf>
    <xf numFmtId="166" fontId="7" fillId="3" borderId="14" xfId="1" applyNumberFormat="1" applyFont="1" applyFill="1" applyBorder="1" applyAlignment="1" applyProtection="1">
      <alignment horizontal="center" vertical="center"/>
    </xf>
    <xf numFmtId="1" fontId="10" fillId="5" borderId="15" xfId="1" applyNumberFormat="1" applyFont="1" applyFill="1" applyBorder="1" applyAlignment="1">
      <alignment horizontal="center" vertical="center"/>
    </xf>
    <xf numFmtId="0" fontId="7" fillId="3" borderId="7" xfId="3" applyFont="1" applyFill="1" applyBorder="1" applyAlignment="1" applyProtection="1">
      <alignment horizontal="center"/>
    </xf>
    <xf numFmtId="2" fontId="7" fillId="3" borderId="12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 applyProtection="1">
      <alignment horizontal="center" vertical="center"/>
    </xf>
    <xf numFmtId="164" fontId="7" fillId="4" borderId="1" xfId="2" applyNumberFormat="1" applyFont="1" applyFill="1" applyBorder="1" applyAlignment="1" applyProtection="1">
      <alignment horizontal="center"/>
    </xf>
    <xf numFmtId="164" fontId="8" fillId="3" borderId="1" xfId="1" applyNumberFormat="1" applyFont="1" applyFill="1" applyBorder="1" applyAlignment="1" applyProtection="1">
      <alignment horizontal="center" vertical="center"/>
    </xf>
    <xf numFmtId="166" fontId="7" fillId="3" borderId="14" xfId="1" applyNumberFormat="1" applyFont="1" applyFill="1" applyBorder="1" applyAlignment="1" applyProtection="1">
      <alignment horizontal="center" vertical="center"/>
    </xf>
    <xf numFmtId="1" fontId="10" fillId="5" borderId="15" xfId="1" applyNumberFormat="1" applyFont="1" applyFill="1" applyBorder="1" applyAlignment="1">
      <alignment horizontal="center" vertical="center"/>
    </xf>
    <xf numFmtId="0" fontId="7" fillId="3" borderId="7" xfId="3" applyFont="1" applyFill="1" applyBorder="1" applyAlignment="1" applyProtection="1">
      <alignment horizontal="center"/>
    </xf>
    <xf numFmtId="2" fontId="7" fillId="3" borderId="12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 applyProtection="1">
      <alignment horizontal="center" vertical="center"/>
    </xf>
    <xf numFmtId="164" fontId="7" fillId="4" borderId="1" xfId="2" applyNumberFormat="1" applyFont="1" applyFill="1" applyBorder="1" applyAlignment="1" applyProtection="1">
      <alignment horizontal="center"/>
    </xf>
    <xf numFmtId="164" fontId="8" fillId="3" borderId="1" xfId="1" applyNumberFormat="1" applyFont="1" applyFill="1" applyBorder="1" applyAlignment="1" applyProtection="1">
      <alignment horizontal="center" vertical="center"/>
    </xf>
    <xf numFmtId="166" fontId="7" fillId="3" borderId="14" xfId="1" applyNumberFormat="1" applyFont="1" applyFill="1" applyBorder="1" applyAlignment="1" applyProtection="1">
      <alignment horizontal="center" vertical="center"/>
    </xf>
    <xf numFmtId="1" fontId="10" fillId="5" borderId="1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6" fillId="2" borderId="12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33"/>
  <sheetViews>
    <sheetView workbookViewId="0">
      <pane ySplit="1" topLeftCell="A11" activePane="bottomLeft" state="frozen"/>
      <selection pane="bottomLeft" activeCell="C33" sqref="C33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6.5703125" style="19" bestFit="1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2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2" s="19" customFormat="1" ht="15" x14ac:dyDescent="0.25">
      <c r="A2" s="52" t="s">
        <v>38</v>
      </c>
      <c r="B2" s="66" t="s">
        <v>84</v>
      </c>
      <c r="C2" s="66" t="s">
        <v>85</v>
      </c>
      <c r="D2" s="40">
        <v>605</v>
      </c>
      <c r="E2" s="40">
        <v>4.0999999999999996</v>
      </c>
      <c r="F2" s="19">
        <v>605</v>
      </c>
      <c r="G2" s="19" t="s">
        <v>37</v>
      </c>
      <c r="I2" s="19" t="s">
        <v>60</v>
      </c>
      <c r="J2" s="25">
        <v>44384</v>
      </c>
      <c r="K2" s="52" t="s">
        <v>32</v>
      </c>
    </row>
    <row r="3" spans="1:12" ht="15" x14ac:dyDescent="0.25">
      <c r="A3" s="52" t="s">
        <v>39</v>
      </c>
      <c r="B3" s="66" t="s">
        <v>86</v>
      </c>
      <c r="C3" s="66" t="s">
        <v>87</v>
      </c>
      <c r="D3" s="40">
        <v>605</v>
      </c>
      <c r="E3" s="40">
        <v>2</v>
      </c>
      <c r="F3" s="19">
        <v>605</v>
      </c>
      <c r="G3" s="19" t="s">
        <v>37</v>
      </c>
      <c r="H3" s="19"/>
      <c r="I3" s="19" t="s">
        <v>60</v>
      </c>
      <c r="J3" s="25">
        <v>44385</v>
      </c>
      <c r="K3" s="52" t="s">
        <v>32</v>
      </c>
      <c r="L3" s="19"/>
    </row>
    <row r="4" spans="1:12" ht="15" x14ac:dyDescent="0.25">
      <c r="A4" s="52" t="s">
        <v>40</v>
      </c>
      <c r="B4" s="66" t="s">
        <v>88</v>
      </c>
      <c r="C4" s="66" t="s">
        <v>89</v>
      </c>
      <c r="D4" s="40">
        <v>605</v>
      </c>
      <c r="E4" s="40">
        <v>4.7</v>
      </c>
      <c r="F4" s="19">
        <v>605</v>
      </c>
      <c r="G4" s="19" t="s">
        <v>37</v>
      </c>
      <c r="H4" s="19"/>
      <c r="I4" s="19" t="s">
        <v>61</v>
      </c>
      <c r="J4" s="25">
        <v>44385</v>
      </c>
      <c r="K4" s="52" t="s">
        <v>32</v>
      </c>
      <c r="L4" s="19"/>
    </row>
    <row r="5" spans="1:12" ht="15" x14ac:dyDescent="0.25">
      <c r="A5" s="52" t="s">
        <v>41</v>
      </c>
      <c r="B5" s="66" t="s">
        <v>90</v>
      </c>
      <c r="C5" s="66" t="s">
        <v>91</v>
      </c>
      <c r="D5" s="40">
        <v>605</v>
      </c>
      <c r="E5" s="40">
        <v>3.65</v>
      </c>
      <c r="F5" s="19">
        <v>605</v>
      </c>
      <c r="G5" s="19" t="s">
        <v>37</v>
      </c>
      <c r="H5" s="19"/>
      <c r="I5" s="19" t="s">
        <v>61</v>
      </c>
      <c r="J5" s="25">
        <v>44387</v>
      </c>
      <c r="K5" s="52" t="s">
        <v>32</v>
      </c>
      <c r="L5" s="19"/>
    </row>
    <row r="6" spans="1:12" ht="15" x14ac:dyDescent="0.25">
      <c r="A6" s="52" t="s">
        <v>42</v>
      </c>
      <c r="B6" s="66" t="s">
        <v>92</v>
      </c>
      <c r="C6" s="66" t="s">
        <v>93</v>
      </c>
      <c r="D6" s="40">
        <v>605</v>
      </c>
      <c r="E6" s="40">
        <v>3.4</v>
      </c>
      <c r="F6" s="19">
        <v>605</v>
      </c>
      <c r="G6" s="19" t="s">
        <v>37</v>
      </c>
      <c r="H6" s="19"/>
      <c r="I6" s="19" t="s">
        <v>60</v>
      </c>
      <c r="J6" s="25">
        <v>44388</v>
      </c>
      <c r="K6" s="52" t="s">
        <v>32</v>
      </c>
    </row>
    <row r="7" spans="1:12" ht="15" x14ac:dyDescent="0.25">
      <c r="A7" s="52" t="s">
        <v>43</v>
      </c>
      <c r="B7" s="66" t="s">
        <v>94</v>
      </c>
      <c r="C7" s="66" t="s">
        <v>95</v>
      </c>
      <c r="D7" s="40">
        <v>605</v>
      </c>
      <c r="E7" s="40">
        <v>3.9</v>
      </c>
      <c r="F7" s="19">
        <v>605</v>
      </c>
      <c r="G7" s="19" t="s">
        <v>37</v>
      </c>
      <c r="H7" s="19"/>
      <c r="I7" s="19" t="s">
        <v>61</v>
      </c>
      <c r="J7" s="25">
        <v>44390</v>
      </c>
      <c r="K7" s="52" t="s">
        <v>32</v>
      </c>
    </row>
    <row r="8" spans="1:12" ht="15" x14ac:dyDescent="0.25">
      <c r="A8" s="52" t="s">
        <v>44</v>
      </c>
      <c r="B8" s="66" t="s">
        <v>96</v>
      </c>
      <c r="C8" s="66" t="s">
        <v>97</v>
      </c>
      <c r="D8" s="40">
        <v>605</v>
      </c>
      <c r="E8" s="40">
        <v>4.5999999999999996</v>
      </c>
      <c r="F8" s="19">
        <v>605</v>
      </c>
      <c r="G8" s="19" t="s">
        <v>37</v>
      </c>
      <c r="H8" s="19"/>
      <c r="I8" s="19" t="s">
        <v>61</v>
      </c>
      <c r="J8" s="25">
        <v>44391</v>
      </c>
      <c r="K8" s="52" t="s">
        <v>32</v>
      </c>
    </row>
    <row r="9" spans="1:12" ht="15" x14ac:dyDescent="0.25">
      <c r="A9" s="52" t="s">
        <v>45</v>
      </c>
      <c r="B9" s="66" t="s">
        <v>98</v>
      </c>
      <c r="C9" s="66" t="s">
        <v>99</v>
      </c>
      <c r="D9" s="40">
        <v>605</v>
      </c>
      <c r="E9" s="40">
        <v>3.8</v>
      </c>
      <c r="F9" s="19">
        <v>605</v>
      </c>
      <c r="G9" s="19" t="s">
        <v>37</v>
      </c>
      <c r="H9" s="19"/>
      <c r="I9" s="19" t="s">
        <v>60</v>
      </c>
      <c r="J9" s="25">
        <v>44392</v>
      </c>
      <c r="K9" s="52" t="s">
        <v>32</v>
      </c>
    </row>
    <row r="10" spans="1:12" ht="15" x14ac:dyDescent="0.25">
      <c r="A10" s="52" t="s">
        <v>46</v>
      </c>
      <c r="B10" s="66" t="s">
        <v>100</v>
      </c>
      <c r="C10" s="66" t="s">
        <v>101</v>
      </c>
      <c r="D10" s="40">
        <v>605</v>
      </c>
      <c r="E10" s="40">
        <v>3.9</v>
      </c>
      <c r="F10" s="19">
        <v>605</v>
      </c>
      <c r="G10" s="19" t="s">
        <v>37</v>
      </c>
      <c r="H10" s="19"/>
      <c r="I10" s="19" t="s">
        <v>60</v>
      </c>
      <c r="J10" s="25">
        <v>44396</v>
      </c>
      <c r="K10" s="52" t="s">
        <v>32</v>
      </c>
    </row>
    <row r="11" spans="1:12" ht="15" x14ac:dyDescent="0.25">
      <c r="A11" s="52" t="s">
        <v>47</v>
      </c>
      <c r="B11" s="66" t="s">
        <v>102</v>
      </c>
      <c r="C11" s="66" t="s">
        <v>103</v>
      </c>
      <c r="D11" s="40">
        <v>605</v>
      </c>
      <c r="E11" s="40">
        <v>3.7</v>
      </c>
      <c r="F11" s="19">
        <v>605</v>
      </c>
      <c r="G11" s="19" t="s">
        <v>37</v>
      </c>
      <c r="H11" s="19"/>
      <c r="I11" s="19" t="s">
        <v>60</v>
      </c>
      <c r="J11" s="25">
        <v>44398</v>
      </c>
      <c r="K11" s="52" t="s">
        <v>32</v>
      </c>
    </row>
    <row r="12" spans="1:12" ht="15" x14ac:dyDescent="0.25">
      <c r="A12" s="52" t="s">
        <v>48</v>
      </c>
      <c r="B12" s="66" t="s">
        <v>104</v>
      </c>
      <c r="C12" s="66" t="s">
        <v>105</v>
      </c>
      <c r="D12" s="40">
        <v>605</v>
      </c>
      <c r="E12" s="40">
        <v>3.6</v>
      </c>
      <c r="F12" s="19">
        <v>605</v>
      </c>
      <c r="G12" s="19" t="s">
        <v>37</v>
      </c>
      <c r="H12" s="19"/>
      <c r="I12" s="19" t="s">
        <v>61</v>
      </c>
      <c r="J12" s="25">
        <v>44399</v>
      </c>
      <c r="K12" s="52" t="s">
        <v>32</v>
      </c>
    </row>
    <row r="13" spans="1:12" ht="15" x14ac:dyDescent="0.25">
      <c r="A13" s="52" t="s">
        <v>49</v>
      </c>
      <c r="B13" s="66" t="s">
        <v>106</v>
      </c>
      <c r="C13" s="66" t="s">
        <v>107</v>
      </c>
      <c r="D13" s="40">
        <v>605</v>
      </c>
      <c r="E13" s="17">
        <v>4.0999999999999996</v>
      </c>
      <c r="F13" s="19">
        <v>605</v>
      </c>
      <c r="G13" s="19" t="s">
        <v>37</v>
      </c>
      <c r="I13" s="19" t="s">
        <v>61</v>
      </c>
      <c r="J13" s="25">
        <v>44400</v>
      </c>
      <c r="K13" s="52" t="s">
        <v>32</v>
      </c>
    </row>
    <row r="14" spans="1:12" ht="15" x14ac:dyDescent="0.25">
      <c r="A14" s="52" t="s">
        <v>50</v>
      </c>
      <c r="B14" s="66" t="s">
        <v>108</v>
      </c>
      <c r="C14" s="66" t="s">
        <v>109</v>
      </c>
      <c r="D14" s="40">
        <v>605</v>
      </c>
      <c r="E14" s="17">
        <v>3.3</v>
      </c>
      <c r="F14" s="19">
        <v>605</v>
      </c>
      <c r="G14" s="19" t="s">
        <v>37</v>
      </c>
      <c r="I14" s="19" t="s">
        <v>61</v>
      </c>
      <c r="J14" s="25">
        <v>44403</v>
      </c>
      <c r="K14" s="52" t="s">
        <v>32</v>
      </c>
    </row>
    <row r="15" spans="1:12" ht="15" x14ac:dyDescent="0.25">
      <c r="A15" s="52" t="s">
        <v>51</v>
      </c>
      <c r="B15" s="66" t="s">
        <v>110</v>
      </c>
      <c r="C15" s="66" t="s">
        <v>111</v>
      </c>
      <c r="D15" s="40">
        <v>605</v>
      </c>
      <c r="E15" s="17">
        <v>3.4</v>
      </c>
      <c r="F15" s="19">
        <v>605</v>
      </c>
      <c r="G15" s="19" t="s">
        <v>37</v>
      </c>
      <c r="I15" s="19" t="s">
        <v>61</v>
      </c>
      <c r="J15" s="25">
        <v>44404</v>
      </c>
      <c r="K15" s="52" t="s">
        <v>32</v>
      </c>
    </row>
    <row r="16" spans="1:12" ht="15" x14ac:dyDescent="0.25">
      <c r="A16" s="52" t="s">
        <v>52</v>
      </c>
      <c r="B16" s="66" t="s">
        <v>112</v>
      </c>
      <c r="C16" s="66" t="s">
        <v>113</v>
      </c>
      <c r="D16" s="40">
        <v>605</v>
      </c>
      <c r="E16" s="17">
        <v>3.5</v>
      </c>
      <c r="F16" s="19">
        <v>605</v>
      </c>
      <c r="G16" s="19" t="s">
        <v>37</v>
      </c>
      <c r="I16" s="19" t="s">
        <v>61</v>
      </c>
      <c r="J16" s="25">
        <v>44405</v>
      </c>
      <c r="K16" s="52" t="s">
        <v>32</v>
      </c>
    </row>
    <row r="17" spans="1:11" ht="15" x14ac:dyDescent="0.25">
      <c r="A17" s="52" t="s">
        <v>53</v>
      </c>
      <c r="B17" s="66" t="s">
        <v>114</v>
      </c>
      <c r="C17" s="66" t="s">
        <v>115</v>
      </c>
      <c r="D17" s="40">
        <v>605</v>
      </c>
      <c r="E17" s="17">
        <v>2.2000000000000002</v>
      </c>
      <c r="F17" s="19">
        <v>605</v>
      </c>
      <c r="G17" s="19" t="s">
        <v>37</v>
      </c>
      <c r="I17" s="19" t="s">
        <v>61</v>
      </c>
      <c r="J17" s="25">
        <v>44408</v>
      </c>
      <c r="K17" s="52" t="s">
        <v>32</v>
      </c>
    </row>
    <row r="18" spans="1:11" ht="15" x14ac:dyDescent="0.25">
      <c r="A18" s="52" t="s">
        <v>54</v>
      </c>
      <c r="B18" s="66" t="s">
        <v>116</v>
      </c>
      <c r="C18" s="66" t="s">
        <v>117</v>
      </c>
      <c r="D18" s="40">
        <v>605</v>
      </c>
      <c r="E18" s="17">
        <v>3.2</v>
      </c>
      <c r="F18" s="19">
        <v>605</v>
      </c>
      <c r="G18" s="19" t="s">
        <v>37</v>
      </c>
      <c r="I18" s="19" t="s">
        <v>61</v>
      </c>
      <c r="J18" s="25">
        <v>44414</v>
      </c>
      <c r="K18" s="52" t="s">
        <v>32</v>
      </c>
    </row>
    <row r="19" spans="1:11" ht="15" x14ac:dyDescent="0.25">
      <c r="A19" s="52" t="s">
        <v>55</v>
      </c>
      <c r="B19" s="66" t="s">
        <v>118</v>
      </c>
      <c r="C19" s="66" t="s">
        <v>119</v>
      </c>
      <c r="D19" s="40">
        <v>605</v>
      </c>
      <c r="E19" s="17">
        <v>3.5</v>
      </c>
      <c r="F19" s="19">
        <v>605</v>
      </c>
      <c r="G19" s="19" t="s">
        <v>37</v>
      </c>
      <c r="I19" s="19" t="s">
        <v>61</v>
      </c>
      <c r="J19" s="25">
        <v>44417</v>
      </c>
      <c r="K19" s="52" t="s">
        <v>32</v>
      </c>
    </row>
    <row r="20" spans="1:11" ht="15" x14ac:dyDescent="0.25">
      <c r="A20" s="52" t="s">
        <v>56</v>
      </c>
      <c r="B20" s="66" t="s">
        <v>120</v>
      </c>
      <c r="C20" s="66" t="s">
        <v>121</v>
      </c>
      <c r="D20" s="40">
        <v>605</v>
      </c>
      <c r="E20" s="17">
        <v>3.2</v>
      </c>
      <c r="F20" s="19">
        <v>605</v>
      </c>
      <c r="G20" s="19" t="s">
        <v>37</v>
      </c>
      <c r="I20" s="19" t="s">
        <v>60</v>
      </c>
      <c r="J20" s="25">
        <v>44418</v>
      </c>
      <c r="K20" s="52" t="s">
        <v>32</v>
      </c>
    </row>
    <row r="21" spans="1:11" ht="15" x14ac:dyDescent="0.25">
      <c r="A21" s="52" t="s">
        <v>57</v>
      </c>
      <c r="B21" s="66" t="s">
        <v>122</v>
      </c>
      <c r="C21" s="66" t="s">
        <v>123</v>
      </c>
      <c r="D21" s="40">
        <v>605</v>
      </c>
      <c r="E21" s="17">
        <v>4</v>
      </c>
      <c r="F21" s="19">
        <v>605</v>
      </c>
      <c r="G21" s="19" t="s">
        <v>37</v>
      </c>
      <c r="I21" s="19" t="s">
        <v>61</v>
      </c>
      <c r="J21" s="25">
        <v>44422</v>
      </c>
      <c r="K21" s="52" t="s">
        <v>32</v>
      </c>
    </row>
    <row r="22" spans="1:11" ht="15" x14ac:dyDescent="0.25">
      <c r="A22" s="52" t="s">
        <v>58</v>
      </c>
      <c r="B22" s="66" t="s">
        <v>124</v>
      </c>
      <c r="C22" s="66" t="s">
        <v>125</v>
      </c>
      <c r="D22" s="40">
        <v>605</v>
      </c>
      <c r="E22" s="17">
        <v>3</v>
      </c>
      <c r="F22" s="19">
        <v>605</v>
      </c>
      <c r="G22" s="19" t="s">
        <v>37</v>
      </c>
      <c r="I22" s="19" t="s">
        <v>60</v>
      </c>
      <c r="J22" s="25">
        <v>44432</v>
      </c>
      <c r="K22" s="52" t="s">
        <v>32</v>
      </c>
    </row>
    <row r="23" spans="1:11" ht="15" x14ac:dyDescent="0.25">
      <c r="A23" s="52" t="s">
        <v>59</v>
      </c>
      <c r="B23" s="66" t="s">
        <v>126</v>
      </c>
      <c r="C23" s="66" t="s">
        <v>127</v>
      </c>
      <c r="D23" s="40">
        <v>605</v>
      </c>
      <c r="E23" s="17">
        <v>3.6</v>
      </c>
      <c r="F23" s="19">
        <v>605</v>
      </c>
      <c r="G23" s="19" t="s">
        <v>37</v>
      </c>
      <c r="I23" s="19" t="s">
        <v>61</v>
      </c>
      <c r="J23" s="25">
        <v>44440</v>
      </c>
      <c r="K23" s="52" t="s">
        <v>32</v>
      </c>
    </row>
    <row r="24" spans="1:11" ht="15.75" thickBot="1" x14ac:dyDescent="0.3">
      <c r="A24" s="52" t="s">
        <v>138</v>
      </c>
      <c r="B24" s="66" t="s">
        <v>128</v>
      </c>
      <c r="C24" s="66" t="s">
        <v>129</v>
      </c>
      <c r="D24" s="40">
        <v>605</v>
      </c>
      <c r="E24" s="17">
        <v>4.0999999999999996</v>
      </c>
      <c r="F24" s="19">
        <v>605</v>
      </c>
      <c r="G24" s="19" t="s">
        <v>37</v>
      </c>
      <c r="I24" s="19" t="s">
        <v>175</v>
      </c>
      <c r="J24" s="25">
        <v>44446</v>
      </c>
      <c r="K24" s="52" t="s">
        <v>32</v>
      </c>
    </row>
    <row r="25" spans="1:11" ht="15" x14ac:dyDescent="0.25">
      <c r="A25" s="52" t="s">
        <v>139</v>
      </c>
      <c r="B25" s="66" t="s">
        <v>130</v>
      </c>
      <c r="C25" s="66" t="s">
        <v>131</v>
      </c>
      <c r="D25" s="40">
        <v>605</v>
      </c>
      <c r="E25" s="17">
        <v>3</v>
      </c>
      <c r="F25" s="19">
        <v>605</v>
      </c>
      <c r="G25" s="19" t="s">
        <v>37</v>
      </c>
      <c r="I25" s="19" t="s">
        <v>171</v>
      </c>
      <c r="J25" s="73">
        <v>44458</v>
      </c>
      <c r="K25" s="52" t="s">
        <v>32</v>
      </c>
    </row>
    <row r="26" spans="1:11" ht="15" x14ac:dyDescent="0.25">
      <c r="A26" s="52" t="s">
        <v>140</v>
      </c>
      <c r="B26" s="66" t="s">
        <v>132</v>
      </c>
      <c r="C26" s="66" t="s">
        <v>133</v>
      </c>
      <c r="D26" s="40">
        <v>605</v>
      </c>
      <c r="E26" s="17">
        <v>4.5999999999999996</v>
      </c>
      <c r="F26" s="19">
        <v>605</v>
      </c>
      <c r="G26" s="19" t="s">
        <v>37</v>
      </c>
      <c r="I26" s="19" t="s">
        <v>61</v>
      </c>
      <c r="J26" s="25">
        <v>44464</v>
      </c>
      <c r="K26" s="52" t="s">
        <v>32</v>
      </c>
    </row>
    <row r="27" spans="1:11" ht="15.75" thickBot="1" x14ac:dyDescent="0.3">
      <c r="A27" s="52" t="s">
        <v>141</v>
      </c>
      <c r="B27" s="66" t="s">
        <v>134</v>
      </c>
      <c r="C27" s="66" t="s">
        <v>135</v>
      </c>
      <c r="D27" s="40">
        <v>605</v>
      </c>
      <c r="E27" s="17">
        <v>3.5999999999999996</v>
      </c>
      <c r="F27" s="19">
        <v>605</v>
      </c>
      <c r="G27" s="19" t="s">
        <v>37</v>
      </c>
      <c r="K27" s="52" t="s">
        <v>32</v>
      </c>
    </row>
    <row r="28" spans="1:11" ht="15" x14ac:dyDescent="0.25">
      <c r="A28" s="52" t="s">
        <v>142</v>
      </c>
      <c r="B28" s="66" t="s">
        <v>136</v>
      </c>
      <c r="C28" s="66" t="s">
        <v>137</v>
      </c>
      <c r="D28" s="40">
        <v>605</v>
      </c>
      <c r="E28" s="17">
        <v>3.4</v>
      </c>
      <c r="F28" s="19">
        <v>605</v>
      </c>
      <c r="G28" s="19" t="s">
        <v>37</v>
      </c>
      <c r="I28" s="19" t="s">
        <v>171</v>
      </c>
      <c r="J28" s="81">
        <v>44467</v>
      </c>
      <c r="K28" s="52" t="s">
        <v>32</v>
      </c>
    </row>
    <row r="29" spans="1:11" x14ac:dyDescent="0.25">
      <c r="A29" s="52" t="s">
        <v>176</v>
      </c>
      <c r="B29" s="13">
        <v>615312.54929999996</v>
      </c>
      <c r="C29" s="13">
        <v>814632.50529999996</v>
      </c>
      <c r="D29" s="40">
        <v>605</v>
      </c>
      <c r="E29" s="17">
        <v>3.6</v>
      </c>
      <c r="F29" s="19">
        <v>605</v>
      </c>
      <c r="G29" s="19" t="s">
        <v>37</v>
      </c>
      <c r="I29" s="19" t="s">
        <v>60</v>
      </c>
      <c r="J29" s="25">
        <v>44471</v>
      </c>
      <c r="K29" s="52" t="s">
        <v>32</v>
      </c>
    </row>
    <row r="30" spans="1:11" x14ac:dyDescent="0.25">
      <c r="A30" s="52" t="s">
        <v>177</v>
      </c>
      <c r="B30" s="13">
        <v>615315.58920000005</v>
      </c>
      <c r="C30" s="13">
        <v>814631.71539999999</v>
      </c>
      <c r="D30" s="40">
        <v>605</v>
      </c>
      <c r="E30" s="17">
        <v>3.6</v>
      </c>
      <c r="F30" s="19">
        <v>605</v>
      </c>
      <c r="G30" s="19" t="s">
        <v>37</v>
      </c>
      <c r="I30" s="19" t="s">
        <v>60</v>
      </c>
      <c r="J30" s="25">
        <v>44473</v>
      </c>
      <c r="K30" s="52" t="s">
        <v>32</v>
      </c>
    </row>
    <row r="1048533" spans="1:4" x14ac:dyDescent="0.25">
      <c r="A1048533" s="24" t="s">
        <v>33</v>
      </c>
      <c r="D1048533" s="40"/>
    </row>
  </sheetData>
  <sortState ref="A2:Q48">
    <sortCondition ref="A2"/>
  </sortState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tabSelected="1" zoomScaleNormal="100" workbookViewId="0">
      <pane ySplit="1" topLeftCell="A92" activePane="bottomLeft" state="frozen"/>
      <selection pane="bottomLeft" activeCell="K125" sqref="K125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9" t="s">
        <v>13</v>
      </c>
      <c r="F1" s="50" t="s">
        <v>14</v>
      </c>
      <c r="G1" s="50" t="s">
        <v>16</v>
      </c>
      <c r="H1" s="50" t="s">
        <v>20</v>
      </c>
      <c r="I1" s="50" t="s">
        <v>21</v>
      </c>
      <c r="J1" s="50" t="s">
        <v>19</v>
      </c>
      <c r="K1" s="51" t="s">
        <v>28</v>
      </c>
      <c r="L1" s="50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3" customFormat="1" x14ac:dyDescent="0.2">
      <c r="A2" s="52" t="s">
        <v>38</v>
      </c>
      <c r="B2" s="54">
        <v>0</v>
      </c>
      <c r="C2" s="54">
        <f>D2</f>
        <v>0.2</v>
      </c>
      <c r="D2" s="53">
        <v>0.2</v>
      </c>
      <c r="E2" s="53">
        <v>510509</v>
      </c>
      <c r="F2" s="60">
        <v>0.47199999999999998</v>
      </c>
      <c r="G2" s="61">
        <v>3.0000000000000001E-3</v>
      </c>
      <c r="H2" s="61">
        <v>8.9999999999999993E-3</v>
      </c>
      <c r="I2" s="61">
        <v>2.5000000000000001E-2</v>
      </c>
      <c r="J2" s="61">
        <v>2.6880000000000002</v>
      </c>
      <c r="L2" s="62">
        <v>2.2349999999999999</v>
      </c>
      <c r="M2" s="53" t="s">
        <v>36</v>
      </c>
      <c r="O2" s="59">
        <v>44384</v>
      </c>
      <c r="P2" s="59">
        <v>44384</v>
      </c>
      <c r="Q2" s="53" t="s">
        <v>62</v>
      </c>
      <c r="U2" s="58"/>
    </row>
    <row r="3" spans="1:23" s="53" customFormat="1" x14ac:dyDescent="0.2">
      <c r="A3" s="52" t="s">
        <v>38</v>
      </c>
      <c r="B3" s="54">
        <f>C2</f>
        <v>0.2</v>
      </c>
      <c r="C3" s="54">
        <f>B3+D3</f>
        <v>1.2</v>
      </c>
      <c r="D3" s="53">
        <v>1</v>
      </c>
      <c r="E3" s="53">
        <v>510510</v>
      </c>
      <c r="F3" s="60">
        <v>0.25800000000000001</v>
      </c>
      <c r="G3" s="61">
        <v>4.7E-2</v>
      </c>
      <c r="H3" s="61">
        <v>5.8000000000000003E-2</v>
      </c>
      <c r="I3" s="61">
        <v>0.18</v>
      </c>
      <c r="J3" s="61">
        <v>2.67</v>
      </c>
      <c r="L3" s="62">
        <v>13.951000000000001</v>
      </c>
      <c r="M3" s="53" t="s">
        <v>36</v>
      </c>
      <c r="O3" s="59">
        <v>44384</v>
      </c>
      <c r="P3" s="59">
        <v>44384</v>
      </c>
      <c r="Q3" s="53" t="s">
        <v>62</v>
      </c>
      <c r="U3" s="58"/>
    </row>
    <row r="4" spans="1:23" s="53" customFormat="1" x14ac:dyDescent="0.2">
      <c r="A4" s="52" t="s">
        <v>38</v>
      </c>
      <c r="B4" s="54">
        <f>C3</f>
        <v>1.2</v>
      </c>
      <c r="C4" s="54">
        <f>B4+D4</f>
        <v>2.7</v>
      </c>
      <c r="D4" s="53">
        <v>1.5</v>
      </c>
      <c r="E4" s="53">
        <v>510511</v>
      </c>
      <c r="F4" s="60">
        <v>1.8479999999999999</v>
      </c>
      <c r="G4" s="61">
        <v>0.06</v>
      </c>
      <c r="H4" s="61">
        <v>8.4000000000000005E-2</v>
      </c>
      <c r="I4" s="63">
        <v>0.18099999999999999</v>
      </c>
      <c r="J4" s="63">
        <v>2.7429999999999999</v>
      </c>
      <c r="L4" s="62">
        <v>14.68</v>
      </c>
      <c r="M4" s="53" t="s">
        <v>35</v>
      </c>
      <c r="N4" s="53">
        <v>1.5</v>
      </c>
      <c r="O4" s="59">
        <v>44384</v>
      </c>
      <c r="P4" s="59">
        <v>44384</v>
      </c>
      <c r="Q4" s="53" t="s">
        <v>62</v>
      </c>
      <c r="U4" s="58"/>
    </row>
    <row r="5" spans="1:23" s="53" customFormat="1" x14ac:dyDescent="0.2">
      <c r="A5" s="52" t="s">
        <v>38</v>
      </c>
      <c r="B5" s="54">
        <f>C4</f>
        <v>2.7</v>
      </c>
      <c r="C5" s="54">
        <f>B5+D5</f>
        <v>3.6</v>
      </c>
      <c r="D5" s="53">
        <v>0.9</v>
      </c>
      <c r="E5" s="53">
        <v>510512</v>
      </c>
      <c r="F5" s="60">
        <v>0.22800000000000001</v>
      </c>
      <c r="G5" s="61">
        <v>8.0000000000000002E-3</v>
      </c>
      <c r="H5" s="61">
        <v>2.1000000000000001E-2</v>
      </c>
      <c r="I5" s="61">
        <v>2.3E-2</v>
      </c>
      <c r="J5" s="61">
        <v>2.6880000000000002</v>
      </c>
      <c r="L5" s="64">
        <v>0.71</v>
      </c>
      <c r="M5" s="53" t="s">
        <v>34</v>
      </c>
      <c r="O5" s="59">
        <v>44384</v>
      </c>
      <c r="P5" s="59">
        <v>44384</v>
      </c>
      <c r="Q5" s="53" t="s">
        <v>62</v>
      </c>
      <c r="U5" s="58"/>
    </row>
    <row r="6" spans="1:23" s="53" customFormat="1" x14ac:dyDescent="0.2">
      <c r="A6" s="52" t="s">
        <v>38</v>
      </c>
      <c r="B6" s="54">
        <f>C5</f>
        <v>3.6</v>
      </c>
      <c r="C6" s="54">
        <f>B6+D6</f>
        <v>4.0999999999999996</v>
      </c>
      <c r="D6" s="53">
        <v>0.5</v>
      </c>
      <c r="E6" s="53">
        <v>510513</v>
      </c>
      <c r="F6" s="53">
        <v>0.32800000000000007</v>
      </c>
      <c r="G6" s="53">
        <v>1.6E-2</v>
      </c>
      <c r="H6" s="53">
        <v>1.6E-2</v>
      </c>
      <c r="I6" s="53">
        <v>2.8000000000000001E-2</v>
      </c>
      <c r="J6" s="53">
        <v>2.698</v>
      </c>
      <c r="L6" s="53">
        <v>1.353</v>
      </c>
      <c r="M6" s="53" t="s">
        <v>34</v>
      </c>
      <c r="O6" s="59">
        <v>44384</v>
      </c>
      <c r="P6" s="59">
        <v>44384</v>
      </c>
      <c r="Q6" s="53" t="s">
        <v>62</v>
      </c>
      <c r="U6" s="58"/>
    </row>
    <row r="7" spans="1:23" s="53" customFormat="1" x14ac:dyDescent="0.2">
      <c r="A7" s="52" t="s">
        <v>39</v>
      </c>
      <c r="B7" s="54">
        <v>0</v>
      </c>
      <c r="C7" s="54">
        <f>D7</f>
        <v>0.3</v>
      </c>
      <c r="D7" s="53">
        <v>0.3</v>
      </c>
      <c r="E7" s="53">
        <v>510651</v>
      </c>
      <c r="F7" s="60">
        <v>2.1560000000000001</v>
      </c>
      <c r="G7" s="63">
        <v>6.7000000000000004E-2</v>
      </c>
      <c r="H7" s="63">
        <v>5.0000000000000001E-3</v>
      </c>
      <c r="I7" s="63">
        <v>7.3999999999999996E-2</v>
      </c>
      <c r="J7" s="63">
        <v>2.7652199999999998</v>
      </c>
      <c r="L7" s="62">
        <v>12.273</v>
      </c>
      <c r="M7" s="53" t="s">
        <v>34</v>
      </c>
      <c r="O7" s="59">
        <v>44385</v>
      </c>
      <c r="P7" s="59">
        <v>44385</v>
      </c>
      <c r="Q7" s="53" t="s">
        <v>63</v>
      </c>
      <c r="U7" s="58"/>
    </row>
    <row r="8" spans="1:23" s="53" customFormat="1" x14ac:dyDescent="0.2">
      <c r="A8" s="52" t="s">
        <v>39</v>
      </c>
      <c r="B8" s="54">
        <f>C7</f>
        <v>0.3</v>
      </c>
      <c r="C8" s="54">
        <f>B8+D8</f>
        <v>1.8</v>
      </c>
      <c r="D8" s="53">
        <v>1.5</v>
      </c>
      <c r="E8" s="53">
        <v>510652</v>
      </c>
      <c r="F8" s="60">
        <v>1.1740000000000002</v>
      </c>
      <c r="G8" s="63">
        <v>1.2999999999999999E-2</v>
      </c>
      <c r="H8" s="63">
        <v>0</v>
      </c>
      <c r="I8" s="63">
        <v>2.5999999999999999E-2</v>
      </c>
      <c r="J8" s="63">
        <v>2.7233000000000001</v>
      </c>
      <c r="L8" s="62">
        <v>6.1890000000000001</v>
      </c>
      <c r="M8" s="53" t="s">
        <v>35</v>
      </c>
      <c r="N8" s="53">
        <v>1</v>
      </c>
      <c r="O8" s="59">
        <v>44385</v>
      </c>
      <c r="P8" s="59">
        <v>44385</v>
      </c>
      <c r="Q8" s="53" t="s">
        <v>63</v>
      </c>
      <c r="U8" s="58"/>
    </row>
    <row r="9" spans="1:23" s="53" customFormat="1" x14ac:dyDescent="0.2">
      <c r="A9" s="52" t="s">
        <v>39</v>
      </c>
      <c r="B9" s="54">
        <f>C8</f>
        <v>1.8</v>
      </c>
      <c r="C9" s="54">
        <f>B9+D9</f>
        <v>2.9000000000000004</v>
      </c>
      <c r="D9" s="53">
        <v>1.1000000000000001</v>
      </c>
      <c r="E9" s="53">
        <v>510653</v>
      </c>
      <c r="F9" s="60">
        <v>7.3479999999999999</v>
      </c>
      <c r="G9" s="63">
        <v>2.5000000000000001E-2</v>
      </c>
      <c r="H9" s="63">
        <v>1.2E-2</v>
      </c>
      <c r="I9" s="63">
        <v>2.5000000000000001E-2</v>
      </c>
      <c r="J9" s="63">
        <v>2.8425500000000001</v>
      </c>
      <c r="L9" s="62">
        <v>22.338000000000001</v>
      </c>
      <c r="M9" s="53" t="s">
        <v>35</v>
      </c>
      <c r="N9" s="53">
        <v>0.6</v>
      </c>
      <c r="O9" s="59">
        <v>44385</v>
      </c>
      <c r="P9" s="59">
        <v>44385</v>
      </c>
      <c r="Q9" s="53" t="s">
        <v>63</v>
      </c>
      <c r="U9" s="58"/>
    </row>
    <row r="10" spans="1:23" s="53" customFormat="1" x14ac:dyDescent="0.2">
      <c r="A10" s="52" t="s">
        <v>39</v>
      </c>
      <c r="B10" s="54">
        <f>C9</f>
        <v>2.9000000000000004</v>
      </c>
      <c r="C10" s="54">
        <f>B10+D10</f>
        <v>4</v>
      </c>
      <c r="D10" s="53">
        <v>1.1000000000000001</v>
      </c>
      <c r="E10" s="53">
        <v>510654</v>
      </c>
      <c r="F10" s="60">
        <v>44.1</v>
      </c>
      <c r="G10" s="63">
        <v>0.65300000000000002</v>
      </c>
      <c r="H10" s="63">
        <v>4.8000000000000001E-2</v>
      </c>
      <c r="I10" s="63">
        <v>0.43099999999999999</v>
      </c>
      <c r="J10" s="63">
        <v>2.8812000000000002</v>
      </c>
      <c r="L10" s="62">
        <v>178.99199999999999</v>
      </c>
      <c r="M10" s="53" t="s">
        <v>35</v>
      </c>
      <c r="N10" s="53">
        <v>0.6</v>
      </c>
      <c r="O10" s="59">
        <v>44385</v>
      </c>
      <c r="P10" s="59">
        <v>44385</v>
      </c>
      <c r="Q10" s="53" t="s">
        <v>63</v>
      </c>
      <c r="U10" s="58"/>
    </row>
    <row r="11" spans="1:23" s="53" customFormat="1" x14ac:dyDescent="0.2">
      <c r="A11" s="52" t="s">
        <v>40</v>
      </c>
      <c r="B11" s="54">
        <v>0</v>
      </c>
      <c r="C11" s="54">
        <f>D11</f>
        <v>1.2</v>
      </c>
      <c r="D11" s="53">
        <v>1.2</v>
      </c>
      <c r="E11" s="53">
        <v>510798</v>
      </c>
      <c r="F11" s="60">
        <v>0.13200000000000001</v>
      </c>
      <c r="G11" s="63">
        <v>2E-3</v>
      </c>
      <c r="H11" s="63">
        <v>4.0000000000000001E-3</v>
      </c>
      <c r="I11" s="63">
        <v>1.7999999999999999E-2</v>
      </c>
      <c r="J11" s="63">
        <v>2.6379999999999999</v>
      </c>
      <c r="L11" s="62">
        <v>0.74199999999999999</v>
      </c>
      <c r="M11" s="53" t="s">
        <v>36</v>
      </c>
      <c r="O11" s="59">
        <v>44385</v>
      </c>
      <c r="P11" s="59">
        <v>44385</v>
      </c>
      <c r="Q11" s="53" t="s">
        <v>64</v>
      </c>
      <c r="U11" s="58"/>
    </row>
    <row r="12" spans="1:23" s="53" customFormat="1" x14ac:dyDescent="0.2">
      <c r="A12" s="52" t="s">
        <v>40</v>
      </c>
      <c r="B12" s="54">
        <f>C11</f>
        <v>1.2</v>
      </c>
      <c r="C12" s="54">
        <f>B12+D12</f>
        <v>1.7</v>
      </c>
      <c r="D12" s="53">
        <v>0.5</v>
      </c>
      <c r="E12" s="53">
        <v>510799</v>
      </c>
      <c r="F12" s="60">
        <v>0.18</v>
      </c>
      <c r="G12" s="63">
        <v>1.0999999999999999E-2</v>
      </c>
      <c r="H12" s="63">
        <v>1.0999999999999999E-2</v>
      </c>
      <c r="I12" s="63">
        <v>4.2000000000000003E-2</v>
      </c>
      <c r="J12" s="63">
        <v>2.67</v>
      </c>
      <c r="L12" s="62">
        <v>1.552</v>
      </c>
      <c r="M12" s="53" t="s">
        <v>36</v>
      </c>
      <c r="O12" s="59">
        <v>44385</v>
      </c>
      <c r="P12" s="59">
        <v>44385</v>
      </c>
      <c r="Q12" s="53" t="s">
        <v>64</v>
      </c>
      <c r="U12" s="58"/>
    </row>
    <row r="13" spans="1:23" s="53" customFormat="1" x14ac:dyDescent="0.2">
      <c r="A13" s="52" t="s">
        <v>40</v>
      </c>
      <c r="B13" s="54">
        <f>C12</f>
        <v>1.7</v>
      </c>
      <c r="C13" s="54">
        <f>B13+D13</f>
        <v>2.7</v>
      </c>
      <c r="D13" s="53">
        <v>1</v>
      </c>
      <c r="E13" s="53">
        <v>510800</v>
      </c>
      <c r="F13" s="60">
        <v>59.771999999999998</v>
      </c>
      <c r="G13" s="63">
        <v>1.333</v>
      </c>
      <c r="H13" s="63">
        <v>0.251</v>
      </c>
      <c r="I13" s="63">
        <v>1.2889999999999999</v>
      </c>
      <c r="J13" s="63">
        <v>2.9289999999999998</v>
      </c>
      <c r="L13" s="62">
        <v>80.688000000000002</v>
      </c>
      <c r="M13" s="53" t="s">
        <v>35</v>
      </c>
      <c r="N13" s="53">
        <v>1</v>
      </c>
      <c r="O13" s="59">
        <v>44385</v>
      </c>
      <c r="P13" s="59">
        <v>44385</v>
      </c>
      <c r="Q13" s="53" t="s">
        <v>64</v>
      </c>
      <c r="U13" s="58"/>
    </row>
    <row r="14" spans="1:23" s="53" customFormat="1" x14ac:dyDescent="0.2">
      <c r="A14" s="52" t="s">
        <v>40</v>
      </c>
      <c r="B14" s="54">
        <f>C13</f>
        <v>2.7</v>
      </c>
      <c r="C14" s="54">
        <f>B14+D14</f>
        <v>3.7</v>
      </c>
      <c r="D14" s="53">
        <v>1</v>
      </c>
      <c r="E14" s="53">
        <v>510801</v>
      </c>
      <c r="F14" s="60">
        <v>14.16</v>
      </c>
      <c r="G14" s="63">
        <v>0.28199999999999997</v>
      </c>
      <c r="H14" s="63">
        <v>0.04</v>
      </c>
      <c r="I14" s="63">
        <v>0.29499999999999998</v>
      </c>
      <c r="J14" s="63">
        <v>2.871</v>
      </c>
      <c r="L14" s="62">
        <v>109.11199999999999</v>
      </c>
      <c r="M14" s="53" t="s">
        <v>35</v>
      </c>
      <c r="N14" s="53">
        <v>1</v>
      </c>
      <c r="O14" s="59">
        <v>44385</v>
      </c>
      <c r="P14" s="59">
        <v>44385</v>
      </c>
      <c r="Q14" s="53" t="s">
        <v>64</v>
      </c>
      <c r="U14" s="58"/>
    </row>
    <row r="15" spans="1:23" s="53" customFormat="1" x14ac:dyDescent="0.2">
      <c r="A15" s="52" t="s">
        <v>40</v>
      </c>
      <c r="B15" s="54">
        <f>C14</f>
        <v>3.7</v>
      </c>
      <c r="C15" s="54">
        <f>B15+D15</f>
        <v>4.7</v>
      </c>
      <c r="D15" s="53">
        <v>1</v>
      </c>
      <c r="E15" s="53">
        <v>510802</v>
      </c>
      <c r="F15" s="60">
        <v>1.26</v>
      </c>
      <c r="G15" s="63">
        <v>6.0000000000000001E-3</v>
      </c>
      <c r="H15" s="63">
        <v>4.0000000000000001E-3</v>
      </c>
      <c r="I15" s="63">
        <v>0.01</v>
      </c>
      <c r="J15" s="63">
        <v>2.7280000000000002</v>
      </c>
      <c r="L15" s="65">
        <v>1.8460000000000001</v>
      </c>
      <c r="M15" s="53" t="s">
        <v>34</v>
      </c>
      <c r="O15" s="59">
        <v>44385</v>
      </c>
      <c r="P15" s="59">
        <v>44385</v>
      </c>
      <c r="Q15" s="53" t="s">
        <v>64</v>
      </c>
      <c r="U15" s="58"/>
    </row>
    <row r="16" spans="1:23" x14ac:dyDescent="0.2">
      <c r="A16" s="52" t="s">
        <v>41</v>
      </c>
      <c r="B16" s="54">
        <v>0</v>
      </c>
      <c r="C16" s="54">
        <f>D16</f>
        <v>1.5</v>
      </c>
      <c r="D16" s="54">
        <v>1.5</v>
      </c>
      <c r="E16" s="53">
        <v>511110</v>
      </c>
      <c r="F16" s="35">
        <v>0.33</v>
      </c>
      <c r="G16" s="36">
        <v>2.5000000000000001E-2</v>
      </c>
      <c r="H16" s="36">
        <v>0.01</v>
      </c>
      <c r="I16" s="36">
        <v>5.3999999999999999E-2</v>
      </c>
      <c r="J16" s="36">
        <v>2.681</v>
      </c>
      <c r="L16" s="37">
        <v>3.4370000000000003</v>
      </c>
      <c r="M16" s="53" t="s">
        <v>36</v>
      </c>
      <c r="N16" s="57"/>
      <c r="O16" s="34">
        <v>44387</v>
      </c>
      <c r="P16" s="34">
        <v>44387</v>
      </c>
      <c r="Q16" s="6" t="s">
        <v>65</v>
      </c>
      <c r="R16" s="53"/>
      <c r="U16" s="5"/>
      <c r="W16" s="16"/>
    </row>
    <row r="17" spans="1:23" x14ac:dyDescent="0.2">
      <c r="A17" s="52" t="s">
        <v>41</v>
      </c>
      <c r="B17" s="54">
        <f>C16</f>
        <v>1.5</v>
      </c>
      <c r="C17" s="54">
        <f>B17+D17</f>
        <v>1.85</v>
      </c>
      <c r="D17" s="54">
        <v>0.35</v>
      </c>
      <c r="E17" s="53">
        <v>511111</v>
      </c>
      <c r="F17" s="35">
        <v>5.976</v>
      </c>
      <c r="G17" s="36">
        <v>0.41099999999999998</v>
      </c>
      <c r="H17" s="36">
        <v>0.17100000000000001</v>
      </c>
      <c r="I17" s="36">
        <v>0.51500000000000001</v>
      </c>
      <c r="J17" s="20">
        <v>2.8672</v>
      </c>
      <c r="L17" s="37">
        <v>140</v>
      </c>
      <c r="M17" s="53" t="s">
        <v>36</v>
      </c>
      <c r="N17" s="57"/>
      <c r="O17" s="34">
        <v>44387</v>
      </c>
      <c r="P17" s="34">
        <v>44387</v>
      </c>
      <c r="Q17" s="6" t="s">
        <v>65</v>
      </c>
      <c r="U17" s="5"/>
      <c r="W17" s="16"/>
    </row>
    <row r="18" spans="1:23" x14ac:dyDescent="0.2">
      <c r="A18" s="52" t="s">
        <v>41</v>
      </c>
      <c r="B18" s="54">
        <f>C17</f>
        <v>1.85</v>
      </c>
      <c r="C18" s="54">
        <f>B18+D18</f>
        <v>2.85</v>
      </c>
      <c r="D18" s="54">
        <v>1</v>
      </c>
      <c r="E18" s="53">
        <v>511112</v>
      </c>
      <c r="F18" s="35">
        <v>0.57600000000000007</v>
      </c>
      <c r="G18" s="36">
        <v>1.4E-2</v>
      </c>
      <c r="H18" s="36">
        <v>7.0000000000000001E-3</v>
      </c>
      <c r="I18" s="36">
        <v>5.0999999999999997E-2</v>
      </c>
      <c r="J18" s="20">
        <v>2.7029999999999998</v>
      </c>
      <c r="L18" s="37">
        <v>4.7940000000000005</v>
      </c>
      <c r="M18" s="53" t="s">
        <v>35</v>
      </c>
      <c r="N18" s="57">
        <v>1</v>
      </c>
      <c r="O18" s="34">
        <v>44387</v>
      </c>
      <c r="P18" s="34">
        <v>44387</v>
      </c>
      <c r="Q18" s="6" t="s">
        <v>65</v>
      </c>
      <c r="U18" s="5"/>
      <c r="W18" s="16"/>
    </row>
    <row r="19" spans="1:23" x14ac:dyDescent="0.2">
      <c r="A19" s="52" t="s">
        <v>41</v>
      </c>
      <c r="B19" s="54">
        <f>C18</f>
        <v>2.85</v>
      </c>
      <c r="C19" s="54">
        <f>B19+D19</f>
        <v>3.6500000000000004</v>
      </c>
      <c r="D19" s="54">
        <v>0.8</v>
      </c>
      <c r="E19" s="53">
        <v>511113</v>
      </c>
      <c r="F19" s="55">
        <v>0.53799999999999992</v>
      </c>
      <c r="G19" s="56">
        <v>2.3E-2</v>
      </c>
      <c r="H19" s="56">
        <v>4.0000000000000001E-3</v>
      </c>
      <c r="I19" s="56">
        <v>6.3E-2</v>
      </c>
      <c r="J19" s="56">
        <v>2.7090000000000001</v>
      </c>
      <c r="K19" s="55"/>
      <c r="L19" s="55">
        <v>5.6109999999999998</v>
      </c>
      <c r="M19" s="53" t="s">
        <v>35</v>
      </c>
      <c r="N19" s="57">
        <v>0.3</v>
      </c>
      <c r="O19" s="34">
        <v>44387</v>
      </c>
      <c r="P19" s="34">
        <v>44387</v>
      </c>
      <c r="Q19" s="6" t="s">
        <v>65</v>
      </c>
      <c r="U19" s="5"/>
      <c r="W19" s="16"/>
    </row>
    <row r="20" spans="1:23" x14ac:dyDescent="0.2">
      <c r="A20" s="52" t="s">
        <v>42</v>
      </c>
      <c r="B20" s="54">
        <v>0</v>
      </c>
      <c r="C20" s="54">
        <f>D20</f>
        <v>0.5</v>
      </c>
      <c r="D20" s="1">
        <v>0.5</v>
      </c>
      <c r="E20" s="39">
        <v>511232</v>
      </c>
      <c r="F20" s="35">
        <v>0.23599999999999999</v>
      </c>
      <c r="G20" s="36">
        <v>4.0000000000000001E-3</v>
      </c>
      <c r="H20" s="36">
        <v>0.02</v>
      </c>
      <c r="I20" s="36">
        <v>5.1999999999999998E-2</v>
      </c>
      <c r="J20" s="36">
        <v>2.6709999999999998</v>
      </c>
      <c r="L20" s="37">
        <v>1.1080000000000001</v>
      </c>
      <c r="M20" s="5" t="s">
        <v>34</v>
      </c>
      <c r="O20" s="34">
        <v>44388</v>
      </c>
      <c r="P20" s="34">
        <v>44388</v>
      </c>
      <c r="Q20" s="6" t="s">
        <v>66</v>
      </c>
      <c r="U20" s="5"/>
      <c r="W20" s="16"/>
    </row>
    <row r="21" spans="1:23" x14ac:dyDescent="0.2">
      <c r="A21" s="52" t="s">
        <v>42</v>
      </c>
      <c r="B21" s="54">
        <f>C20</f>
        <v>0.5</v>
      </c>
      <c r="C21" s="54">
        <f>B21+D21</f>
        <v>2.1</v>
      </c>
      <c r="D21" s="5">
        <v>1.6</v>
      </c>
      <c r="E21" s="5">
        <v>511233</v>
      </c>
      <c r="F21" s="5">
        <v>0.02</v>
      </c>
      <c r="G21" s="5">
        <v>4.0000000000000001E-3</v>
      </c>
      <c r="H21" s="5">
        <v>2.4004E-3</v>
      </c>
      <c r="I21" s="5">
        <v>1.2999999999999999E-2</v>
      </c>
      <c r="J21" s="5">
        <v>2.6640000000000001</v>
      </c>
      <c r="K21" s="5"/>
      <c r="L21" s="5">
        <v>0.44700000000000001</v>
      </c>
      <c r="M21" s="5" t="s">
        <v>34</v>
      </c>
      <c r="N21" s="5"/>
      <c r="O21" s="34">
        <v>44388</v>
      </c>
      <c r="P21" s="34">
        <v>44388</v>
      </c>
      <c r="Q21" s="6" t="s">
        <v>66</v>
      </c>
      <c r="U21" s="5"/>
      <c r="W21" s="16"/>
    </row>
    <row r="22" spans="1:23" x14ac:dyDescent="0.2">
      <c r="A22" s="52" t="s">
        <v>42</v>
      </c>
      <c r="B22" s="54">
        <f>C21</f>
        <v>2.1</v>
      </c>
      <c r="C22" s="54">
        <f>B22+D22</f>
        <v>3.4000000000000004</v>
      </c>
      <c r="D22" s="5">
        <v>1.3</v>
      </c>
      <c r="E22" s="5">
        <v>511234</v>
      </c>
      <c r="F22" s="5">
        <v>4.0720000000000001</v>
      </c>
      <c r="G22" s="5">
        <v>1.27</v>
      </c>
      <c r="H22" s="5">
        <v>3.3000000000000002E-2</v>
      </c>
      <c r="I22" s="5">
        <v>0.50700000000000001</v>
      </c>
      <c r="J22" s="5">
        <v>2.8380000000000001</v>
      </c>
      <c r="K22" s="5"/>
      <c r="L22" s="5">
        <v>59.37</v>
      </c>
      <c r="M22" s="5" t="s">
        <v>35</v>
      </c>
      <c r="N22" s="5"/>
      <c r="O22" s="34">
        <v>44388</v>
      </c>
      <c r="P22" s="34">
        <v>44388</v>
      </c>
      <c r="Q22" s="6" t="s">
        <v>66</v>
      </c>
      <c r="U22" s="5"/>
      <c r="W22" s="16"/>
    </row>
    <row r="23" spans="1:23" x14ac:dyDescent="0.2">
      <c r="A23" s="52" t="s">
        <v>43</v>
      </c>
      <c r="B23" s="54">
        <v>0</v>
      </c>
      <c r="C23" s="54">
        <f>D23</f>
        <v>1.3</v>
      </c>
      <c r="D23" s="1">
        <v>1.3</v>
      </c>
      <c r="E23" s="39">
        <v>511715</v>
      </c>
      <c r="F23" s="35">
        <v>0.16400000000000003</v>
      </c>
      <c r="G23" s="36">
        <v>5.0000000000000001E-3</v>
      </c>
      <c r="H23" s="36">
        <v>1.0508E-2</v>
      </c>
      <c r="I23" s="36">
        <v>2.4E-2</v>
      </c>
      <c r="J23" s="36">
        <v>2.641</v>
      </c>
      <c r="L23" s="37">
        <v>0.85299999999999998</v>
      </c>
      <c r="M23" s="5" t="s">
        <v>34</v>
      </c>
      <c r="O23" s="34">
        <v>44390</v>
      </c>
      <c r="P23" s="34">
        <v>44390</v>
      </c>
      <c r="Q23" s="6" t="s">
        <v>68</v>
      </c>
      <c r="U23" s="5"/>
      <c r="W23" s="16"/>
    </row>
    <row r="24" spans="1:23" x14ac:dyDescent="0.2">
      <c r="A24" s="52" t="s">
        <v>43</v>
      </c>
      <c r="B24" s="54">
        <f>C23</f>
        <v>1.3</v>
      </c>
      <c r="C24" s="54">
        <f>B24+D24</f>
        <v>1.7000000000000002</v>
      </c>
      <c r="D24" s="1">
        <v>0.4</v>
      </c>
      <c r="E24" s="39">
        <v>511716</v>
      </c>
      <c r="F24" s="35">
        <v>1.986</v>
      </c>
      <c r="G24" s="36">
        <v>8.5999999999999993E-2</v>
      </c>
      <c r="H24" s="36">
        <v>9.8000000000000004E-2</v>
      </c>
      <c r="I24" s="36">
        <v>0.70699999999999996</v>
      </c>
      <c r="J24" s="36">
        <v>2.742</v>
      </c>
      <c r="L24" s="37">
        <v>15.272</v>
      </c>
      <c r="M24" s="5" t="s">
        <v>35</v>
      </c>
      <c r="N24" s="33">
        <v>1</v>
      </c>
      <c r="O24" s="34">
        <v>44390</v>
      </c>
      <c r="P24" s="34">
        <v>44390</v>
      </c>
      <c r="Q24" s="6" t="s">
        <v>68</v>
      </c>
      <c r="U24" s="5"/>
      <c r="W24" s="16"/>
    </row>
    <row r="25" spans="1:23" x14ac:dyDescent="0.2">
      <c r="A25" s="52" t="s">
        <v>43</v>
      </c>
      <c r="B25" s="54">
        <f>C24</f>
        <v>1.7000000000000002</v>
      </c>
      <c r="C25" s="54">
        <f>B25+D25</f>
        <v>3</v>
      </c>
      <c r="D25" s="1">
        <v>1.3</v>
      </c>
      <c r="E25" s="39">
        <v>511717</v>
      </c>
      <c r="F25" s="35">
        <v>2.4300000000000002</v>
      </c>
      <c r="G25" s="36">
        <v>3.1E-2</v>
      </c>
      <c r="H25" s="36">
        <v>5.1778099999999994E-2</v>
      </c>
      <c r="I25" s="36">
        <v>0.223</v>
      </c>
      <c r="J25" s="36">
        <v>2.758</v>
      </c>
      <c r="L25" s="37">
        <v>18.927</v>
      </c>
      <c r="M25" s="5" t="s">
        <v>35</v>
      </c>
      <c r="N25" s="33">
        <v>1</v>
      </c>
      <c r="O25" s="34">
        <v>44390</v>
      </c>
      <c r="P25" s="34">
        <v>44390</v>
      </c>
      <c r="Q25" s="6" t="s">
        <v>68</v>
      </c>
      <c r="U25" s="5"/>
      <c r="W25" s="16"/>
    </row>
    <row r="26" spans="1:23" x14ac:dyDescent="0.2">
      <c r="A26" s="52" t="s">
        <v>43</v>
      </c>
      <c r="B26" s="54">
        <f>C25</f>
        <v>3</v>
      </c>
      <c r="C26" s="54">
        <f>B26+D26</f>
        <v>3.2</v>
      </c>
      <c r="D26" s="1">
        <v>0.2</v>
      </c>
      <c r="E26" s="5">
        <v>511718</v>
      </c>
      <c r="F26" s="5">
        <v>0.316</v>
      </c>
      <c r="G26" s="5">
        <v>0.01</v>
      </c>
      <c r="H26" s="5">
        <v>6.2198999999999996E-3</v>
      </c>
      <c r="I26" s="5">
        <v>1.9E-2</v>
      </c>
      <c r="J26" s="5">
        <v>2.65</v>
      </c>
      <c r="K26" s="5"/>
      <c r="L26" s="5">
        <v>0.26</v>
      </c>
      <c r="M26" s="5" t="s">
        <v>36</v>
      </c>
      <c r="N26" s="5"/>
      <c r="O26" s="34">
        <v>44390</v>
      </c>
      <c r="P26" s="34">
        <v>44390</v>
      </c>
      <c r="Q26" s="6" t="s">
        <v>68</v>
      </c>
      <c r="U26" s="5"/>
      <c r="W26" s="16"/>
    </row>
    <row r="27" spans="1:23" x14ac:dyDescent="0.2">
      <c r="A27" s="52" t="s">
        <v>44</v>
      </c>
      <c r="B27" s="54">
        <v>0</v>
      </c>
      <c r="C27" s="54">
        <f>D27</f>
        <v>1.8</v>
      </c>
      <c r="D27" s="1">
        <v>1.8</v>
      </c>
      <c r="E27" s="39">
        <v>511715</v>
      </c>
      <c r="F27" s="35">
        <v>0.13</v>
      </c>
      <c r="G27" s="36">
        <v>4.0000000000000001E-3</v>
      </c>
      <c r="H27" s="36">
        <v>1.0999999999999999E-2</v>
      </c>
      <c r="I27" s="36">
        <v>2.7E-2</v>
      </c>
      <c r="J27" s="36">
        <v>2.6779999999999999</v>
      </c>
      <c r="L27" s="37">
        <v>2.1869999999999998</v>
      </c>
      <c r="M27" s="5" t="s">
        <v>34</v>
      </c>
      <c r="O27" s="34">
        <v>44391</v>
      </c>
      <c r="P27" s="34">
        <v>44391</v>
      </c>
      <c r="Q27" s="6" t="s">
        <v>69</v>
      </c>
      <c r="U27" s="5"/>
      <c r="W27" s="16"/>
    </row>
    <row r="28" spans="1:23" x14ac:dyDescent="0.2">
      <c r="A28" s="52" t="s">
        <v>44</v>
      </c>
      <c r="B28" s="54">
        <f>C27</f>
        <v>1.8</v>
      </c>
      <c r="C28" s="54">
        <f>B28+D28</f>
        <v>2.5</v>
      </c>
      <c r="D28" s="1">
        <v>0.7</v>
      </c>
      <c r="E28" s="39">
        <v>511716</v>
      </c>
      <c r="F28" s="42">
        <v>9.42</v>
      </c>
      <c r="G28" s="43">
        <v>0.1</v>
      </c>
      <c r="H28" s="43">
        <v>0.39800000000000002</v>
      </c>
      <c r="I28" s="43">
        <v>0.23200000000000001</v>
      </c>
      <c r="J28" s="43">
        <v>2.887</v>
      </c>
      <c r="K28" s="44"/>
      <c r="L28" s="45">
        <v>60.642000000000003</v>
      </c>
      <c r="M28" s="5" t="s">
        <v>35</v>
      </c>
      <c r="N28" s="33">
        <v>0.7</v>
      </c>
      <c r="O28" s="34">
        <v>44391</v>
      </c>
      <c r="P28" s="34">
        <v>44391</v>
      </c>
      <c r="Q28" s="6" t="s">
        <v>69</v>
      </c>
      <c r="U28" s="5"/>
      <c r="W28" s="16"/>
    </row>
    <row r="29" spans="1:23" x14ac:dyDescent="0.2">
      <c r="A29" s="52" t="s">
        <v>44</v>
      </c>
      <c r="B29" s="54">
        <f>C28</f>
        <v>2.5</v>
      </c>
      <c r="C29" s="54">
        <f>B29+D29</f>
        <v>3.4</v>
      </c>
      <c r="D29" s="1">
        <v>0.9</v>
      </c>
      <c r="E29" s="39">
        <v>511717</v>
      </c>
      <c r="F29" s="35">
        <v>5.2859999999999987</v>
      </c>
      <c r="G29" s="36">
        <v>9.9000000000000005E-2</v>
      </c>
      <c r="H29" s="36">
        <v>0.182</v>
      </c>
      <c r="I29" s="36">
        <v>0.60299999999999998</v>
      </c>
      <c r="J29" s="36">
        <v>2.871</v>
      </c>
      <c r="L29" s="37">
        <v>34.787999999999997</v>
      </c>
      <c r="M29" s="5" t="s">
        <v>35</v>
      </c>
      <c r="N29" s="33">
        <v>0.9</v>
      </c>
      <c r="O29" s="34">
        <v>44391</v>
      </c>
      <c r="P29" s="34">
        <v>44391</v>
      </c>
      <c r="Q29" s="6" t="s">
        <v>69</v>
      </c>
      <c r="U29" s="5"/>
      <c r="W29" s="16"/>
    </row>
    <row r="30" spans="1:23" x14ac:dyDescent="0.2">
      <c r="A30" s="52" t="s">
        <v>44</v>
      </c>
      <c r="B30" s="54">
        <f>C29</f>
        <v>3.4</v>
      </c>
      <c r="C30" s="54">
        <f>B30+D30</f>
        <v>4.5999999999999996</v>
      </c>
      <c r="D30" s="1">
        <v>1.2</v>
      </c>
      <c r="E30" s="39">
        <v>511718</v>
      </c>
      <c r="F30" s="35">
        <v>0.47600000000000003</v>
      </c>
      <c r="G30" s="36">
        <v>8.9999999999999993E-3</v>
      </c>
      <c r="H30" s="36">
        <v>1.4999999999999999E-2</v>
      </c>
      <c r="I30" s="36">
        <v>7.5999999999999998E-2</v>
      </c>
      <c r="J30" s="36">
        <v>2.694</v>
      </c>
      <c r="L30" s="37">
        <v>2.5569999999999999</v>
      </c>
      <c r="M30" s="5" t="s">
        <v>36</v>
      </c>
      <c r="O30" s="34">
        <v>44391</v>
      </c>
      <c r="P30" s="34">
        <v>44391</v>
      </c>
      <c r="Q30" s="6" t="s">
        <v>69</v>
      </c>
      <c r="U30" s="5"/>
      <c r="W30" s="16"/>
    </row>
    <row r="31" spans="1:23" x14ac:dyDescent="0.2">
      <c r="A31" s="52" t="s">
        <v>45</v>
      </c>
      <c r="B31" s="54">
        <v>0</v>
      </c>
      <c r="C31" s="54">
        <f>D31</f>
        <v>1.1000000000000001</v>
      </c>
      <c r="D31" s="1">
        <v>1.1000000000000001</v>
      </c>
      <c r="E31" s="39">
        <v>512017</v>
      </c>
      <c r="F31" s="35">
        <v>0.16400000000000003</v>
      </c>
      <c r="G31" s="36">
        <v>5.0000000000000001E-3</v>
      </c>
      <c r="H31" s="36">
        <v>1.0508E-2</v>
      </c>
      <c r="I31" s="36">
        <v>2.4E-2</v>
      </c>
      <c r="J31" s="36">
        <v>2.641</v>
      </c>
      <c r="L31" s="37">
        <v>0.85299999999999998</v>
      </c>
      <c r="M31" s="5" t="s">
        <v>34</v>
      </c>
      <c r="O31" s="34">
        <v>44392</v>
      </c>
      <c r="P31" s="34">
        <v>44392</v>
      </c>
      <c r="Q31" s="6" t="s">
        <v>67</v>
      </c>
    </row>
    <row r="32" spans="1:23" x14ac:dyDescent="0.2">
      <c r="A32" s="52" t="s">
        <v>45</v>
      </c>
      <c r="B32" s="54">
        <f>C31</f>
        <v>1.1000000000000001</v>
      </c>
      <c r="C32" s="54">
        <f>B32+D32</f>
        <v>2.1</v>
      </c>
      <c r="D32" s="1">
        <v>1</v>
      </c>
      <c r="E32" s="39">
        <v>512018</v>
      </c>
      <c r="F32" s="35">
        <v>1.986</v>
      </c>
      <c r="G32" s="36">
        <v>8.5999999999999993E-2</v>
      </c>
      <c r="H32" s="36">
        <v>9.8000000000000004E-2</v>
      </c>
      <c r="I32" s="36">
        <v>0.70699999999999996</v>
      </c>
      <c r="J32" s="36">
        <v>2.742</v>
      </c>
      <c r="L32" s="37">
        <v>15.272</v>
      </c>
      <c r="M32" s="5" t="s">
        <v>35</v>
      </c>
      <c r="N32" s="33">
        <v>1</v>
      </c>
      <c r="O32" s="34">
        <v>44392</v>
      </c>
      <c r="P32" s="34">
        <v>44392</v>
      </c>
      <c r="Q32" s="6" t="s">
        <v>67</v>
      </c>
    </row>
    <row r="33" spans="1:23" x14ac:dyDescent="0.2">
      <c r="A33" s="52" t="s">
        <v>45</v>
      </c>
      <c r="B33" s="54">
        <f>C32</f>
        <v>2.1</v>
      </c>
      <c r="C33" s="54">
        <f>B33+D33</f>
        <v>3.1</v>
      </c>
      <c r="D33" s="1">
        <v>1</v>
      </c>
      <c r="E33" s="39">
        <v>512019</v>
      </c>
      <c r="F33" s="35">
        <v>2.4300000000000002</v>
      </c>
      <c r="G33" s="36">
        <v>3.1E-2</v>
      </c>
      <c r="H33" s="36">
        <v>5.1778099999999994E-2</v>
      </c>
      <c r="I33" s="36">
        <v>0.223</v>
      </c>
      <c r="J33" s="36">
        <v>2.758</v>
      </c>
      <c r="L33" s="37">
        <v>18.927</v>
      </c>
      <c r="M33" s="5" t="s">
        <v>35</v>
      </c>
      <c r="N33" s="33">
        <v>1</v>
      </c>
      <c r="O33" s="34">
        <v>44392</v>
      </c>
      <c r="P33" s="34">
        <v>44392</v>
      </c>
      <c r="Q33" s="6" t="s">
        <v>67</v>
      </c>
    </row>
    <row r="34" spans="1:23" x14ac:dyDescent="0.2">
      <c r="A34" s="52" t="s">
        <v>45</v>
      </c>
      <c r="B34" s="54">
        <f>C33</f>
        <v>3.1</v>
      </c>
      <c r="C34" s="54">
        <f>B34+D34</f>
        <v>3.8</v>
      </c>
      <c r="D34" s="1">
        <v>0.7</v>
      </c>
      <c r="E34" s="39">
        <v>512020</v>
      </c>
      <c r="F34" s="35">
        <v>0.316</v>
      </c>
      <c r="G34" s="36">
        <v>0.01</v>
      </c>
      <c r="H34" s="36">
        <v>6.2198999999999996E-3</v>
      </c>
      <c r="I34" s="36">
        <v>1.9E-2</v>
      </c>
      <c r="J34" s="36">
        <v>2.65</v>
      </c>
      <c r="L34" s="37">
        <v>0.26</v>
      </c>
      <c r="M34" s="5" t="s">
        <v>36</v>
      </c>
      <c r="O34" s="34">
        <v>44392</v>
      </c>
      <c r="P34" s="34">
        <v>44392</v>
      </c>
      <c r="Q34" s="6" t="s">
        <v>67</v>
      </c>
    </row>
    <row r="35" spans="1:23" x14ac:dyDescent="0.2">
      <c r="A35" s="52" t="s">
        <v>46</v>
      </c>
      <c r="B35" s="54">
        <v>0</v>
      </c>
      <c r="C35" s="54">
        <f>D35</f>
        <v>0.7</v>
      </c>
      <c r="D35" s="1">
        <v>0.7</v>
      </c>
      <c r="E35" s="39">
        <v>512462</v>
      </c>
      <c r="F35" s="35">
        <v>1.4159999999999999</v>
      </c>
      <c r="G35" s="36">
        <v>1.7000000000000001E-2</v>
      </c>
      <c r="H35" s="36">
        <v>0.04</v>
      </c>
      <c r="I35" s="36">
        <v>0.06</v>
      </c>
      <c r="J35" s="36">
        <v>2.7320000000000002</v>
      </c>
      <c r="L35" s="37">
        <v>7.798</v>
      </c>
      <c r="M35" s="5" t="s">
        <v>36</v>
      </c>
      <c r="O35" s="34">
        <v>44396</v>
      </c>
      <c r="P35" s="34">
        <v>44396</v>
      </c>
      <c r="Q35" s="6" t="s">
        <v>70</v>
      </c>
    </row>
    <row r="36" spans="1:23" x14ac:dyDescent="0.2">
      <c r="A36" s="52" t="s">
        <v>46</v>
      </c>
      <c r="B36" s="54">
        <f>C35</f>
        <v>0.7</v>
      </c>
      <c r="C36" s="54">
        <f>B36+D36</f>
        <v>1.9</v>
      </c>
      <c r="D36" s="1">
        <v>1.2</v>
      </c>
      <c r="E36" s="39">
        <v>512463</v>
      </c>
      <c r="F36" s="35">
        <v>0.9840000000000001</v>
      </c>
      <c r="G36" s="36">
        <v>5.7000000000000002E-2</v>
      </c>
      <c r="H36" s="36">
        <v>6.0999999999999999E-2</v>
      </c>
      <c r="I36" s="36">
        <v>0.124</v>
      </c>
      <c r="J36" s="36">
        <v>2.7109999999999999</v>
      </c>
      <c r="L36" s="37">
        <v>8.0340000000000007</v>
      </c>
      <c r="M36" s="5" t="s">
        <v>35</v>
      </c>
      <c r="N36" s="33">
        <v>1.2</v>
      </c>
      <c r="O36" s="34">
        <v>44396</v>
      </c>
      <c r="P36" s="34">
        <v>44396</v>
      </c>
      <c r="Q36" s="6" t="s">
        <v>70</v>
      </c>
    </row>
    <row r="37" spans="1:23" x14ac:dyDescent="0.2">
      <c r="A37" s="52" t="s">
        <v>46</v>
      </c>
      <c r="B37" s="54">
        <f>C36</f>
        <v>1.9</v>
      </c>
      <c r="C37" s="54">
        <f>B37+D37</f>
        <v>2.9</v>
      </c>
      <c r="D37" s="1">
        <v>1</v>
      </c>
      <c r="E37" s="39">
        <v>512464</v>
      </c>
      <c r="F37" s="35">
        <v>1.6780000000000002</v>
      </c>
      <c r="G37" s="36">
        <v>6.8000000000000005E-2</v>
      </c>
      <c r="H37" s="36">
        <v>4.8000000000000001E-2</v>
      </c>
      <c r="I37" s="36">
        <v>0.13300000000000001</v>
      </c>
      <c r="J37" s="36">
        <v>2.7450000000000001</v>
      </c>
      <c r="L37" s="37">
        <v>12.555</v>
      </c>
      <c r="M37" s="5" t="s">
        <v>34</v>
      </c>
      <c r="O37" s="34">
        <v>44396</v>
      </c>
      <c r="P37" s="34">
        <v>44396</v>
      </c>
      <c r="Q37" s="6" t="s">
        <v>70</v>
      </c>
    </row>
    <row r="38" spans="1:23" x14ac:dyDescent="0.2">
      <c r="A38" s="52" t="s">
        <v>46</v>
      </c>
      <c r="B38" s="54">
        <f>C37</f>
        <v>2.9</v>
      </c>
      <c r="C38" s="54">
        <f>B38+D38</f>
        <v>3.9</v>
      </c>
      <c r="D38" s="1">
        <v>1</v>
      </c>
      <c r="E38" s="39">
        <v>512465</v>
      </c>
      <c r="F38" s="35">
        <v>4.1980000000000004</v>
      </c>
      <c r="G38" s="36">
        <v>9.6000000000000002E-2</v>
      </c>
      <c r="H38" s="36">
        <v>8.7999999999999995E-2</v>
      </c>
      <c r="I38" s="36">
        <v>0.14499999999999999</v>
      </c>
      <c r="J38" s="36">
        <v>2.8290000000000002</v>
      </c>
      <c r="L38" s="37">
        <v>30.332999999999998</v>
      </c>
      <c r="M38" s="5" t="s">
        <v>34</v>
      </c>
      <c r="O38" s="34">
        <v>44396</v>
      </c>
      <c r="P38" s="34">
        <v>44396</v>
      </c>
      <c r="Q38" s="6" t="s">
        <v>70</v>
      </c>
    </row>
    <row r="39" spans="1:23" x14ac:dyDescent="0.2">
      <c r="A39" s="52" t="s">
        <v>47</v>
      </c>
      <c r="B39" s="54">
        <v>0</v>
      </c>
      <c r="C39" s="54">
        <f>D39</f>
        <v>0.7</v>
      </c>
      <c r="D39" s="1">
        <v>0.7</v>
      </c>
      <c r="E39" s="39">
        <v>512802</v>
      </c>
      <c r="F39" s="35">
        <v>3.8779999999999997</v>
      </c>
      <c r="G39" s="36">
        <v>6.5000000000000002E-2</v>
      </c>
      <c r="H39" s="36">
        <v>0.14099999999999999</v>
      </c>
      <c r="I39" s="36">
        <v>0.23599999999999999</v>
      </c>
      <c r="J39" s="36">
        <v>2.82</v>
      </c>
      <c r="L39" s="37">
        <v>22.324000000000002</v>
      </c>
      <c r="M39" s="5" t="s">
        <v>36</v>
      </c>
      <c r="O39" s="34">
        <v>44398</v>
      </c>
      <c r="P39" s="34">
        <v>44398</v>
      </c>
      <c r="Q39" s="6" t="s">
        <v>71</v>
      </c>
    </row>
    <row r="40" spans="1:23" x14ac:dyDescent="0.2">
      <c r="A40" s="52" t="s">
        <v>47</v>
      </c>
      <c r="B40" s="54">
        <f>C39</f>
        <v>0.7</v>
      </c>
      <c r="C40" s="54">
        <f>B40+D40</f>
        <v>2.2000000000000002</v>
      </c>
      <c r="D40" s="1">
        <v>1.5</v>
      </c>
      <c r="E40" s="39">
        <v>512804</v>
      </c>
      <c r="F40" s="35">
        <v>8.3179999999999996</v>
      </c>
      <c r="G40" s="36">
        <v>0.11899999999999999</v>
      </c>
      <c r="H40" s="36">
        <v>0.08</v>
      </c>
      <c r="I40" s="36">
        <v>0.25800000000000001</v>
      </c>
      <c r="J40" s="36">
        <v>2.8439999999999999</v>
      </c>
      <c r="L40" s="37">
        <v>40.067999999999998</v>
      </c>
      <c r="M40" s="5" t="s">
        <v>35</v>
      </c>
      <c r="N40" s="33">
        <v>1.5</v>
      </c>
      <c r="O40" s="34">
        <v>44398</v>
      </c>
      <c r="P40" s="34">
        <v>44398</v>
      </c>
      <c r="Q40" s="6" t="s">
        <v>71</v>
      </c>
    </row>
    <row r="41" spans="1:23" x14ac:dyDescent="0.2">
      <c r="A41" s="52" t="s">
        <v>47</v>
      </c>
      <c r="B41" s="54">
        <f>C40</f>
        <v>2.2000000000000002</v>
      </c>
      <c r="C41" s="54">
        <f>B41+D41</f>
        <v>3.7</v>
      </c>
      <c r="D41" s="1">
        <v>1.5</v>
      </c>
      <c r="E41" s="39">
        <v>512805</v>
      </c>
      <c r="F41" s="35">
        <v>2.4779999999999998</v>
      </c>
      <c r="G41" s="36">
        <v>4.8000000000000001E-2</v>
      </c>
      <c r="H41" s="36">
        <v>3.3000000000000002E-2</v>
      </c>
      <c r="I41" s="36">
        <v>7.3999999999999996E-2</v>
      </c>
      <c r="J41" s="36">
        <v>2.7480000000000002</v>
      </c>
      <c r="L41" s="37">
        <v>22.837</v>
      </c>
      <c r="M41" s="5" t="s">
        <v>35</v>
      </c>
      <c r="N41" s="33">
        <v>1.5</v>
      </c>
      <c r="O41" s="34">
        <v>44398</v>
      </c>
      <c r="P41" s="34">
        <v>44398</v>
      </c>
      <c r="Q41" s="6" t="s">
        <v>71</v>
      </c>
    </row>
    <row r="42" spans="1:23" x14ac:dyDescent="0.2">
      <c r="A42" s="52" t="s">
        <v>48</v>
      </c>
      <c r="B42" s="54">
        <v>0</v>
      </c>
      <c r="C42" s="54">
        <f>D42</f>
        <v>1.1000000000000001</v>
      </c>
      <c r="D42" s="1">
        <v>1.1000000000000001</v>
      </c>
      <c r="E42" s="39">
        <v>513022</v>
      </c>
      <c r="F42" s="35">
        <v>0.82400000000000007</v>
      </c>
      <c r="G42" s="36">
        <v>5.0000000000000001E-3</v>
      </c>
      <c r="H42" s="36">
        <v>0</v>
      </c>
      <c r="I42" s="36">
        <v>5.0000000000000001E-3</v>
      </c>
      <c r="J42" s="36">
        <v>2.7086999999999999</v>
      </c>
      <c r="L42" s="37">
        <v>1.4990000000000001</v>
      </c>
      <c r="M42" s="5" t="s">
        <v>34</v>
      </c>
      <c r="O42" s="34">
        <v>44399</v>
      </c>
      <c r="P42" s="34">
        <v>44399</v>
      </c>
      <c r="Q42" s="6" t="s">
        <v>72</v>
      </c>
      <c r="U42" s="5"/>
      <c r="W42" s="16"/>
    </row>
    <row r="43" spans="1:23" x14ac:dyDescent="0.2">
      <c r="A43" s="52" t="s">
        <v>48</v>
      </c>
      <c r="B43" s="54">
        <f>C42</f>
        <v>1.1000000000000001</v>
      </c>
      <c r="C43" s="54">
        <f>B43+D43</f>
        <v>2.1</v>
      </c>
      <c r="D43" s="1">
        <v>1</v>
      </c>
      <c r="E43" s="39">
        <v>513023</v>
      </c>
      <c r="F43" s="35">
        <v>3.0759999999999996</v>
      </c>
      <c r="G43" s="36">
        <v>8.0000000000000002E-3</v>
      </c>
      <c r="H43" s="36">
        <v>1.2E-2</v>
      </c>
      <c r="I43" s="36">
        <v>3.4000000000000002E-2</v>
      </c>
      <c r="J43" s="36">
        <v>2.8481999999999998</v>
      </c>
      <c r="L43" s="37">
        <v>22.131</v>
      </c>
      <c r="M43" s="5" t="s">
        <v>35</v>
      </c>
      <c r="N43" s="33">
        <v>1</v>
      </c>
      <c r="O43" s="34">
        <v>44399</v>
      </c>
      <c r="P43" s="34">
        <v>44399</v>
      </c>
      <c r="Q43" s="6" t="s">
        <v>72</v>
      </c>
      <c r="U43" s="5"/>
      <c r="W43" s="16"/>
    </row>
    <row r="44" spans="1:23" x14ac:dyDescent="0.2">
      <c r="A44" s="52" t="s">
        <v>48</v>
      </c>
      <c r="B44" s="54">
        <f>C43</f>
        <v>2.1</v>
      </c>
      <c r="C44" s="54">
        <f>B44+D44</f>
        <v>2.6</v>
      </c>
      <c r="D44" s="1">
        <v>0.5</v>
      </c>
      <c r="E44" s="39">
        <v>513024</v>
      </c>
      <c r="F44" s="35">
        <v>1.0960000000000001</v>
      </c>
      <c r="G44" s="36">
        <v>5.0000000000000001E-3</v>
      </c>
      <c r="H44" s="36">
        <v>1E-3</v>
      </c>
      <c r="I44" s="36">
        <v>6.0000000000000001E-3</v>
      </c>
      <c r="J44" s="36">
        <v>2.7324999999999999</v>
      </c>
      <c r="L44" s="37">
        <v>3.1890000000000001</v>
      </c>
      <c r="M44" s="5" t="s">
        <v>35</v>
      </c>
      <c r="N44" s="33">
        <v>0.5</v>
      </c>
      <c r="O44" s="34">
        <v>44399</v>
      </c>
      <c r="P44" s="34">
        <v>44399</v>
      </c>
      <c r="Q44" s="6" t="s">
        <v>72</v>
      </c>
      <c r="U44" s="5"/>
      <c r="W44" s="16"/>
    </row>
    <row r="45" spans="1:23" x14ac:dyDescent="0.2">
      <c r="A45" s="52" t="s">
        <v>48</v>
      </c>
      <c r="B45" s="54">
        <f>C44</f>
        <v>2.6</v>
      </c>
      <c r="C45" s="54">
        <f>B45+D45</f>
        <v>3.6</v>
      </c>
      <c r="D45" s="1">
        <v>1</v>
      </c>
      <c r="E45" s="39">
        <v>513025</v>
      </c>
      <c r="F45" s="35">
        <v>1.0960000000000001</v>
      </c>
      <c r="G45" s="36">
        <v>5.0000000000000001E-3</v>
      </c>
      <c r="H45" s="36">
        <v>1E-3</v>
      </c>
      <c r="I45" s="36">
        <v>6.0000000000000001E-3</v>
      </c>
      <c r="J45" s="36">
        <v>2.7324999999999999</v>
      </c>
      <c r="L45" s="37">
        <v>3.1890000000000001</v>
      </c>
      <c r="M45" s="5" t="s">
        <v>36</v>
      </c>
      <c r="O45" s="34">
        <v>44399</v>
      </c>
      <c r="P45" s="34">
        <v>44399</v>
      </c>
      <c r="Q45" s="6" t="s">
        <v>72</v>
      </c>
      <c r="U45" s="5"/>
      <c r="W45" s="16"/>
    </row>
    <row r="46" spans="1:23" x14ac:dyDescent="0.2">
      <c r="A46" s="52" t="s">
        <v>49</v>
      </c>
      <c r="B46" s="54">
        <v>0</v>
      </c>
      <c r="C46" s="54">
        <f>D46</f>
        <v>1.2</v>
      </c>
      <c r="D46" s="1">
        <v>1.2</v>
      </c>
      <c r="E46" s="39">
        <v>513233</v>
      </c>
      <c r="F46" s="35">
        <v>1.23</v>
      </c>
      <c r="G46" s="36">
        <v>2.8000000000000001E-2</v>
      </c>
      <c r="H46" s="36">
        <v>3.6999999999999998E-2</v>
      </c>
      <c r="I46" s="36">
        <v>7.1999999999999995E-2</v>
      </c>
      <c r="J46" s="36">
        <v>2.7280000000000002</v>
      </c>
      <c r="L46" s="37">
        <v>8.7639999999999993</v>
      </c>
      <c r="M46" s="5" t="s">
        <v>34</v>
      </c>
      <c r="O46" s="34">
        <v>44400</v>
      </c>
      <c r="P46" s="34">
        <v>44400</v>
      </c>
      <c r="Q46" s="6" t="s">
        <v>73</v>
      </c>
    </row>
    <row r="47" spans="1:23" x14ac:dyDescent="0.2">
      <c r="A47" s="52" t="s">
        <v>49</v>
      </c>
      <c r="B47" s="54">
        <f>C46</f>
        <v>1.2</v>
      </c>
      <c r="C47" s="54">
        <f>B47+D47</f>
        <v>2.5999999999999996</v>
      </c>
      <c r="D47" s="1">
        <v>1.4</v>
      </c>
      <c r="E47" s="39">
        <v>513235</v>
      </c>
      <c r="F47" s="35">
        <v>15.728</v>
      </c>
      <c r="G47" s="36">
        <v>0.14699999999999999</v>
      </c>
      <c r="H47" s="36">
        <v>0.38</v>
      </c>
      <c r="I47" s="36">
        <v>0.67900000000000005</v>
      </c>
      <c r="J47" s="36">
        <v>2.887</v>
      </c>
      <c r="L47" s="37">
        <v>61.883000000000003</v>
      </c>
      <c r="M47" s="5" t="s">
        <v>35</v>
      </c>
      <c r="N47" s="33">
        <v>1.4</v>
      </c>
      <c r="O47" s="34">
        <v>44400</v>
      </c>
      <c r="P47" s="34">
        <v>44400</v>
      </c>
      <c r="Q47" s="6" t="s">
        <v>73</v>
      </c>
    </row>
    <row r="48" spans="1:23" x14ac:dyDescent="0.2">
      <c r="A48" s="52" t="s">
        <v>49</v>
      </c>
      <c r="B48" s="54">
        <f>C47</f>
        <v>2.5999999999999996</v>
      </c>
      <c r="C48" s="54">
        <f>B48+D48</f>
        <v>3.1999999999999997</v>
      </c>
      <c r="D48" s="1">
        <v>0.6</v>
      </c>
      <c r="E48" s="39">
        <v>513236</v>
      </c>
      <c r="F48" s="35">
        <v>0.52200000000000002</v>
      </c>
      <c r="G48" s="36">
        <v>1.7999999999999999E-2</v>
      </c>
      <c r="H48" s="36">
        <v>1.2999999999999999E-2</v>
      </c>
      <c r="I48" s="36">
        <v>0.04</v>
      </c>
      <c r="J48" s="36">
        <v>2.6880000000000002</v>
      </c>
      <c r="L48" s="37">
        <v>3.9569999999999999</v>
      </c>
      <c r="M48" s="5" t="s">
        <v>36</v>
      </c>
      <c r="O48" s="34">
        <v>44400</v>
      </c>
      <c r="P48" s="34">
        <v>44400</v>
      </c>
      <c r="Q48" s="6" t="s">
        <v>73</v>
      </c>
    </row>
    <row r="49" spans="1:23" x14ac:dyDescent="0.2">
      <c r="A49" s="52" t="s">
        <v>49</v>
      </c>
      <c r="B49" s="54">
        <f>C48</f>
        <v>3.1999999999999997</v>
      </c>
      <c r="C49" s="54">
        <f>B49+D49</f>
        <v>4.0999999999999996</v>
      </c>
      <c r="D49" s="1">
        <v>0.9</v>
      </c>
      <c r="E49" s="39">
        <v>513237</v>
      </c>
      <c r="F49" s="35">
        <v>0.218</v>
      </c>
      <c r="G49" s="36">
        <v>1.0999999999999999E-2</v>
      </c>
      <c r="H49" s="36">
        <v>1.4E-2</v>
      </c>
      <c r="I49" s="36">
        <v>1.2999999999999999E-2</v>
      </c>
      <c r="J49" s="36">
        <v>2.641</v>
      </c>
      <c r="L49" s="37">
        <v>2.0339999999999998</v>
      </c>
      <c r="M49" s="5" t="s">
        <v>36</v>
      </c>
      <c r="O49" s="34">
        <v>44400</v>
      </c>
      <c r="P49" s="34">
        <v>44400</v>
      </c>
      <c r="Q49" s="6" t="s">
        <v>73</v>
      </c>
    </row>
    <row r="50" spans="1:23" x14ac:dyDescent="0.2">
      <c r="A50" s="52" t="s">
        <v>50</v>
      </c>
      <c r="B50" s="54">
        <v>0</v>
      </c>
      <c r="C50" s="54">
        <f>D50</f>
        <v>0.4</v>
      </c>
      <c r="D50" s="1">
        <v>0.4</v>
      </c>
      <c r="E50" s="39">
        <v>513541</v>
      </c>
      <c r="F50" s="35">
        <v>0.76</v>
      </c>
      <c r="G50" s="36">
        <v>7.1181999999999999E-3</v>
      </c>
      <c r="H50" s="36">
        <v>1.22267E-2</v>
      </c>
      <c r="I50" s="36">
        <v>4.1254300000000001E-2</v>
      </c>
      <c r="J50" s="36">
        <v>2.6970000000000001</v>
      </c>
      <c r="L50" s="37">
        <v>4.3</v>
      </c>
      <c r="M50" s="5" t="s">
        <v>34</v>
      </c>
      <c r="O50" s="34">
        <v>44403</v>
      </c>
      <c r="P50" s="34">
        <v>44403</v>
      </c>
      <c r="Q50" s="6" t="s">
        <v>74</v>
      </c>
    </row>
    <row r="51" spans="1:23" x14ac:dyDescent="0.2">
      <c r="A51" s="52" t="s">
        <v>50</v>
      </c>
      <c r="B51" s="54">
        <f>C50</f>
        <v>0.4</v>
      </c>
      <c r="C51" s="54">
        <f>B51+D51</f>
        <v>1.7000000000000002</v>
      </c>
      <c r="D51" s="1">
        <v>1.3</v>
      </c>
      <c r="E51" s="39">
        <v>513542</v>
      </c>
      <c r="F51" s="20">
        <v>2.3420000000000001</v>
      </c>
      <c r="G51" s="20">
        <v>2.6340800000000001E-2</v>
      </c>
      <c r="H51" s="20">
        <v>7.5999999999999998E-2</v>
      </c>
      <c r="I51" s="20">
        <v>0.10299999999999999</v>
      </c>
      <c r="J51" s="20">
        <v>2.7650000000000001</v>
      </c>
      <c r="L51" s="20">
        <v>16.03</v>
      </c>
      <c r="M51" s="7" t="s">
        <v>35</v>
      </c>
      <c r="N51" s="48">
        <v>1.3</v>
      </c>
      <c r="O51" s="34">
        <v>44403</v>
      </c>
      <c r="P51" s="34">
        <v>44403</v>
      </c>
      <c r="Q51" s="6" t="s">
        <v>74</v>
      </c>
      <c r="U51" s="5"/>
      <c r="W51" s="16"/>
    </row>
    <row r="52" spans="1:23" x14ac:dyDescent="0.2">
      <c r="A52" s="52" t="s">
        <v>50</v>
      </c>
      <c r="B52" s="54">
        <f>C51</f>
        <v>1.7000000000000002</v>
      </c>
      <c r="C52" s="54">
        <f>B52+D52</f>
        <v>2.4000000000000004</v>
      </c>
      <c r="D52" s="1">
        <v>0.7</v>
      </c>
      <c r="E52" s="39">
        <v>513543</v>
      </c>
      <c r="F52" s="20">
        <v>2.2959999999999998</v>
      </c>
      <c r="G52" s="20">
        <v>4.1903900000000001E-2</v>
      </c>
      <c r="H52" s="20">
        <v>0.10100000000000001</v>
      </c>
      <c r="I52" s="20">
        <v>0.23</v>
      </c>
      <c r="J52" s="20">
        <v>2.7879999999999998</v>
      </c>
      <c r="L52" s="20">
        <v>19.841999999999999</v>
      </c>
      <c r="M52" s="7" t="s">
        <v>35</v>
      </c>
      <c r="N52" s="48">
        <v>0.7</v>
      </c>
      <c r="O52" s="34">
        <v>44403</v>
      </c>
      <c r="P52" s="34">
        <v>44403</v>
      </c>
      <c r="Q52" s="6" t="s">
        <v>74</v>
      </c>
      <c r="U52" s="5"/>
      <c r="W52" s="16"/>
    </row>
    <row r="53" spans="1:23" x14ac:dyDescent="0.2">
      <c r="A53" s="52" t="s">
        <v>50</v>
      </c>
      <c r="B53" s="54">
        <f>C52</f>
        <v>2.4000000000000004</v>
      </c>
      <c r="C53" s="54">
        <f>B53+D53</f>
        <v>3.3000000000000003</v>
      </c>
      <c r="D53" s="1">
        <v>0.9</v>
      </c>
      <c r="E53" s="39">
        <v>513544</v>
      </c>
      <c r="F53" s="20">
        <v>1.5260000000000002</v>
      </c>
      <c r="G53" s="20">
        <v>1.8863100000000001E-2</v>
      </c>
      <c r="H53" s="20">
        <v>2.39534E-2</v>
      </c>
      <c r="I53" s="20">
        <v>0.10199999999999999</v>
      </c>
      <c r="J53" s="20">
        <v>2.7421000000000002</v>
      </c>
      <c r="L53" s="20">
        <v>9.9339999999999993</v>
      </c>
      <c r="M53" s="7" t="s">
        <v>36</v>
      </c>
      <c r="N53" s="48"/>
      <c r="O53" s="34">
        <v>44403</v>
      </c>
      <c r="P53" s="34">
        <v>44403</v>
      </c>
      <c r="Q53" s="6" t="s">
        <v>74</v>
      </c>
      <c r="U53" s="5"/>
      <c r="W53" s="16"/>
    </row>
    <row r="54" spans="1:23" x14ac:dyDescent="0.2">
      <c r="A54" s="52" t="s">
        <v>51</v>
      </c>
      <c r="B54" s="54">
        <v>0</v>
      </c>
      <c r="C54" s="54">
        <f>D54</f>
        <v>0.7</v>
      </c>
      <c r="D54" s="1">
        <v>0.7</v>
      </c>
      <c r="E54" s="41">
        <v>513730</v>
      </c>
      <c r="F54" s="20">
        <v>0.59599999999999997</v>
      </c>
      <c r="G54" s="20">
        <v>2.5000000000000001E-2</v>
      </c>
      <c r="H54" s="20">
        <v>8.9999999999999993E-3</v>
      </c>
      <c r="I54" s="20">
        <v>7.6999999999999999E-2</v>
      </c>
      <c r="J54" s="20">
        <v>2.7029999999999998</v>
      </c>
      <c r="L54" s="20">
        <v>3.488</v>
      </c>
      <c r="M54" s="7" t="s">
        <v>34</v>
      </c>
      <c r="N54" s="48"/>
      <c r="O54" s="34">
        <v>44404</v>
      </c>
      <c r="P54" s="34">
        <v>44404</v>
      </c>
      <c r="Q54" s="6" t="s">
        <v>75</v>
      </c>
      <c r="U54" s="5"/>
      <c r="W54" s="16"/>
    </row>
    <row r="55" spans="1:23" x14ac:dyDescent="0.2">
      <c r="A55" s="52" t="s">
        <v>51</v>
      </c>
      <c r="B55" s="54">
        <f>C54</f>
        <v>0.7</v>
      </c>
      <c r="C55" s="54">
        <f>B55+D55</f>
        <v>1.7</v>
      </c>
      <c r="D55" s="1">
        <v>1</v>
      </c>
      <c r="E55" s="41">
        <v>513731</v>
      </c>
      <c r="F55" s="20">
        <v>1.6840000000000002</v>
      </c>
      <c r="G55" s="20">
        <v>4.2000000000000003E-2</v>
      </c>
      <c r="H55" s="20">
        <v>0.01</v>
      </c>
      <c r="I55" s="20">
        <v>0.02</v>
      </c>
      <c r="J55" s="20">
        <v>2.7410000000000001</v>
      </c>
      <c r="L55" s="20">
        <v>10.262</v>
      </c>
      <c r="M55" s="7" t="s">
        <v>35</v>
      </c>
      <c r="N55" s="48">
        <v>1</v>
      </c>
      <c r="O55" s="34">
        <v>44404</v>
      </c>
      <c r="P55" s="34">
        <v>44404</v>
      </c>
      <c r="Q55" s="6" t="s">
        <v>75</v>
      </c>
      <c r="U55" s="5"/>
      <c r="W55" s="16"/>
    </row>
    <row r="56" spans="1:23" x14ac:dyDescent="0.2">
      <c r="A56" s="52" t="s">
        <v>51</v>
      </c>
      <c r="B56" s="54">
        <f>C55</f>
        <v>1.7</v>
      </c>
      <c r="C56" s="54">
        <f>B56+D56</f>
        <v>2.1</v>
      </c>
      <c r="D56" s="1">
        <v>0.4</v>
      </c>
      <c r="E56" s="41">
        <v>513732</v>
      </c>
      <c r="F56" s="20">
        <v>14.58</v>
      </c>
      <c r="G56" s="20">
        <v>8.9999999999999993E-3</v>
      </c>
      <c r="H56" s="20">
        <v>5.6000000000000001E-2</v>
      </c>
      <c r="I56" s="20">
        <v>3.2000000000000001E-2</v>
      </c>
      <c r="J56" s="20">
        <v>2.8889999999999998</v>
      </c>
      <c r="L56" s="20">
        <v>6.5380000000000003</v>
      </c>
      <c r="M56" s="7" t="s">
        <v>35</v>
      </c>
      <c r="N56" s="48">
        <v>0.4</v>
      </c>
      <c r="O56" s="34">
        <v>44404</v>
      </c>
      <c r="P56" s="34">
        <v>44404</v>
      </c>
      <c r="Q56" s="6" t="s">
        <v>75</v>
      </c>
      <c r="U56" s="5"/>
      <c r="W56" s="16"/>
    </row>
    <row r="57" spans="1:23" x14ac:dyDescent="0.2">
      <c r="A57" s="52" t="s">
        <v>51</v>
      </c>
      <c r="B57" s="54">
        <f>C56</f>
        <v>2.1</v>
      </c>
      <c r="C57" s="54">
        <f>B57+D57</f>
        <v>3.4000000000000004</v>
      </c>
      <c r="D57" s="1">
        <v>1.3</v>
      </c>
      <c r="E57" s="41">
        <v>513733</v>
      </c>
      <c r="F57" s="20">
        <v>7.2000000000000008E-2</v>
      </c>
      <c r="G57" s="20">
        <v>1.2999999999999999E-2</v>
      </c>
      <c r="H57" s="20">
        <v>0.01</v>
      </c>
      <c r="I57" s="20">
        <v>3.5999999999999997E-2</v>
      </c>
      <c r="J57" s="20">
        <v>2.641</v>
      </c>
      <c r="L57" s="20">
        <v>2.117</v>
      </c>
      <c r="M57" s="7" t="s">
        <v>36</v>
      </c>
      <c r="N57" s="48"/>
      <c r="O57" s="34">
        <v>44404</v>
      </c>
      <c r="P57" s="34">
        <v>44404</v>
      </c>
      <c r="Q57" s="6" t="s">
        <v>75</v>
      </c>
      <c r="U57" s="5"/>
      <c r="W57" s="16"/>
    </row>
    <row r="58" spans="1:23" x14ac:dyDescent="0.2">
      <c r="A58" s="52" t="s">
        <v>52</v>
      </c>
      <c r="B58" s="54">
        <v>0</v>
      </c>
      <c r="C58" s="54">
        <f>D58</f>
        <v>1.2</v>
      </c>
      <c r="D58" s="1">
        <v>1.2</v>
      </c>
      <c r="E58" s="41">
        <v>513917</v>
      </c>
      <c r="F58" s="20">
        <v>0.32</v>
      </c>
      <c r="G58" s="20">
        <v>6.0000000000000001E-3</v>
      </c>
      <c r="H58" s="20">
        <v>-2E-3</v>
      </c>
      <c r="I58" s="20">
        <v>3.3000000000000002E-2</v>
      </c>
      <c r="J58" s="20">
        <v>2.7029999999999998</v>
      </c>
      <c r="L58" s="20">
        <v>1.7909999999999999</v>
      </c>
      <c r="M58" s="7" t="s">
        <v>34</v>
      </c>
      <c r="N58" s="48"/>
      <c r="O58" s="34">
        <v>44405</v>
      </c>
      <c r="P58" s="34">
        <v>44405</v>
      </c>
      <c r="Q58" s="6" t="s">
        <v>76</v>
      </c>
      <c r="U58" s="5"/>
      <c r="W58" s="16"/>
    </row>
    <row r="59" spans="1:23" x14ac:dyDescent="0.2">
      <c r="A59" s="52" t="s">
        <v>52</v>
      </c>
      <c r="B59" s="54">
        <f>C58</f>
        <v>1.2</v>
      </c>
      <c r="C59" s="54">
        <f>B59+D59</f>
        <v>2.4</v>
      </c>
      <c r="D59" s="1">
        <v>1.2</v>
      </c>
      <c r="E59" s="41">
        <v>513918</v>
      </c>
      <c r="F59" s="20">
        <v>1.94</v>
      </c>
      <c r="G59" s="20">
        <v>1.2999999999999999E-2</v>
      </c>
      <c r="H59" s="20">
        <v>4.8000000000000001E-2</v>
      </c>
      <c r="I59" s="20">
        <v>7.1999999999999995E-2</v>
      </c>
      <c r="J59" s="20">
        <v>2.7610000000000001</v>
      </c>
      <c r="L59" s="20">
        <v>14.802</v>
      </c>
      <c r="M59" s="7" t="s">
        <v>35</v>
      </c>
      <c r="N59" s="48">
        <v>1.2</v>
      </c>
      <c r="O59" s="34">
        <v>44405</v>
      </c>
      <c r="P59" s="34">
        <v>44405</v>
      </c>
      <c r="Q59" s="6" t="s">
        <v>76</v>
      </c>
      <c r="U59" s="5"/>
      <c r="W59" s="16"/>
    </row>
    <row r="60" spans="1:23" x14ac:dyDescent="0.2">
      <c r="A60" s="52" t="s">
        <v>52</v>
      </c>
      <c r="B60" s="54">
        <f>C59</f>
        <v>2.4</v>
      </c>
      <c r="C60" s="54">
        <f>B60+D60</f>
        <v>3.5</v>
      </c>
      <c r="D60" s="1">
        <v>1.1000000000000001</v>
      </c>
      <c r="E60" s="41">
        <v>513919</v>
      </c>
      <c r="F60" s="20">
        <v>1.1559999999999999</v>
      </c>
      <c r="G60" s="20">
        <v>8.9999999999999993E-3</v>
      </c>
      <c r="H60" s="20">
        <v>1.0999999999999999E-2</v>
      </c>
      <c r="I60" s="20">
        <v>5.3999999999999999E-2</v>
      </c>
      <c r="J60" s="20">
        <v>2.718</v>
      </c>
      <c r="L60" s="20">
        <v>7.2460000000000004</v>
      </c>
      <c r="M60" s="7" t="s">
        <v>36</v>
      </c>
      <c r="N60" s="48"/>
      <c r="O60" s="34">
        <v>44405</v>
      </c>
      <c r="P60" s="34">
        <v>44405</v>
      </c>
      <c r="Q60" s="6" t="s">
        <v>76</v>
      </c>
      <c r="U60" s="5"/>
      <c r="W60" s="16"/>
    </row>
    <row r="61" spans="1:23" x14ac:dyDescent="0.2">
      <c r="A61" s="52" t="s">
        <v>53</v>
      </c>
      <c r="B61" s="54">
        <v>0</v>
      </c>
      <c r="C61" s="54">
        <f>D61</f>
        <v>0.3</v>
      </c>
      <c r="D61" s="1">
        <v>0.3</v>
      </c>
      <c r="E61" s="41">
        <v>514464</v>
      </c>
      <c r="F61" s="20">
        <v>0.77600000000000013</v>
      </c>
      <c r="G61" s="20">
        <v>8.0000000000000002E-3</v>
      </c>
      <c r="H61" s="20">
        <v>3.5999999999999997E-2</v>
      </c>
      <c r="I61" s="20">
        <v>0.105</v>
      </c>
      <c r="J61" s="20">
        <v>2.6869999999999998</v>
      </c>
      <c r="L61" s="20">
        <v>5.2670000000000003</v>
      </c>
      <c r="M61" s="7" t="s">
        <v>34</v>
      </c>
      <c r="N61" s="48"/>
      <c r="O61" s="34">
        <v>44408</v>
      </c>
      <c r="P61" s="34">
        <v>44408</v>
      </c>
      <c r="Q61" s="6" t="s">
        <v>77</v>
      </c>
      <c r="U61" s="5"/>
      <c r="W61" s="16"/>
    </row>
    <row r="62" spans="1:23" x14ac:dyDescent="0.2">
      <c r="A62" s="52" t="s">
        <v>53</v>
      </c>
      <c r="B62" s="54">
        <f>C61</f>
        <v>0.3</v>
      </c>
      <c r="C62" s="54">
        <f>B62+D62</f>
        <v>1.1000000000000001</v>
      </c>
      <c r="D62" s="1">
        <v>0.8</v>
      </c>
      <c r="E62" s="41">
        <v>514465</v>
      </c>
      <c r="F62" s="20">
        <v>1.1340000000000001</v>
      </c>
      <c r="G62" s="20">
        <v>0.01</v>
      </c>
      <c r="H62" s="20">
        <v>4.5999999999999999E-2</v>
      </c>
      <c r="I62" s="20">
        <v>0.10199999999999999</v>
      </c>
      <c r="J62" s="20">
        <v>2.7410000000000001</v>
      </c>
      <c r="L62" s="20">
        <v>8.577</v>
      </c>
      <c r="M62" s="7" t="s">
        <v>35</v>
      </c>
      <c r="N62" s="48">
        <v>0.8</v>
      </c>
      <c r="O62" s="34">
        <v>44408</v>
      </c>
      <c r="P62" s="34">
        <v>44408</v>
      </c>
      <c r="Q62" s="6" t="s">
        <v>77</v>
      </c>
      <c r="U62" s="5"/>
      <c r="W62" s="16"/>
    </row>
    <row r="63" spans="1:23" x14ac:dyDescent="0.2">
      <c r="A63" s="52" t="s">
        <v>53</v>
      </c>
      <c r="B63" s="54">
        <f>C62</f>
        <v>1.1000000000000001</v>
      </c>
      <c r="C63" s="54">
        <f>B63+D63</f>
        <v>1.7000000000000002</v>
      </c>
      <c r="D63" s="1">
        <v>0.6</v>
      </c>
      <c r="E63" s="41">
        <v>514466</v>
      </c>
      <c r="F63" s="20">
        <v>1.4340000000000002</v>
      </c>
      <c r="G63" s="20">
        <v>8.0000000000000002E-3</v>
      </c>
      <c r="H63" s="20">
        <v>3.6999999999999998E-2</v>
      </c>
      <c r="I63" s="20">
        <v>0.10100000000000001</v>
      </c>
      <c r="J63" s="20">
        <v>2.75</v>
      </c>
      <c r="L63" s="20">
        <v>7.6130000000000004</v>
      </c>
      <c r="M63" s="7" t="s">
        <v>35</v>
      </c>
      <c r="N63" s="48">
        <v>0.6</v>
      </c>
      <c r="O63" s="34">
        <v>44408</v>
      </c>
      <c r="P63" s="34">
        <v>44408</v>
      </c>
      <c r="Q63" s="6" t="s">
        <v>77</v>
      </c>
      <c r="U63" s="5"/>
      <c r="W63" s="16"/>
    </row>
    <row r="64" spans="1:23" x14ac:dyDescent="0.2">
      <c r="A64" s="52" t="s">
        <v>53</v>
      </c>
      <c r="B64" s="54">
        <f>C63</f>
        <v>1.7000000000000002</v>
      </c>
      <c r="C64" s="54">
        <f>B64+D64</f>
        <v>2.2000000000000002</v>
      </c>
      <c r="D64" s="1">
        <v>0.5</v>
      </c>
      <c r="E64" s="41">
        <v>514467</v>
      </c>
      <c r="F64" s="20">
        <v>0.54600000000000004</v>
      </c>
      <c r="G64" s="20">
        <v>1.2999999999999999E-2</v>
      </c>
      <c r="H64" s="20">
        <v>3.4000000000000002E-2</v>
      </c>
      <c r="I64" s="20">
        <v>9.9000000000000005E-2</v>
      </c>
      <c r="J64" s="20">
        <v>2.698</v>
      </c>
      <c r="L64" s="20">
        <v>3.0329999999999999</v>
      </c>
      <c r="M64" s="7" t="s">
        <v>36</v>
      </c>
      <c r="N64" s="48"/>
      <c r="O64" s="34">
        <v>44408</v>
      </c>
      <c r="P64" s="34">
        <v>44408</v>
      </c>
      <c r="Q64" s="6" t="s">
        <v>77</v>
      </c>
      <c r="U64" s="5"/>
      <c r="W64" s="16"/>
    </row>
    <row r="65" spans="1:17" x14ac:dyDescent="0.2">
      <c r="A65" s="52" t="s">
        <v>54</v>
      </c>
      <c r="B65" s="54">
        <v>0</v>
      </c>
      <c r="C65" s="54">
        <f>D65</f>
        <v>0.4</v>
      </c>
      <c r="D65" s="1">
        <v>0.4</v>
      </c>
      <c r="E65" s="39">
        <v>515471</v>
      </c>
      <c r="F65" s="35">
        <v>0.872</v>
      </c>
      <c r="G65" s="36">
        <v>1.2E-2</v>
      </c>
      <c r="H65" s="36">
        <v>5.0999999999999997E-2</v>
      </c>
      <c r="I65" s="36">
        <v>9.2999999999999999E-2</v>
      </c>
      <c r="J65" s="36">
        <v>2.7080000000000002</v>
      </c>
      <c r="L65" s="37">
        <v>6.2789999999999999</v>
      </c>
      <c r="M65" s="5" t="s">
        <v>34</v>
      </c>
      <c r="O65" s="34">
        <v>44414</v>
      </c>
      <c r="P65" s="34">
        <v>44414</v>
      </c>
      <c r="Q65" s="6" t="s">
        <v>78</v>
      </c>
    </row>
    <row r="66" spans="1:17" x14ac:dyDescent="0.2">
      <c r="A66" s="52" t="s">
        <v>54</v>
      </c>
      <c r="B66" s="54">
        <f>C65</f>
        <v>0.4</v>
      </c>
      <c r="C66" s="54">
        <f>B66+D66</f>
        <v>0.9</v>
      </c>
      <c r="D66" s="1">
        <v>0.5</v>
      </c>
      <c r="E66" s="39">
        <v>515472</v>
      </c>
      <c r="F66" s="35">
        <v>1.1119999999999999</v>
      </c>
      <c r="G66" s="36">
        <v>6.0000000000000001E-3</v>
      </c>
      <c r="H66" s="36">
        <v>0.05</v>
      </c>
      <c r="I66" s="36">
        <v>5.7000000000000002E-2</v>
      </c>
      <c r="J66" s="36">
        <v>2.722</v>
      </c>
      <c r="L66" s="37">
        <v>10.382</v>
      </c>
      <c r="M66" s="5" t="s">
        <v>35</v>
      </c>
      <c r="N66" s="33">
        <v>0.5</v>
      </c>
      <c r="O66" s="34">
        <v>44414</v>
      </c>
      <c r="P66" s="34">
        <v>44414</v>
      </c>
      <c r="Q66" s="6" t="s">
        <v>78</v>
      </c>
    </row>
    <row r="67" spans="1:17" x14ac:dyDescent="0.2">
      <c r="A67" s="52" t="s">
        <v>54</v>
      </c>
      <c r="B67" s="54">
        <f>C66</f>
        <v>0.9</v>
      </c>
      <c r="C67" s="54">
        <f>B67+D67</f>
        <v>1.5</v>
      </c>
      <c r="D67" s="1">
        <v>0.6</v>
      </c>
      <c r="E67" s="39">
        <v>515473</v>
      </c>
      <c r="F67" s="35">
        <v>1.28</v>
      </c>
      <c r="G67" s="36">
        <v>3.0000000000000001E-3</v>
      </c>
      <c r="H67" s="36">
        <v>3.4000000000000002E-2</v>
      </c>
      <c r="I67" s="36">
        <v>4.4999999999999998E-2</v>
      </c>
      <c r="J67" s="36">
        <v>2.7290000000000001</v>
      </c>
      <c r="L67" s="37">
        <v>14.763</v>
      </c>
      <c r="M67" s="5" t="s">
        <v>35</v>
      </c>
      <c r="N67" s="33">
        <v>0.6</v>
      </c>
      <c r="O67" s="34">
        <v>44414</v>
      </c>
      <c r="P67" s="34">
        <v>44414</v>
      </c>
      <c r="Q67" s="6" t="s">
        <v>78</v>
      </c>
    </row>
    <row r="68" spans="1:17" x14ac:dyDescent="0.2">
      <c r="A68" s="52" t="s">
        <v>54</v>
      </c>
      <c r="B68" s="54">
        <f>C67</f>
        <v>1.5</v>
      </c>
      <c r="C68" s="54">
        <f>B68+D68</f>
        <v>3.2</v>
      </c>
      <c r="D68" s="1">
        <v>1.7</v>
      </c>
      <c r="E68" s="39">
        <v>515474</v>
      </c>
      <c r="F68" s="35">
        <v>1.26</v>
      </c>
      <c r="G68" s="36">
        <v>4.2999999999999997E-2</v>
      </c>
      <c r="H68" s="36">
        <v>1.2E-2</v>
      </c>
      <c r="I68" s="36">
        <v>0.03</v>
      </c>
      <c r="J68" s="36">
        <v>2.738</v>
      </c>
      <c r="L68" s="37">
        <v>12.884</v>
      </c>
      <c r="M68" s="5" t="s">
        <v>36</v>
      </c>
      <c r="O68" s="34">
        <v>44414</v>
      </c>
      <c r="P68" s="34">
        <v>44414</v>
      </c>
      <c r="Q68" s="6" t="s">
        <v>78</v>
      </c>
    </row>
    <row r="69" spans="1:17" x14ac:dyDescent="0.2">
      <c r="A69" s="52" t="s">
        <v>55</v>
      </c>
      <c r="B69" s="54">
        <v>0</v>
      </c>
      <c r="C69" s="54">
        <f>D69</f>
        <v>0.5</v>
      </c>
      <c r="D69" s="1">
        <v>0.5</v>
      </c>
      <c r="E69" s="39">
        <v>515868</v>
      </c>
      <c r="F69" s="35">
        <v>0.16800000000000001</v>
      </c>
      <c r="G69" s="36">
        <v>2E-3</v>
      </c>
      <c r="H69" s="36">
        <v>4.2000000000000003E-2</v>
      </c>
      <c r="I69" s="36">
        <v>1.0999999999999999E-2</v>
      </c>
      <c r="J69" s="36">
        <v>2.6739999999999999</v>
      </c>
      <c r="L69" s="37">
        <v>0.25700000000000001</v>
      </c>
      <c r="M69" s="5" t="s">
        <v>34</v>
      </c>
      <c r="O69" s="34">
        <v>44417</v>
      </c>
      <c r="P69" s="34">
        <v>44417</v>
      </c>
      <c r="Q69" s="6" t="s">
        <v>79</v>
      </c>
    </row>
    <row r="70" spans="1:17" x14ac:dyDescent="0.2">
      <c r="A70" s="52" t="s">
        <v>55</v>
      </c>
      <c r="B70" s="54">
        <f>C69</f>
        <v>0.5</v>
      </c>
      <c r="C70" s="54">
        <f>B70+D70</f>
        <v>1.6</v>
      </c>
      <c r="D70" s="1">
        <v>1.1000000000000001</v>
      </c>
      <c r="E70" s="39">
        <v>515869</v>
      </c>
      <c r="F70" s="35">
        <v>1.4879999999999998</v>
      </c>
      <c r="G70" s="36">
        <v>6.0000000000000001E-3</v>
      </c>
      <c r="H70" s="36">
        <v>9.4E-2</v>
      </c>
      <c r="I70" s="36">
        <v>8.5999999999999993E-2</v>
      </c>
      <c r="J70" s="36">
        <v>2.758</v>
      </c>
      <c r="L70" s="37">
        <v>10.042999999999999</v>
      </c>
      <c r="M70" s="5" t="s">
        <v>35</v>
      </c>
      <c r="N70" s="33">
        <v>1.1000000000000001</v>
      </c>
      <c r="O70" s="34">
        <v>44417</v>
      </c>
      <c r="P70" s="34">
        <v>44417</v>
      </c>
      <c r="Q70" s="6" t="s">
        <v>79</v>
      </c>
    </row>
    <row r="71" spans="1:17" x14ac:dyDescent="0.2">
      <c r="A71" s="52" t="s">
        <v>55</v>
      </c>
      <c r="B71" s="54">
        <f>C70</f>
        <v>1.6</v>
      </c>
      <c r="C71" s="54">
        <f>B71+D71</f>
        <v>2.4000000000000004</v>
      </c>
      <c r="D71" s="1">
        <v>0.8</v>
      </c>
      <c r="E71" s="39">
        <v>515870</v>
      </c>
      <c r="F71" s="35">
        <v>1.2280000000000002</v>
      </c>
      <c r="G71" s="36">
        <v>1.4E-2</v>
      </c>
      <c r="H71" s="36">
        <v>6.0999999999999999E-2</v>
      </c>
      <c r="I71" s="36">
        <v>3.6999999999999998E-2</v>
      </c>
      <c r="J71" s="36">
        <v>2.7610000000000001</v>
      </c>
      <c r="L71" s="37">
        <v>10.167</v>
      </c>
      <c r="M71" s="5" t="s">
        <v>35</v>
      </c>
      <c r="N71" s="33">
        <v>0.8</v>
      </c>
      <c r="O71" s="34">
        <v>44417</v>
      </c>
      <c r="P71" s="34">
        <v>44417</v>
      </c>
      <c r="Q71" s="6" t="s">
        <v>79</v>
      </c>
    </row>
    <row r="72" spans="1:17" x14ac:dyDescent="0.2">
      <c r="A72" s="52" t="s">
        <v>55</v>
      </c>
      <c r="B72" s="54">
        <f>C71</f>
        <v>2.4000000000000004</v>
      </c>
      <c r="C72" s="54">
        <f>B72+D72</f>
        <v>3.5000000000000004</v>
      </c>
      <c r="D72" s="1">
        <v>1.1000000000000001</v>
      </c>
      <c r="E72" s="39">
        <v>515872</v>
      </c>
      <c r="F72" s="35">
        <v>0.93</v>
      </c>
      <c r="G72" s="36">
        <v>8.9999999999999993E-3</v>
      </c>
      <c r="H72" s="36">
        <v>8.3000000000000004E-2</v>
      </c>
      <c r="I72" s="36">
        <v>4.1000000000000002E-2</v>
      </c>
      <c r="J72" s="36">
        <v>2.718</v>
      </c>
      <c r="L72" s="37">
        <v>6.1660000000000004</v>
      </c>
      <c r="M72" s="5" t="s">
        <v>36</v>
      </c>
      <c r="O72" s="34">
        <v>44417</v>
      </c>
      <c r="P72" s="34">
        <v>44417</v>
      </c>
      <c r="Q72" s="6" t="s">
        <v>79</v>
      </c>
    </row>
    <row r="73" spans="1:17" x14ac:dyDescent="0.2">
      <c r="A73" s="52" t="s">
        <v>56</v>
      </c>
      <c r="B73" s="54">
        <v>0</v>
      </c>
      <c r="C73" s="54">
        <f>D73</f>
        <v>0.4</v>
      </c>
      <c r="D73" s="1">
        <v>0.4</v>
      </c>
      <c r="E73" s="5">
        <v>516054</v>
      </c>
      <c r="F73" s="35">
        <v>0.69799999999999995</v>
      </c>
      <c r="G73" s="36">
        <v>0.02</v>
      </c>
      <c r="H73" s="36">
        <v>8.1000000000000003E-2</v>
      </c>
      <c r="I73" s="36">
        <v>0.107</v>
      </c>
      <c r="J73" s="36">
        <v>2.7080000000000002</v>
      </c>
      <c r="L73" s="47">
        <v>5.39</v>
      </c>
      <c r="M73" s="5" t="s">
        <v>34</v>
      </c>
      <c r="O73" s="34">
        <v>44418</v>
      </c>
      <c r="P73" s="34">
        <v>44418</v>
      </c>
      <c r="Q73" s="6" t="s">
        <v>80</v>
      </c>
    </row>
    <row r="74" spans="1:17" x14ac:dyDescent="0.2">
      <c r="A74" s="52" t="s">
        <v>56</v>
      </c>
      <c r="B74" s="54">
        <f>C73</f>
        <v>0.4</v>
      </c>
      <c r="C74" s="54">
        <f>B74+D74</f>
        <v>1.3</v>
      </c>
      <c r="D74" s="1">
        <v>0.9</v>
      </c>
      <c r="E74" s="5">
        <v>516055</v>
      </c>
      <c r="F74" s="35">
        <v>0.51800000000000002</v>
      </c>
      <c r="G74" s="36">
        <v>5.0000000000000001E-3</v>
      </c>
      <c r="H74" s="36">
        <v>0.05</v>
      </c>
      <c r="I74" s="36">
        <v>6.0999999999999999E-2</v>
      </c>
      <c r="J74" s="36">
        <v>2.6880000000000002</v>
      </c>
      <c r="L74" s="47">
        <v>3.2080000000000002</v>
      </c>
      <c r="M74" s="5" t="s">
        <v>34</v>
      </c>
      <c r="O74" s="34">
        <v>44418</v>
      </c>
      <c r="P74" s="34">
        <v>44418</v>
      </c>
      <c r="Q74" s="6" t="s">
        <v>80</v>
      </c>
    </row>
    <row r="75" spans="1:17" x14ac:dyDescent="0.2">
      <c r="A75" s="52" t="s">
        <v>56</v>
      </c>
      <c r="B75" s="54">
        <f>C74</f>
        <v>1.3</v>
      </c>
      <c r="C75" s="54">
        <f>B75+D75</f>
        <v>2.5</v>
      </c>
      <c r="D75" s="1">
        <v>1.2</v>
      </c>
      <c r="E75" s="5">
        <v>516057</v>
      </c>
      <c r="F75" s="35">
        <v>0.65799999999999992</v>
      </c>
      <c r="G75" s="36">
        <v>2.4E-2</v>
      </c>
      <c r="H75" s="36">
        <v>4.9000000000000002E-2</v>
      </c>
      <c r="I75" s="36">
        <v>0.106</v>
      </c>
      <c r="J75" s="36">
        <v>2.694</v>
      </c>
      <c r="L75" s="47">
        <v>5.891</v>
      </c>
      <c r="M75" s="5" t="s">
        <v>36</v>
      </c>
      <c r="O75" s="34">
        <v>44418</v>
      </c>
      <c r="P75" s="34">
        <v>44418</v>
      </c>
      <c r="Q75" s="6" t="s">
        <v>80</v>
      </c>
    </row>
    <row r="76" spans="1:17" x14ac:dyDescent="0.2">
      <c r="A76" s="52" t="s">
        <v>56</v>
      </c>
      <c r="B76" s="54">
        <f>C75</f>
        <v>2.5</v>
      </c>
      <c r="C76" s="54">
        <f>B76+D76</f>
        <v>3.2</v>
      </c>
      <c r="D76" s="1">
        <v>0.7</v>
      </c>
      <c r="E76" s="5">
        <v>516058</v>
      </c>
      <c r="F76" s="35">
        <v>0.53600000000000003</v>
      </c>
      <c r="G76" s="36">
        <v>4.0000000000000001E-3</v>
      </c>
      <c r="H76" s="36">
        <v>0.02</v>
      </c>
      <c r="I76" s="36">
        <v>4.1000000000000002E-2</v>
      </c>
      <c r="J76" s="36">
        <v>2.69</v>
      </c>
      <c r="L76" s="47">
        <v>3.1560000000000001</v>
      </c>
      <c r="M76" s="5" t="s">
        <v>36</v>
      </c>
      <c r="O76" s="34">
        <v>44418</v>
      </c>
      <c r="P76" s="34">
        <v>44418</v>
      </c>
      <c r="Q76" s="6" t="s">
        <v>80</v>
      </c>
    </row>
    <row r="77" spans="1:17" x14ac:dyDescent="0.2">
      <c r="A77" s="52" t="s">
        <v>57</v>
      </c>
      <c r="B77" s="54">
        <v>0</v>
      </c>
      <c r="C77" s="54">
        <f>D77</f>
        <v>0.3</v>
      </c>
      <c r="D77" s="1">
        <v>0.3</v>
      </c>
      <c r="E77" s="5">
        <v>516590</v>
      </c>
      <c r="F77" s="35">
        <v>0.502</v>
      </c>
      <c r="G77" s="36">
        <v>1.2999999999999999E-2</v>
      </c>
      <c r="H77" s="36">
        <v>3.7999999999999999E-2</v>
      </c>
      <c r="I77" s="36">
        <v>3.3000000000000002E-2</v>
      </c>
      <c r="J77" s="36">
        <v>2.6480000000000001</v>
      </c>
      <c r="L77" s="47">
        <v>3.242</v>
      </c>
      <c r="M77" s="5" t="s">
        <v>35</v>
      </c>
      <c r="N77" s="1">
        <v>0.3</v>
      </c>
      <c r="O77" s="34">
        <v>44422</v>
      </c>
      <c r="P77" s="34">
        <v>44422</v>
      </c>
      <c r="Q77" s="6" t="s">
        <v>81</v>
      </c>
    </row>
    <row r="78" spans="1:17" x14ac:dyDescent="0.2">
      <c r="A78" s="52" t="s">
        <v>57</v>
      </c>
      <c r="B78" s="54">
        <f>C77</f>
        <v>0.3</v>
      </c>
      <c r="C78" s="54">
        <f>B78+D78</f>
        <v>1.7</v>
      </c>
      <c r="D78" s="1">
        <v>1.4</v>
      </c>
      <c r="E78" s="5">
        <v>516591</v>
      </c>
      <c r="F78" s="35">
        <v>0.99400000000000011</v>
      </c>
      <c r="G78" s="36">
        <v>1.6E-2</v>
      </c>
      <c r="H78" s="36">
        <v>9.4E-2</v>
      </c>
      <c r="I78" s="36">
        <v>0.112</v>
      </c>
      <c r="J78" s="36">
        <v>2.7080000000000002</v>
      </c>
      <c r="L78" s="47">
        <v>7.3479999999999999</v>
      </c>
      <c r="M78" s="5" t="s">
        <v>35</v>
      </c>
      <c r="N78" s="1">
        <v>1.4</v>
      </c>
      <c r="O78" s="34">
        <v>44422</v>
      </c>
      <c r="P78" s="34">
        <v>44422</v>
      </c>
      <c r="Q78" s="6" t="s">
        <v>81</v>
      </c>
    </row>
    <row r="79" spans="1:17" x14ac:dyDescent="0.2">
      <c r="A79" s="52" t="s">
        <v>57</v>
      </c>
      <c r="B79" s="54">
        <f>C78</f>
        <v>1.7</v>
      </c>
      <c r="C79" s="54">
        <f>B79+D79</f>
        <v>2.2000000000000002</v>
      </c>
      <c r="D79" s="1">
        <v>0.5</v>
      </c>
      <c r="E79" s="5">
        <v>516592</v>
      </c>
      <c r="F79" s="35">
        <v>0.18599999999999997</v>
      </c>
      <c r="G79" s="36">
        <v>6.0000000000000001E-3</v>
      </c>
      <c r="H79" s="36">
        <v>5.2999999999999999E-2</v>
      </c>
      <c r="I79" s="36">
        <v>5.8999999999999997E-2</v>
      </c>
      <c r="J79" s="36">
        <v>2.6379999999999999</v>
      </c>
      <c r="L79" s="47">
        <v>0.81899999999999995</v>
      </c>
      <c r="M79" s="5" t="s">
        <v>35</v>
      </c>
      <c r="N79" s="1">
        <v>0.5</v>
      </c>
      <c r="O79" s="34">
        <v>44422</v>
      </c>
      <c r="P79" s="34">
        <v>44422</v>
      </c>
      <c r="Q79" s="6" t="s">
        <v>81</v>
      </c>
    </row>
    <row r="80" spans="1:17" x14ac:dyDescent="0.2">
      <c r="A80" s="52" t="s">
        <v>57</v>
      </c>
      <c r="B80" s="54">
        <f>C79</f>
        <v>2.2000000000000002</v>
      </c>
      <c r="C80" s="54">
        <f>B80+D80</f>
        <v>4</v>
      </c>
      <c r="D80" s="1">
        <v>1.8</v>
      </c>
      <c r="E80" s="5">
        <v>516593</v>
      </c>
      <c r="F80" s="35">
        <v>0.124</v>
      </c>
      <c r="G80" s="36">
        <v>7.0000000000000001E-3</v>
      </c>
      <c r="H80" s="36">
        <v>0.04</v>
      </c>
      <c r="I80" s="36">
        <v>3.7999999999999999E-2</v>
      </c>
      <c r="J80" s="36">
        <v>2.6469999999999998</v>
      </c>
      <c r="L80" s="47">
        <v>0.23100000000000001</v>
      </c>
      <c r="M80" s="5" t="s">
        <v>34</v>
      </c>
      <c r="O80" s="34">
        <v>44422</v>
      </c>
      <c r="P80" s="34">
        <v>44422</v>
      </c>
      <c r="Q80" s="6" t="s">
        <v>81</v>
      </c>
    </row>
    <row r="81" spans="1:17" x14ac:dyDescent="0.2">
      <c r="A81" s="52" t="s">
        <v>58</v>
      </c>
      <c r="B81" s="54">
        <v>0</v>
      </c>
      <c r="C81" s="54">
        <f>D81</f>
        <v>0.6</v>
      </c>
      <c r="D81" s="1">
        <v>0.6</v>
      </c>
      <c r="E81" s="41">
        <v>518002</v>
      </c>
      <c r="F81" s="20">
        <v>0.54800000000000004</v>
      </c>
      <c r="G81" s="20">
        <v>0.01</v>
      </c>
      <c r="H81" s="20">
        <v>1.4999999999999999E-2</v>
      </c>
      <c r="I81" s="20">
        <v>8.1000000000000003E-2</v>
      </c>
      <c r="J81" s="20">
        <v>2.6890000000000001</v>
      </c>
      <c r="L81" s="20">
        <v>4.6609999999999996</v>
      </c>
      <c r="M81" s="5" t="s">
        <v>34</v>
      </c>
      <c r="O81" s="34">
        <v>44432</v>
      </c>
      <c r="P81" s="34">
        <v>44432</v>
      </c>
      <c r="Q81" s="6" t="s">
        <v>82</v>
      </c>
    </row>
    <row r="82" spans="1:17" x14ac:dyDescent="0.2">
      <c r="A82" s="52" t="s">
        <v>58</v>
      </c>
      <c r="B82" s="54">
        <f>C81</f>
        <v>0.6</v>
      </c>
      <c r="C82" s="54">
        <f>B82+D82</f>
        <v>1.6</v>
      </c>
      <c r="D82" s="1">
        <v>1</v>
      </c>
      <c r="E82" s="41">
        <v>518003</v>
      </c>
      <c r="F82" s="20">
        <v>1.024</v>
      </c>
      <c r="G82" s="20">
        <v>1.2E-2</v>
      </c>
      <c r="H82" s="20">
        <v>1.6E-2</v>
      </c>
      <c r="I82" s="20">
        <v>3.5999999999999997E-2</v>
      </c>
      <c r="J82" s="20">
        <v>2.7109999999999999</v>
      </c>
      <c r="L82" s="20">
        <v>2.3540000000000001</v>
      </c>
      <c r="M82" s="5" t="s">
        <v>34</v>
      </c>
      <c r="O82" s="34">
        <v>44432</v>
      </c>
      <c r="P82" s="34">
        <v>44432</v>
      </c>
      <c r="Q82" s="6" t="s">
        <v>82</v>
      </c>
    </row>
    <row r="83" spans="1:17" x14ac:dyDescent="0.2">
      <c r="A83" s="52" t="s">
        <v>58</v>
      </c>
      <c r="B83" s="54">
        <f>C82</f>
        <v>1.6</v>
      </c>
      <c r="C83" s="54">
        <f>B83+D83</f>
        <v>2.6</v>
      </c>
      <c r="D83" s="1">
        <v>1</v>
      </c>
      <c r="E83" s="41">
        <v>518004</v>
      </c>
      <c r="F83" s="20">
        <v>1.9380000000000002</v>
      </c>
      <c r="G83" s="20">
        <v>1.0999999999999999E-2</v>
      </c>
      <c r="H83" s="20">
        <v>2.9000000000000001E-2</v>
      </c>
      <c r="I83" s="20">
        <v>4.8000000000000001E-2</v>
      </c>
      <c r="J83" s="20">
        <v>2.754</v>
      </c>
      <c r="L83" s="20">
        <v>13.064</v>
      </c>
      <c r="M83" s="5" t="s">
        <v>34</v>
      </c>
      <c r="O83" s="34">
        <v>44432</v>
      </c>
      <c r="P83" s="34">
        <v>44432</v>
      </c>
      <c r="Q83" s="6" t="s">
        <v>82</v>
      </c>
    </row>
    <row r="84" spans="1:17" x14ac:dyDescent="0.2">
      <c r="A84" s="52" t="s">
        <v>58</v>
      </c>
      <c r="B84" s="54">
        <f>C83</f>
        <v>2.6</v>
      </c>
      <c r="C84" s="54">
        <f>B84+D84</f>
        <v>3</v>
      </c>
      <c r="D84" s="1">
        <v>0.4</v>
      </c>
      <c r="E84" s="41">
        <v>518005</v>
      </c>
      <c r="F84" s="20">
        <v>4.1680000000000001</v>
      </c>
      <c r="G84" s="20">
        <v>1.4999999999999999E-2</v>
      </c>
      <c r="H84" s="20">
        <v>6.5000000000000002E-2</v>
      </c>
      <c r="I84" s="20">
        <v>0.104</v>
      </c>
      <c r="J84" s="20">
        <v>2.8650000000000002</v>
      </c>
      <c r="L84" s="20">
        <v>19.488</v>
      </c>
      <c r="M84" s="5" t="s">
        <v>35</v>
      </c>
      <c r="N84" s="33">
        <v>0.4</v>
      </c>
      <c r="O84" s="34">
        <v>44432</v>
      </c>
      <c r="P84" s="34">
        <v>44432</v>
      </c>
      <c r="Q84" s="6" t="s">
        <v>82</v>
      </c>
    </row>
    <row r="85" spans="1:17" x14ac:dyDescent="0.2">
      <c r="A85" s="52" t="s">
        <v>59</v>
      </c>
      <c r="B85" s="54">
        <v>0</v>
      </c>
      <c r="C85" s="54">
        <f>D85</f>
        <v>1.8</v>
      </c>
      <c r="D85" s="1">
        <v>1.8</v>
      </c>
      <c r="E85" s="41">
        <v>520322</v>
      </c>
      <c r="F85" s="35">
        <v>6.2E-2</v>
      </c>
      <c r="G85" s="36">
        <v>6.0000000000000001E-3</v>
      </c>
      <c r="H85" s="36">
        <v>1E-3</v>
      </c>
      <c r="I85" s="36">
        <v>5.0000000000000001E-3</v>
      </c>
      <c r="J85" s="36"/>
      <c r="L85" s="37">
        <v>0.44900000000000001</v>
      </c>
      <c r="M85" s="5" t="s">
        <v>34</v>
      </c>
      <c r="O85" s="34">
        <v>44440</v>
      </c>
      <c r="P85" s="34">
        <v>44440</v>
      </c>
      <c r="Q85" s="6" t="s">
        <v>83</v>
      </c>
    </row>
    <row r="86" spans="1:17" x14ac:dyDescent="0.2">
      <c r="A86" s="52" t="s">
        <v>59</v>
      </c>
      <c r="B86" s="54">
        <f>C85</f>
        <v>1.8</v>
      </c>
      <c r="C86" s="54">
        <f>B86+D86</f>
        <v>3.1</v>
      </c>
      <c r="D86" s="1">
        <v>1.3</v>
      </c>
      <c r="E86" s="41">
        <v>520324</v>
      </c>
      <c r="F86" s="35">
        <v>0.182</v>
      </c>
      <c r="G86" s="36">
        <v>4.0000000000000001E-3</v>
      </c>
      <c r="H86" s="36">
        <v>1.7999999999999999E-2</v>
      </c>
      <c r="I86" s="36">
        <v>2.8000000000000001E-2</v>
      </c>
      <c r="J86" s="36"/>
      <c r="L86" s="37">
        <v>1.431</v>
      </c>
      <c r="M86" s="5" t="s">
        <v>34</v>
      </c>
      <c r="O86" s="34">
        <v>44440</v>
      </c>
      <c r="P86" s="34">
        <v>44440</v>
      </c>
      <c r="Q86" s="6" t="s">
        <v>83</v>
      </c>
    </row>
    <row r="87" spans="1:17" ht="13.5" thickBot="1" x14ac:dyDescent="0.25">
      <c r="A87" s="52" t="s">
        <v>59</v>
      </c>
      <c r="B87" s="54">
        <f>C86</f>
        <v>3.1</v>
      </c>
      <c r="C87" s="54">
        <f>B87+D87</f>
        <v>3.6</v>
      </c>
      <c r="D87" s="1">
        <v>0.5</v>
      </c>
      <c r="E87" s="41">
        <v>520325</v>
      </c>
      <c r="F87" s="35">
        <v>0.22599999999999998</v>
      </c>
      <c r="G87" s="36">
        <v>2.8000000000000001E-2</v>
      </c>
      <c r="H87" s="36">
        <v>7.2999999999999995E-2</v>
      </c>
      <c r="I87" s="36">
        <v>0.193</v>
      </c>
      <c r="J87" s="36"/>
      <c r="L87" s="46">
        <v>9.9990000000000006</v>
      </c>
      <c r="M87" s="5" t="s">
        <v>35</v>
      </c>
      <c r="N87" s="33">
        <v>0.5</v>
      </c>
      <c r="O87" s="34">
        <v>44440</v>
      </c>
      <c r="P87" s="34">
        <v>44440</v>
      </c>
      <c r="Q87" s="6" t="s">
        <v>83</v>
      </c>
    </row>
    <row r="88" spans="1:17" ht="13.5" thickBot="1" x14ac:dyDescent="0.25">
      <c r="A88" s="52" t="s">
        <v>138</v>
      </c>
      <c r="B88" s="54">
        <v>0</v>
      </c>
      <c r="C88" s="54">
        <v>0.5</v>
      </c>
      <c r="D88" s="1">
        <v>0.5</v>
      </c>
      <c r="E88" s="90">
        <v>521425</v>
      </c>
      <c r="F88" s="91">
        <v>0.214</v>
      </c>
      <c r="G88" s="93">
        <v>3.0000000000000001E-3</v>
      </c>
      <c r="H88" s="93">
        <v>5.0000000000000001E-3</v>
      </c>
      <c r="I88" s="93">
        <v>3.9E-2</v>
      </c>
      <c r="J88" s="93"/>
      <c r="K88" s="92"/>
      <c r="L88" s="92">
        <v>1.79</v>
      </c>
      <c r="M88" s="5" t="s">
        <v>36</v>
      </c>
      <c r="O88" s="95">
        <v>44447</v>
      </c>
      <c r="P88" s="95">
        <v>44447</v>
      </c>
      <c r="Q88" s="96" t="s">
        <v>174</v>
      </c>
    </row>
    <row r="89" spans="1:17" ht="13.5" thickBot="1" x14ac:dyDescent="0.25">
      <c r="A89" s="52" t="s">
        <v>138</v>
      </c>
      <c r="B89" s="54">
        <f>C88</f>
        <v>0.5</v>
      </c>
      <c r="C89" s="54">
        <f>B89+D89</f>
        <v>2</v>
      </c>
      <c r="D89" s="1">
        <v>1.5</v>
      </c>
      <c r="E89" s="90">
        <v>521426</v>
      </c>
      <c r="F89" s="91">
        <v>0.33600000000000002</v>
      </c>
      <c r="G89" s="93">
        <v>3.0000000000000001E-3</v>
      </c>
      <c r="H89" s="93">
        <v>7.0000000000000001E-3</v>
      </c>
      <c r="I89" s="93">
        <v>1.9E-2</v>
      </c>
      <c r="J89" s="93"/>
      <c r="K89" s="92"/>
      <c r="L89" s="92">
        <v>1.24</v>
      </c>
      <c r="M89" s="5" t="s">
        <v>36</v>
      </c>
      <c r="O89" s="95">
        <v>44447</v>
      </c>
      <c r="P89" s="95">
        <v>44447</v>
      </c>
      <c r="Q89" s="96" t="s">
        <v>174</v>
      </c>
    </row>
    <row r="90" spans="1:17" ht="13.5" thickBot="1" x14ac:dyDescent="0.25">
      <c r="A90" s="52" t="s">
        <v>138</v>
      </c>
      <c r="B90" s="54">
        <f>C89</f>
        <v>2</v>
      </c>
      <c r="C90" s="54">
        <f>B90+D90</f>
        <v>2.4</v>
      </c>
      <c r="D90" s="1">
        <v>0.4</v>
      </c>
      <c r="E90" s="90">
        <v>521427</v>
      </c>
      <c r="F90" s="91">
        <v>0.254</v>
      </c>
      <c r="G90" s="93">
        <v>2E-3</v>
      </c>
      <c r="H90" s="93">
        <v>0.01</v>
      </c>
      <c r="I90" s="93">
        <v>3.7999999999999999E-2</v>
      </c>
      <c r="J90" s="93"/>
      <c r="K90" s="92"/>
      <c r="L90" s="92">
        <v>0.74399999999999999</v>
      </c>
      <c r="M90" s="5" t="s">
        <v>35</v>
      </c>
      <c r="N90" s="33">
        <v>0.4</v>
      </c>
      <c r="O90" s="95">
        <v>44447</v>
      </c>
      <c r="P90" s="95">
        <v>44447</v>
      </c>
      <c r="Q90" s="96" t="s">
        <v>174</v>
      </c>
    </row>
    <row r="91" spans="1:17" ht="13.5" thickBot="1" x14ac:dyDescent="0.25">
      <c r="A91" s="52" t="s">
        <v>138</v>
      </c>
      <c r="B91" s="54">
        <f>C90</f>
        <v>2.4</v>
      </c>
      <c r="C91" s="54">
        <f>B91+D91</f>
        <v>2.8</v>
      </c>
      <c r="D91" s="1">
        <v>0.4</v>
      </c>
      <c r="E91" s="90">
        <v>521428</v>
      </c>
      <c r="F91" s="91">
        <v>0.46399999999999997</v>
      </c>
      <c r="G91" s="93">
        <v>6.5000000000000002E-2</v>
      </c>
      <c r="H91" s="93">
        <v>8.5999999999999993E-2</v>
      </c>
      <c r="I91" s="93">
        <v>0.183</v>
      </c>
      <c r="J91" s="93"/>
      <c r="K91" s="94"/>
      <c r="L91" s="92">
        <v>30.352</v>
      </c>
      <c r="M91" s="5" t="s">
        <v>35</v>
      </c>
      <c r="N91" s="33">
        <v>0.4</v>
      </c>
      <c r="O91" s="95">
        <v>44447</v>
      </c>
      <c r="P91" s="95">
        <v>44447</v>
      </c>
      <c r="Q91" s="96" t="s">
        <v>174</v>
      </c>
    </row>
    <row r="92" spans="1:17" ht="13.5" thickBot="1" x14ac:dyDescent="0.25">
      <c r="A92" s="52" t="s">
        <v>139</v>
      </c>
      <c r="B92" s="54">
        <v>0</v>
      </c>
      <c r="C92" s="54">
        <v>1.2</v>
      </c>
      <c r="D92" s="1">
        <v>1.2</v>
      </c>
      <c r="E92" s="71">
        <v>523645</v>
      </c>
      <c r="F92" s="67">
        <v>0.28800000000000003</v>
      </c>
      <c r="G92" s="69">
        <v>1.2E-2</v>
      </c>
      <c r="H92" s="69">
        <v>8.0000000000000002E-3</v>
      </c>
      <c r="I92" s="69">
        <v>0.02</v>
      </c>
      <c r="J92" s="69"/>
      <c r="K92" s="68"/>
      <c r="L92" s="70">
        <v>1.798</v>
      </c>
      <c r="M92" s="5" t="s">
        <v>34</v>
      </c>
      <c r="O92" s="72">
        <v>44458</v>
      </c>
      <c r="P92" s="72">
        <v>44458</v>
      </c>
      <c r="Q92" s="74" t="s">
        <v>170</v>
      </c>
    </row>
    <row r="93" spans="1:17" ht="13.5" thickBot="1" x14ac:dyDescent="0.25">
      <c r="A93" s="52" t="s">
        <v>139</v>
      </c>
      <c r="B93" s="54">
        <f>C92</f>
        <v>1.2</v>
      </c>
      <c r="C93" s="54">
        <f>B93+D93</f>
        <v>2.2999999999999998</v>
      </c>
      <c r="D93" s="1">
        <v>1.1000000000000001</v>
      </c>
      <c r="E93" s="71">
        <v>523646</v>
      </c>
      <c r="F93" s="67">
        <v>0.30200000000000005</v>
      </c>
      <c r="G93" s="69">
        <v>8.0000000000000002E-3</v>
      </c>
      <c r="H93" s="69">
        <v>7.0000000000000001E-3</v>
      </c>
      <c r="I93" s="69">
        <v>1.7999999999999999E-2</v>
      </c>
      <c r="J93" s="69"/>
      <c r="K93" s="68"/>
      <c r="L93" s="68">
        <v>1.907</v>
      </c>
      <c r="M93" s="5" t="s">
        <v>34</v>
      </c>
      <c r="O93" s="72">
        <v>44458</v>
      </c>
      <c r="P93" s="72">
        <v>44458</v>
      </c>
      <c r="Q93" s="74" t="s">
        <v>170</v>
      </c>
    </row>
    <row r="94" spans="1:17" ht="13.5" thickBot="1" x14ac:dyDescent="0.25">
      <c r="A94" s="52" t="s">
        <v>139</v>
      </c>
      <c r="B94" s="54">
        <f>C93</f>
        <v>2.2999999999999998</v>
      </c>
      <c r="C94" s="54">
        <f>B94+D94</f>
        <v>3</v>
      </c>
      <c r="D94" s="1">
        <v>0.7</v>
      </c>
      <c r="E94" s="71">
        <v>523647</v>
      </c>
      <c r="F94" s="67">
        <v>0.38</v>
      </c>
      <c r="G94" s="69">
        <v>3.0000000000000001E-3</v>
      </c>
      <c r="H94" s="69">
        <v>1.2999999999999999E-2</v>
      </c>
      <c r="I94" s="69">
        <v>3.3000000000000002E-2</v>
      </c>
      <c r="J94" s="69"/>
      <c r="K94" s="68"/>
      <c r="L94" s="68">
        <v>1.5780000000000001</v>
      </c>
      <c r="M94" s="5" t="s">
        <v>35</v>
      </c>
      <c r="N94" s="33">
        <v>0.7</v>
      </c>
      <c r="O94" s="72">
        <v>44458</v>
      </c>
      <c r="P94" s="72">
        <v>44458</v>
      </c>
      <c r="Q94" s="74" t="s">
        <v>170</v>
      </c>
    </row>
    <row r="95" spans="1:17" ht="13.5" thickBot="1" x14ac:dyDescent="0.25">
      <c r="A95" s="52" t="s">
        <v>140</v>
      </c>
      <c r="B95" s="1">
        <v>0</v>
      </c>
      <c r="C95" s="1">
        <v>0.9</v>
      </c>
      <c r="D95" s="1">
        <v>0.9</v>
      </c>
      <c r="E95" s="39">
        <v>524728</v>
      </c>
      <c r="F95" s="35">
        <v>1.51</v>
      </c>
      <c r="G95" s="36">
        <v>3.0000000000000001E-3</v>
      </c>
      <c r="H95" s="36">
        <v>1.9E-2</v>
      </c>
      <c r="I95" s="36">
        <v>4.9000000000000002E-2</v>
      </c>
      <c r="J95" s="36"/>
      <c r="L95" s="37">
        <v>9.9009999999999998</v>
      </c>
      <c r="M95" s="5" t="s">
        <v>34</v>
      </c>
      <c r="O95" s="34">
        <v>44464</v>
      </c>
      <c r="P95" s="34">
        <v>44464</v>
      </c>
      <c r="Q95" s="96" t="s">
        <v>178</v>
      </c>
    </row>
    <row r="96" spans="1:17" ht="13.5" thickBot="1" x14ac:dyDescent="0.25">
      <c r="A96" s="52" t="s">
        <v>140</v>
      </c>
      <c r="B96" s="1">
        <f>C95</f>
        <v>0.9</v>
      </c>
      <c r="C96" s="1">
        <f>B96+D96</f>
        <v>1.8</v>
      </c>
      <c r="D96" s="1">
        <v>0.9</v>
      </c>
      <c r="E96" s="39">
        <v>524730</v>
      </c>
      <c r="F96" s="99">
        <v>3.17</v>
      </c>
      <c r="G96" s="36">
        <v>3.1E-2</v>
      </c>
      <c r="H96" s="36">
        <v>1.9E-2</v>
      </c>
      <c r="I96" s="36">
        <v>0.125</v>
      </c>
      <c r="J96" s="36"/>
      <c r="L96" s="37">
        <v>28.53</v>
      </c>
      <c r="M96" s="5" t="s">
        <v>35</v>
      </c>
      <c r="O96" s="34">
        <v>44464</v>
      </c>
      <c r="P96" s="34">
        <v>44464</v>
      </c>
      <c r="Q96" s="96" t="s">
        <v>178</v>
      </c>
    </row>
    <row r="97" spans="1:17" ht="13.5" thickBot="1" x14ac:dyDescent="0.25">
      <c r="A97" s="52" t="s">
        <v>140</v>
      </c>
      <c r="B97" s="1">
        <f>C96</f>
        <v>1.8</v>
      </c>
      <c r="C97" s="1">
        <f>B97+D97</f>
        <v>2.5</v>
      </c>
      <c r="D97" s="1">
        <v>0.7</v>
      </c>
      <c r="E97" s="39">
        <v>524731</v>
      </c>
      <c r="F97" s="99">
        <v>36.26</v>
      </c>
      <c r="G97" s="36">
        <v>9.2999999999999999E-2</v>
      </c>
      <c r="H97" s="36">
        <v>0.125</v>
      </c>
      <c r="I97" s="36">
        <v>0.626</v>
      </c>
      <c r="J97" s="36"/>
      <c r="L97" s="37">
        <v>260.43</v>
      </c>
      <c r="M97" s="5" t="s">
        <v>35</v>
      </c>
      <c r="O97" s="34">
        <v>44464</v>
      </c>
      <c r="P97" s="34">
        <v>44464</v>
      </c>
      <c r="Q97" s="96" t="s">
        <v>178</v>
      </c>
    </row>
    <row r="98" spans="1:17" ht="13.5" thickBot="1" x14ac:dyDescent="0.25">
      <c r="A98" s="52" t="s">
        <v>140</v>
      </c>
      <c r="B98" s="1">
        <f>C97</f>
        <v>2.5</v>
      </c>
      <c r="C98" s="1">
        <f>B98+D98</f>
        <v>3.55</v>
      </c>
      <c r="D98" s="1">
        <v>1.05</v>
      </c>
      <c r="E98" s="39">
        <v>524732</v>
      </c>
      <c r="F98" s="99">
        <v>0.27</v>
      </c>
      <c r="G98" s="36">
        <v>5.0000000000000001E-3</v>
      </c>
      <c r="H98" s="36">
        <v>2.5000000000000001E-2</v>
      </c>
      <c r="I98" s="36">
        <v>5.8999999999999997E-2</v>
      </c>
      <c r="J98" s="36"/>
      <c r="L98" s="37">
        <v>2.2400000000000002</v>
      </c>
      <c r="M98" s="5" t="s">
        <v>36</v>
      </c>
      <c r="O98" s="34">
        <v>44464</v>
      </c>
      <c r="P98" s="34">
        <v>44464</v>
      </c>
      <c r="Q98" s="96" t="s">
        <v>178</v>
      </c>
    </row>
    <row r="99" spans="1:17" ht="13.5" thickBot="1" x14ac:dyDescent="0.25">
      <c r="A99" s="52" t="s">
        <v>140</v>
      </c>
      <c r="B99" s="1">
        <f>C98</f>
        <v>3.55</v>
      </c>
      <c r="C99" s="1">
        <f>B99+D99</f>
        <v>4.5999999999999996</v>
      </c>
      <c r="D99" s="1">
        <v>1.05</v>
      </c>
      <c r="E99" s="39">
        <v>524733</v>
      </c>
      <c r="F99" s="99">
        <v>0.43</v>
      </c>
      <c r="G99" s="36">
        <v>3.0000000000000001E-3</v>
      </c>
      <c r="H99" s="36">
        <v>1.7999999999999999E-2</v>
      </c>
      <c r="I99" s="36">
        <v>3.5000000000000003E-2</v>
      </c>
      <c r="J99" s="36"/>
      <c r="L99" s="37">
        <v>3.38</v>
      </c>
      <c r="M99" s="5" t="s">
        <v>36</v>
      </c>
      <c r="O99" s="34">
        <v>44464</v>
      </c>
      <c r="P99" s="34">
        <v>44464</v>
      </c>
      <c r="Q99" s="96" t="s">
        <v>178</v>
      </c>
    </row>
    <row r="100" spans="1:17" ht="13.5" thickBot="1" x14ac:dyDescent="0.25">
      <c r="A100" s="52" t="s">
        <v>141</v>
      </c>
      <c r="B100" s="54">
        <v>0</v>
      </c>
      <c r="C100" s="54">
        <v>1.5</v>
      </c>
      <c r="D100" s="1">
        <v>1.5</v>
      </c>
      <c r="E100" s="83">
        <v>525046</v>
      </c>
      <c r="F100" s="84">
        <v>3.6520000000000006</v>
      </c>
      <c r="G100" s="86">
        <v>1.7999999999999999E-2</v>
      </c>
      <c r="H100" s="86">
        <v>3.9E-2</v>
      </c>
      <c r="I100" s="86">
        <v>0.23899999999999999</v>
      </c>
      <c r="J100" s="86"/>
      <c r="K100" s="85"/>
      <c r="L100" s="85">
        <v>45.561999999999998</v>
      </c>
      <c r="M100" s="5" t="s">
        <v>36</v>
      </c>
      <c r="O100" s="88">
        <v>44466</v>
      </c>
      <c r="P100" s="88">
        <v>44466</v>
      </c>
      <c r="Q100" s="96" t="s">
        <v>173</v>
      </c>
    </row>
    <row r="101" spans="1:17" ht="13.5" thickBot="1" x14ac:dyDescent="0.25">
      <c r="A101" s="52" t="s">
        <v>141</v>
      </c>
      <c r="B101" s="54">
        <f>C100</f>
        <v>1.5</v>
      </c>
      <c r="C101" s="54">
        <f>B101+D101</f>
        <v>2.1</v>
      </c>
      <c r="D101" s="1">
        <v>0.6</v>
      </c>
      <c r="E101" s="83">
        <v>525047</v>
      </c>
      <c r="F101" s="84">
        <v>2.6</v>
      </c>
      <c r="G101" s="86">
        <v>1.4E-2</v>
      </c>
      <c r="H101" s="86">
        <v>3.6999999999999998E-2</v>
      </c>
      <c r="I101" s="86">
        <v>6.5000000000000002E-2</v>
      </c>
      <c r="J101" s="86"/>
      <c r="K101" s="85"/>
      <c r="L101" s="85">
        <v>12.965</v>
      </c>
      <c r="M101" s="5" t="s">
        <v>35</v>
      </c>
      <c r="O101" s="88">
        <v>44466</v>
      </c>
      <c r="P101" s="88">
        <v>44466</v>
      </c>
      <c r="Q101" s="89" t="s">
        <v>173</v>
      </c>
    </row>
    <row r="102" spans="1:17" ht="13.5" thickBot="1" x14ac:dyDescent="0.25">
      <c r="A102" s="52" t="s">
        <v>141</v>
      </c>
      <c r="B102" s="54">
        <f>C101</f>
        <v>2.1</v>
      </c>
      <c r="C102" s="54">
        <f>B102+D102</f>
        <v>2.8</v>
      </c>
      <c r="D102" s="1">
        <v>0.7</v>
      </c>
      <c r="E102" s="83">
        <v>525048</v>
      </c>
      <c r="F102" s="84">
        <v>8.016</v>
      </c>
      <c r="G102" s="86">
        <v>6.2E-2</v>
      </c>
      <c r="H102" s="86">
        <v>0.184</v>
      </c>
      <c r="I102" s="86">
        <v>0.375</v>
      </c>
      <c r="J102" s="86"/>
      <c r="K102" s="85"/>
      <c r="L102" s="85">
        <v>64.757000000000005</v>
      </c>
      <c r="M102" s="5" t="s">
        <v>35</v>
      </c>
      <c r="N102" s="33">
        <v>0.7</v>
      </c>
      <c r="O102" s="88">
        <v>44466</v>
      </c>
      <c r="P102" s="88">
        <v>44466</v>
      </c>
      <c r="Q102" s="89" t="s">
        <v>173</v>
      </c>
    </row>
    <row r="103" spans="1:17" ht="13.5" thickBot="1" x14ac:dyDescent="0.25">
      <c r="A103" s="52" t="s">
        <v>141</v>
      </c>
      <c r="B103" s="54">
        <f>C102</f>
        <v>2.8</v>
      </c>
      <c r="C103" s="54">
        <f>B103+D103</f>
        <v>3.5999999999999996</v>
      </c>
      <c r="D103" s="1">
        <v>0.8</v>
      </c>
      <c r="E103" s="83">
        <v>525049</v>
      </c>
      <c r="F103" s="84">
        <v>0.48399999999999999</v>
      </c>
      <c r="G103" s="86">
        <v>7.0000000000000001E-3</v>
      </c>
      <c r="H103" s="86">
        <v>2.1999999999999999E-2</v>
      </c>
      <c r="I103" s="86">
        <v>4.7E-2</v>
      </c>
      <c r="J103" s="86"/>
      <c r="K103" s="87"/>
      <c r="L103" s="85">
        <v>2.867</v>
      </c>
      <c r="M103" s="5" t="s">
        <v>34</v>
      </c>
      <c r="O103" s="88">
        <v>44466</v>
      </c>
      <c r="P103" s="88">
        <v>44466</v>
      </c>
      <c r="Q103" s="89" t="s">
        <v>173</v>
      </c>
    </row>
    <row r="104" spans="1:17" ht="13.5" thickBot="1" x14ac:dyDescent="0.25">
      <c r="A104" s="52" t="s">
        <v>142</v>
      </c>
      <c r="B104" s="54">
        <v>0</v>
      </c>
      <c r="C104" s="54">
        <v>0.2</v>
      </c>
      <c r="D104" s="1">
        <v>0.2</v>
      </c>
      <c r="E104" s="75">
        <v>525197</v>
      </c>
      <c r="F104" s="76">
        <v>0.47</v>
      </c>
      <c r="G104" s="78">
        <v>5.3829000000000004E-3</v>
      </c>
      <c r="H104" s="78">
        <v>5.5662000000000003E-3</v>
      </c>
      <c r="I104" s="78">
        <v>1.6010900000000002E-2</v>
      </c>
      <c r="J104" s="78"/>
      <c r="K104" s="77"/>
      <c r="L104" s="77">
        <v>0.93700000000000006</v>
      </c>
      <c r="M104" s="5" t="s">
        <v>34</v>
      </c>
      <c r="O104" s="80">
        <v>44467</v>
      </c>
      <c r="P104" s="80">
        <v>44467</v>
      </c>
      <c r="Q104" s="82" t="s">
        <v>172</v>
      </c>
    </row>
    <row r="105" spans="1:17" ht="13.5" thickBot="1" x14ac:dyDescent="0.25">
      <c r="A105" s="52" t="s">
        <v>142</v>
      </c>
      <c r="B105" s="54">
        <f>C104</f>
        <v>0.2</v>
      </c>
      <c r="C105" s="54">
        <f>B105+D105</f>
        <v>1.9</v>
      </c>
      <c r="D105" s="1">
        <v>1.7</v>
      </c>
      <c r="E105" s="75">
        <v>525198</v>
      </c>
      <c r="F105" s="76">
        <v>0.68400000000000005</v>
      </c>
      <c r="G105" s="78">
        <v>1.8251900000000001E-2</v>
      </c>
      <c r="H105" s="78">
        <v>5.4161000000000001E-3</v>
      </c>
      <c r="I105" s="78">
        <v>2.8169600000000003E-2</v>
      </c>
      <c r="J105" s="78"/>
      <c r="K105" s="77"/>
      <c r="L105" s="77">
        <v>7.3040000000000003</v>
      </c>
      <c r="M105" s="5" t="s">
        <v>34</v>
      </c>
      <c r="O105" s="80">
        <v>44467</v>
      </c>
      <c r="P105" s="80">
        <v>44467</v>
      </c>
      <c r="Q105" s="82" t="s">
        <v>172</v>
      </c>
    </row>
    <row r="106" spans="1:17" ht="13.5" thickBot="1" x14ac:dyDescent="0.25">
      <c r="A106" s="52" t="s">
        <v>142</v>
      </c>
      <c r="B106" s="54">
        <f>C105</f>
        <v>1.9</v>
      </c>
      <c r="C106" s="54">
        <f>B106+D106</f>
        <v>2.4</v>
      </c>
      <c r="D106" s="1">
        <v>0.5</v>
      </c>
      <c r="E106" s="75">
        <v>525199</v>
      </c>
      <c r="F106" s="76">
        <v>6.9579999999999993</v>
      </c>
      <c r="G106" s="78">
        <v>1.9160900000000002E-2</v>
      </c>
      <c r="H106" s="78">
        <v>5.3999999999999999E-2</v>
      </c>
      <c r="I106" s="78">
        <v>8.3000000000000004E-2</v>
      </c>
      <c r="J106" s="78"/>
      <c r="K106" s="77"/>
      <c r="L106" s="77">
        <v>51.801000000000002</v>
      </c>
      <c r="M106" s="5" t="s">
        <v>35</v>
      </c>
      <c r="N106" s="1">
        <v>0.5</v>
      </c>
      <c r="O106" s="80">
        <v>44467</v>
      </c>
      <c r="P106" s="80">
        <v>44467</v>
      </c>
      <c r="Q106" s="82" t="s">
        <v>172</v>
      </c>
    </row>
    <row r="107" spans="1:17" ht="13.5" thickBot="1" x14ac:dyDescent="0.25">
      <c r="A107" s="52" t="s">
        <v>142</v>
      </c>
      <c r="B107" s="54">
        <f>C106</f>
        <v>2.4</v>
      </c>
      <c r="C107" s="54">
        <f>B107+D107</f>
        <v>3.4</v>
      </c>
      <c r="D107" s="1">
        <v>1</v>
      </c>
      <c r="E107" s="75">
        <v>525200</v>
      </c>
      <c r="F107" s="76">
        <v>4.9779999999999998</v>
      </c>
      <c r="G107" s="78">
        <v>6.2644899999999989E-2</v>
      </c>
      <c r="H107" s="78">
        <v>0.11899999999999999</v>
      </c>
      <c r="I107" s="78">
        <v>0.24399999999999999</v>
      </c>
      <c r="J107" s="78"/>
      <c r="K107" s="79"/>
      <c r="L107" s="77">
        <v>42.564</v>
      </c>
      <c r="M107" s="5" t="s">
        <v>35</v>
      </c>
      <c r="N107" s="1">
        <v>1</v>
      </c>
      <c r="O107" s="80">
        <v>44467</v>
      </c>
      <c r="P107" s="80">
        <v>44467</v>
      </c>
      <c r="Q107" s="82" t="s">
        <v>172</v>
      </c>
    </row>
    <row r="108" spans="1:17" ht="13.5" thickBot="1" x14ac:dyDescent="0.25">
      <c r="A108" s="52" t="s">
        <v>176</v>
      </c>
      <c r="B108" s="1">
        <v>0</v>
      </c>
      <c r="C108" s="1">
        <v>1.8</v>
      </c>
      <c r="D108" s="1">
        <v>1.8</v>
      </c>
      <c r="E108" s="39">
        <v>526129</v>
      </c>
      <c r="F108" s="35">
        <v>0.2</v>
      </c>
      <c r="G108" s="36">
        <v>1.4E-2</v>
      </c>
      <c r="H108" s="36">
        <v>0.01</v>
      </c>
      <c r="I108" s="36">
        <v>3.7999999999999999E-2</v>
      </c>
      <c r="J108" s="36"/>
      <c r="L108" s="37">
        <v>2.508</v>
      </c>
      <c r="M108" s="5" t="s">
        <v>34</v>
      </c>
      <c r="O108" s="34">
        <v>44471</v>
      </c>
      <c r="P108" s="34">
        <v>44471</v>
      </c>
      <c r="Q108" s="96" t="s">
        <v>179</v>
      </c>
    </row>
    <row r="109" spans="1:17" ht="13.5" thickBot="1" x14ac:dyDescent="0.25">
      <c r="A109" s="52" t="s">
        <v>176</v>
      </c>
      <c r="B109" s="1">
        <f>C108</f>
        <v>1.8</v>
      </c>
      <c r="C109" s="1">
        <f>B109+D109</f>
        <v>2.5</v>
      </c>
      <c r="D109" s="1">
        <v>0.7</v>
      </c>
      <c r="E109" s="39">
        <v>526131</v>
      </c>
      <c r="F109" s="35">
        <v>10.02</v>
      </c>
      <c r="G109" s="36">
        <v>0.22700000000000001</v>
      </c>
      <c r="H109" s="36">
        <v>0.38100000000000001</v>
      </c>
      <c r="I109" s="36">
        <v>0.53500000000000003</v>
      </c>
      <c r="J109" s="36"/>
      <c r="L109" s="37">
        <v>52.48</v>
      </c>
      <c r="M109" s="5" t="s">
        <v>35</v>
      </c>
      <c r="N109" s="33">
        <v>0.7</v>
      </c>
      <c r="O109" s="34">
        <v>44471</v>
      </c>
      <c r="P109" s="34">
        <v>44471</v>
      </c>
      <c r="Q109" s="96" t="s">
        <v>179</v>
      </c>
    </row>
    <row r="110" spans="1:17" ht="13.5" thickBot="1" x14ac:dyDescent="0.25">
      <c r="A110" s="52" t="s">
        <v>176</v>
      </c>
      <c r="B110" s="1">
        <f>C109</f>
        <v>2.5</v>
      </c>
      <c r="C110" s="1">
        <f>B110+D110</f>
        <v>3.1</v>
      </c>
      <c r="D110" s="1">
        <v>0.6</v>
      </c>
      <c r="E110" s="39">
        <v>526132</v>
      </c>
      <c r="F110" s="35">
        <v>3.38</v>
      </c>
      <c r="G110" s="36">
        <v>7.6999999999999999E-2</v>
      </c>
      <c r="H110" s="36">
        <v>3.4000000000000002E-2</v>
      </c>
      <c r="I110" s="36">
        <v>0.19900000000000001</v>
      </c>
      <c r="J110" s="36"/>
      <c r="L110" s="37">
        <v>25.11</v>
      </c>
      <c r="M110" s="5" t="s">
        <v>35</v>
      </c>
      <c r="N110" s="33">
        <v>0.6</v>
      </c>
      <c r="O110" s="34">
        <v>44471</v>
      </c>
      <c r="P110" s="34">
        <v>44471</v>
      </c>
      <c r="Q110" s="96" t="s">
        <v>179</v>
      </c>
    </row>
    <row r="111" spans="1:17" ht="13.5" thickBot="1" x14ac:dyDescent="0.25">
      <c r="A111" s="52" t="s">
        <v>176</v>
      </c>
      <c r="B111" s="1">
        <f>C110</f>
        <v>3.1</v>
      </c>
      <c r="C111" s="1">
        <f>B111+D111</f>
        <v>3.6</v>
      </c>
      <c r="D111" s="1">
        <v>0.5</v>
      </c>
      <c r="E111" s="39">
        <v>526133</v>
      </c>
      <c r="F111" s="35">
        <v>4.8499999999999996</v>
      </c>
      <c r="G111" s="36">
        <v>0.1</v>
      </c>
      <c r="H111" s="36">
        <v>0.11700000000000001</v>
      </c>
      <c r="I111" s="36">
        <v>0.29399999999999998</v>
      </c>
      <c r="J111" s="36"/>
      <c r="L111" s="37">
        <v>47.7</v>
      </c>
      <c r="M111" s="5" t="s">
        <v>35</v>
      </c>
      <c r="N111" s="33">
        <v>0.5</v>
      </c>
      <c r="O111" s="34">
        <v>44471</v>
      </c>
      <c r="P111" s="34">
        <v>44471</v>
      </c>
      <c r="Q111" s="96" t="s">
        <v>179</v>
      </c>
    </row>
    <row r="112" spans="1:17" ht="13.5" thickBot="1" x14ac:dyDescent="0.25">
      <c r="A112" s="52" t="s">
        <v>177</v>
      </c>
      <c r="B112" s="1">
        <v>0</v>
      </c>
      <c r="C112" s="1">
        <v>1</v>
      </c>
      <c r="D112" s="1">
        <v>1</v>
      </c>
      <c r="E112" s="39">
        <v>526470</v>
      </c>
      <c r="F112" s="35">
        <v>0.1</v>
      </c>
      <c r="G112" s="36">
        <v>1.4E-2</v>
      </c>
      <c r="H112" s="36">
        <v>2E-3</v>
      </c>
      <c r="I112" s="36">
        <v>1.0999999999999999E-2</v>
      </c>
      <c r="J112" s="36"/>
      <c r="K112" s="5"/>
      <c r="L112" s="3">
        <v>5.04</v>
      </c>
      <c r="M112" s="5" t="s">
        <v>34</v>
      </c>
      <c r="O112" s="34">
        <v>44473</v>
      </c>
      <c r="P112" s="34">
        <v>44473</v>
      </c>
      <c r="Q112" s="96" t="s">
        <v>180</v>
      </c>
    </row>
    <row r="113" spans="1:17" ht="13.5" thickBot="1" x14ac:dyDescent="0.25">
      <c r="A113" s="52" t="s">
        <v>177</v>
      </c>
      <c r="B113" s="1">
        <f>C112</f>
        <v>1</v>
      </c>
      <c r="C113" s="1">
        <f>B113+D113</f>
        <v>2.1</v>
      </c>
      <c r="D113" s="1">
        <v>1.1000000000000001</v>
      </c>
      <c r="E113" s="39">
        <v>526471</v>
      </c>
      <c r="F113" s="35">
        <v>0.14000000000000001</v>
      </c>
      <c r="G113" s="36">
        <v>0.02</v>
      </c>
      <c r="H113" s="36">
        <v>1.2E-2</v>
      </c>
      <c r="I113" s="36">
        <v>0.03</v>
      </c>
      <c r="J113" s="36"/>
      <c r="L113" s="46">
        <v>3.64</v>
      </c>
      <c r="M113" s="5" t="s">
        <v>34</v>
      </c>
      <c r="O113" s="34">
        <v>44474</v>
      </c>
      <c r="P113" s="34">
        <v>44474</v>
      </c>
      <c r="Q113" s="96" t="s">
        <v>180</v>
      </c>
    </row>
    <row r="114" spans="1:17" ht="13.5" thickBot="1" x14ac:dyDescent="0.25">
      <c r="A114" s="52" t="s">
        <v>177</v>
      </c>
      <c r="B114" s="1">
        <f t="shared" ref="B114:B115" si="0">C113</f>
        <v>2.1</v>
      </c>
      <c r="C114" s="1">
        <f t="shared" ref="C114:C115" si="1">B114+D114</f>
        <v>2.8</v>
      </c>
      <c r="D114" s="1">
        <v>0.7</v>
      </c>
      <c r="E114" s="39">
        <v>526472</v>
      </c>
      <c r="F114" s="35">
        <v>40.659999999999997</v>
      </c>
      <c r="G114" s="36">
        <v>4.2999999999999997E-2</v>
      </c>
      <c r="H114" s="36">
        <v>0.125</v>
      </c>
      <c r="I114" s="36">
        <v>0.33300000000000002</v>
      </c>
      <c r="J114" s="36"/>
      <c r="L114" s="37">
        <v>128.91</v>
      </c>
      <c r="M114" s="5" t="s">
        <v>35</v>
      </c>
      <c r="N114" s="33">
        <v>0.7</v>
      </c>
      <c r="O114" s="34">
        <v>44475</v>
      </c>
      <c r="P114" s="34">
        <v>44475</v>
      </c>
      <c r="Q114" s="96" t="s">
        <v>180</v>
      </c>
    </row>
    <row r="115" spans="1:17" ht="13.5" thickBot="1" x14ac:dyDescent="0.25">
      <c r="A115" s="52" t="s">
        <v>177</v>
      </c>
      <c r="B115" s="1">
        <f t="shared" si="0"/>
        <v>2.8</v>
      </c>
      <c r="C115" s="1">
        <f t="shared" si="1"/>
        <v>3.8</v>
      </c>
      <c r="D115" s="1">
        <v>1</v>
      </c>
      <c r="E115" s="39">
        <v>526473</v>
      </c>
      <c r="F115" s="35">
        <v>186.7</v>
      </c>
      <c r="G115" s="36">
        <v>0.312</v>
      </c>
      <c r="H115" s="36">
        <v>0.626</v>
      </c>
      <c r="I115" s="36">
        <v>0.64900000000000002</v>
      </c>
      <c r="K115" s="3">
        <v>194.87</v>
      </c>
      <c r="L115" s="37">
        <v>168.14</v>
      </c>
      <c r="M115" s="5" t="s">
        <v>35</v>
      </c>
      <c r="N115" s="33">
        <v>1</v>
      </c>
      <c r="O115" s="34">
        <v>44476</v>
      </c>
      <c r="P115" s="34">
        <v>44476</v>
      </c>
      <c r="Q115" s="96" t="s">
        <v>180</v>
      </c>
    </row>
    <row r="116" spans="1:17" x14ac:dyDescent="0.2">
      <c r="A116" s="24"/>
      <c r="E116" s="39"/>
      <c r="F116" s="35"/>
      <c r="G116" s="36"/>
      <c r="H116" s="36"/>
      <c r="I116" s="36"/>
      <c r="L116" s="37"/>
      <c r="O116" s="34"/>
      <c r="P116" s="34"/>
    </row>
    <row r="117" spans="1:17" x14ac:dyDescent="0.2">
      <c r="A117" s="24"/>
      <c r="E117" s="39"/>
      <c r="F117" s="35"/>
      <c r="G117" s="36"/>
      <c r="H117" s="36"/>
      <c r="I117" s="36"/>
      <c r="L117" s="37"/>
      <c r="O117" s="34"/>
      <c r="P117" s="34"/>
    </row>
    <row r="118" spans="1:17" x14ac:dyDescent="0.2">
      <c r="A118" s="24"/>
      <c r="E118" s="39"/>
      <c r="F118" s="35"/>
      <c r="G118" s="36"/>
      <c r="H118" s="36"/>
      <c r="I118" s="36"/>
      <c r="L118" s="37"/>
    </row>
    <row r="119" spans="1:17" x14ac:dyDescent="0.2">
      <c r="A119" s="24"/>
      <c r="E119" s="39"/>
      <c r="F119" s="35"/>
      <c r="G119" s="36"/>
      <c r="H119" s="36"/>
      <c r="I119" s="36"/>
      <c r="L119" s="37"/>
    </row>
    <row r="120" spans="1:17" x14ac:dyDescent="0.2">
      <c r="A120" s="24"/>
      <c r="E120" s="39"/>
      <c r="F120" s="35"/>
      <c r="G120" s="36"/>
      <c r="H120" s="36"/>
      <c r="I120" s="36"/>
      <c r="L120" s="37"/>
    </row>
    <row r="121" spans="1:17" x14ac:dyDescent="0.2">
      <c r="A121" s="24"/>
      <c r="E121" s="39"/>
      <c r="F121" s="35"/>
      <c r="G121" s="36"/>
      <c r="H121" s="36"/>
      <c r="I121" s="36"/>
      <c r="L121" s="37"/>
      <c r="O121" s="34"/>
      <c r="P121" s="34"/>
    </row>
    <row r="122" spans="1:17" x14ac:dyDescent="0.2">
      <c r="A122" s="24"/>
      <c r="E122" s="39"/>
      <c r="F122" s="35"/>
      <c r="G122" s="36"/>
      <c r="H122" s="36"/>
      <c r="I122" s="36"/>
      <c r="L122" s="37"/>
      <c r="O122" s="34"/>
      <c r="P122" s="34"/>
    </row>
    <row r="123" spans="1:17" x14ac:dyDescent="0.2">
      <c r="A123" s="24"/>
      <c r="E123" s="39"/>
      <c r="F123" s="35"/>
      <c r="G123" s="36"/>
      <c r="H123" s="36"/>
      <c r="I123" s="36"/>
      <c r="L123" s="37"/>
      <c r="O123" s="34"/>
      <c r="P123" s="34"/>
    </row>
    <row r="124" spans="1:17" x14ac:dyDescent="0.2">
      <c r="A124" s="24"/>
      <c r="E124" s="39"/>
      <c r="F124" s="35"/>
      <c r="G124" s="36"/>
      <c r="H124" s="36"/>
      <c r="I124" s="36"/>
      <c r="L124" s="37"/>
      <c r="O124" s="34"/>
      <c r="P124" s="34"/>
    </row>
    <row r="125" spans="1:17" x14ac:dyDescent="0.2">
      <c r="A125" s="24"/>
      <c r="E125" s="39"/>
      <c r="F125" s="35"/>
      <c r="G125" s="36"/>
      <c r="H125" s="36"/>
      <c r="I125" s="36"/>
      <c r="L125" s="37"/>
      <c r="O125" s="34"/>
      <c r="P125" s="34"/>
    </row>
    <row r="126" spans="1:17" x14ac:dyDescent="0.2">
      <c r="A126" s="24"/>
      <c r="E126" s="39"/>
      <c r="F126" s="35"/>
      <c r="G126" s="36"/>
      <c r="H126" s="36"/>
      <c r="I126" s="36"/>
      <c r="L126" s="47"/>
      <c r="O126" s="34"/>
      <c r="P126" s="34"/>
    </row>
    <row r="127" spans="1:17" x14ac:dyDescent="0.2">
      <c r="A127" s="24"/>
      <c r="E127" s="39"/>
      <c r="F127" s="35"/>
      <c r="G127" s="36"/>
      <c r="H127" s="36"/>
      <c r="I127" s="36"/>
      <c r="L127" s="47"/>
      <c r="O127" s="34"/>
      <c r="P127" s="34"/>
    </row>
    <row r="128" spans="1:17" x14ac:dyDescent="0.2">
      <c r="A128" s="24"/>
      <c r="E128" s="39"/>
      <c r="F128" s="35"/>
      <c r="G128" s="36"/>
      <c r="H128" s="36"/>
      <c r="I128" s="36"/>
      <c r="L128" s="37"/>
      <c r="O128" s="34"/>
      <c r="P128" s="34"/>
    </row>
    <row r="129" spans="1:16" x14ac:dyDescent="0.2">
      <c r="A129" s="24"/>
      <c r="E129" s="39"/>
      <c r="F129" s="35"/>
      <c r="G129" s="36"/>
      <c r="H129" s="36"/>
      <c r="I129" s="36"/>
      <c r="L129" s="37"/>
      <c r="O129" s="34"/>
      <c r="P129" s="34"/>
    </row>
    <row r="130" spans="1:16" x14ac:dyDescent="0.2">
      <c r="A130" s="24"/>
      <c r="E130" s="39"/>
      <c r="F130" s="35"/>
      <c r="G130" s="36"/>
      <c r="H130" s="36"/>
      <c r="I130" s="36"/>
      <c r="L130" s="37"/>
      <c r="O130" s="34"/>
      <c r="P130" s="34"/>
    </row>
    <row r="131" spans="1:16" x14ac:dyDescent="0.2">
      <c r="A131" s="24"/>
      <c r="E131" s="39"/>
      <c r="F131" s="35"/>
      <c r="G131" s="36"/>
      <c r="H131" s="36"/>
      <c r="I131" s="36"/>
      <c r="L131" s="37"/>
      <c r="O131" s="34"/>
      <c r="P131" s="34"/>
    </row>
    <row r="132" spans="1:16" x14ac:dyDescent="0.2">
      <c r="A132" s="24"/>
      <c r="E132" s="39"/>
      <c r="F132" s="35"/>
      <c r="G132" s="36"/>
      <c r="H132" s="36"/>
      <c r="I132" s="36"/>
      <c r="L132" s="37"/>
      <c r="O132" s="34"/>
      <c r="P132" s="34"/>
    </row>
    <row r="133" spans="1:16" x14ac:dyDescent="0.2">
      <c r="A133" s="24"/>
      <c r="E133" s="39"/>
      <c r="F133" s="35"/>
      <c r="G133" s="36"/>
      <c r="H133" s="36"/>
      <c r="I133" s="36"/>
      <c r="L133" s="47"/>
      <c r="O133" s="34"/>
      <c r="P133" s="34"/>
    </row>
    <row r="134" spans="1:16" x14ac:dyDescent="0.2">
      <c r="A134" s="24"/>
      <c r="E134" s="39"/>
      <c r="F134" s="35"/>
      <c r="G134" s="36"/>
      <c r="H134" s="36"/>
      <c r="I134" s="36"/>
      <c r="L134" s="37"/>
      <c r="O134" s="34"/>
      <c r="P134" s="34"/>
    </row>
    <row r="135" spans="1:16" x14ac:dyDescent="0.2">
      <c r="A135" s="24"/>
      <c r="E135" s="39"/>
      <c r="F135" s="35"/>
      <c r="G135" s="36"/>
      <c r="H135" s="36"/>
      <c r="I135" s="36"/>
      <c r="L135" s="37"/>
      <c r="O135" s="34"/>
      <c r="P135" s="34"/>
    </row>
    <row r="136" spans="1:16" x14ac:dyDescent="0.2">
      <c r="A136" s="24"/>
      <c r="E136" s="39"/>
      <c r="F136" s="35"/>
      <c r="G136" s="36"/>
      <c r="H136" s="36"/>
      <c r="I136" s="36"/>
      <c r="L136" s="37"/>
      <c r="O136" s="34"/>
      <c r="P136" s="34"/>
    </row>
    <row r="137" spans="1:16" x14ac:dyDescent="0.2">
      <c r="A137" s="24"/>
      <c r="E137" s="39"/>
      <c r="F137" s="35"/>
      <c r="G137" s="36"/>
      <c r="H137" s="36"/>
      <c r="I137" s="36"/>
      <c r="L137" s="37"/>
      <c r="O137" s="34"/>
      <c r="P137" s="34"/>
    </row>
    <row r="138" spans="1:16" x14ac:dyDescent="0.2">
      <c r="A138" s="24"/>
      <c r="E138" s="39"/>
      <c r="F138" s="35"/>
      <c r="G138" s="36"/>
      <c r="H138" s="36"/>
      <c r="I138" s="36"/>
      <c r="L138" s="37"/>
      <c r="O138" s="34"/>
      <c r="P138" s="34"/>
    </row>
    <row r="139" spans="1:16" x14ac:dyDescent="0.2">
      <c r="A139" s="24"/>
      <c r="E139" s="39"/>
      <c r="F139" s="35"/>
      <c r="G139" s="36"/>
      <c r="H139" s="36"/>
      <c r="I139" s="36"/>
      <c r="L139" s="37"/>
      <c r="O139" s="34"/>
      <c r="P139" s="34"/>
    </row>
    <row r="140" spans="1:16" x14ac:dyDescent="0.2">
      <c r="A140" s="24"/>
      <c r="E140" s="39"/>
      <c r="F140" s="35"/>
      <c r="G140" s="36"/>
      <c r="H140" s="36"/>
      <c r="I140" s="36"/>
      <c r="L140" s="37"/>
      <c r="O140" s="34"/>
      <c r="P140" s="34"/>
    </row>
    <row r="141" spans="1:16" x14ac:dyDescent="0.2">
      <c r="A141" s="24"/>
      <c r="E141" s="39"/>
      <c r="F141" s="35"/>
      <c r="G141" s="36"/>
      <c r="H141" s="36"/>
      <c r="I141" s="36"/>
      <c r="L141" s="46"/>
      <c r="O141" s="34"/>
      <c r="P141" s="34"/>
    </row>
    <row r="142" spans="1:16" x14ac:dyDescent="0.2">
      <c r="A142" s="24"/>
      <c r="E142" s="39"/>
      <c r="F142" s="35"/>
      <c r="G142" s="36"/>
      <c r="H142" s="36"/>
      <c r="I142" s="36"/>
      <c r="L142" s="37"/>
      <c r="O142" s="34"/>
      <c r="P142" s="34"/>
    </row>
    <row r="143" spans="1:16" x14ac:dyDescent="0.2">
      <c r="A143" s="24"/>
      <c r="E143" s="39"/>
      <c r="F143" s="35"/>
      <c r="G143" s="36"/>
      <c r="H143" s="36"/>
      <c r="I143" s="36"/>
      <c r="L143" s="37"/>
      <c r="O143" s="34"/>
      <c r="P143" s="34"/>
    </row>
    <row r="144" spans="1:16" x14ac:dyDescent="0.2">
      <c r="A144" s="24"/>
      <c r="E144" s="39"/>
      <c r="G144" s="36"/>
      <c r="H144" s="36"/>
      <c r="I144" s="36"/>
      <c r="L144" s="38"/>
      <c r="O144" s="34"/>
      <c r="P144" s="34"/>
    </row>
    <row r="145" spans="1:16" x14ac:dyDescent="0.2">
      <c r="A145" s="24"/>
      <c r="E145" s="39"/>
      <c r="G145" s="36"/>
      <c r="H145" s="36"/>
      <c r="I145" s="36"/>
      <c r="L145" s="37"/>
      <c r="O145" s="34"/>
      <c r="P145" s="34"/>
    </row>
    <row r="146" spans="1:16" x14ac:dyDescent="0.2">
      <c r="A146" s="24"/>
      <c r="E146" s="39"/>
      <c r="G146" s="36"/>
      <c r="H146" s="36"/>
      <c r="I146" s="36"/>
      <c r="L146" s="37"/>
      <c r="O146" s="34"/>
      <c r="P146" s="34"/>
    </row>
  </sheetData>
  <protectedRanges>
    <protectedRange sqref="H31:J34 L31:L34 G115:I146 G88:J114 L88:L111 L113:L146" name="Range27"/>
    <protectedRange sqref="G16:G17" name="Range27_73"/>
    <protectedRange sqref="G16:G17" name="Range1_50"/>
    <protectedRange sqref="G16:G17" name="Range26_57"/>
    <protectedRange sqref="H16:H17" name="Range27_74"/>
    <protectedRange sqref="H16:H17" name="Range1_51"/>
    <protectedRange sqref="H16:H17" name="Range26_58"/>
    <protectedRange sqref="I16:I17" name="Range27_76"/>
    <protectedRange sqref="I16:I17" name="Range1_53"/>
    <protectedRange sqref="I16:I17" name="Range26_60"/>
    <protectedRange sqref="J16" name="Range27_77"/>
    <protectedRange sqref="J16" name="Range1_54"/>
    <protectedRange sqref="J16" name="Range26_61"/>
    <protectedRange sqref="L16:L17" name="Range27_78"/>
    <protectedRange sqref="L16:L17" name="Range1_8_1_10"/>
    <protectedRange sqref="L16:L17" name="Range28_16"/>
    <protectedRange sqref="G18" name="Range27_79"/>
    <protectedRange sqref="G18" name="Range1_55"/>
    <protectedRange sqref="G18" name="Range26_62"/>
    <protectedRange sqref="H18" name="Range27_80"/>
    <protectedRange sqref="H18" name="Range1_56"/>
    <protectedRange sqref="H18" name="Range26_63"/>
    <protectedRange sqref="I18" name="Range27_81"/>
    <protectedRange sqref="I18" name="Range1_57"/>
    <protectedRange sqref="I18" name="Range26_64"/>
    <protectedRange sqref="J18" name="Range27_82"/>
    <protectedRange sqref="J18" name="Range1_58"/>
    <protectedRange sqref="J18" name="Range26_65"/>
    <protectedRange sqref="L18" name="Range27_83"/>
    <protectedRange sqref="L18" name="Range1_8_1_11"/>
    <protectedRange sqref="L18" name="Range28_17"/>
    <protectedRange sqref="E28 E30" name="Range1_9_2_1_1_19"/>
    <protectedRange sqref="G28:G30" name="Range27_94"/>
    <protectedRange sqref="G28:G30" name="Range1_67"/>
    <protectedRange sqref="G28:G30" name="Range26_74"/>
    <protectedRange sqref="H28:H30" name="Range27_95"/>
    <protectedRange sqref="H28:H30" name="Range1_68"/>
    <protectedRange sqref="H28:H30" name="Range26_75"/>
    <protectedRange sqref="I28:I30" name="Range27_96"/>
    <protectedRange sqref="I28:I30" name="Range1_69"/>
    <protectedRange sqref="I28:I30" name="Range26_76"/>
    <protectedRange sqref="J28:J30" name="Range27_97"/>
    <protectedRange sqref="J28:J30" name="Range1_70"/>
    <protectedRange sqref="J28:J30" name="Range26_77"/>
    <protectedRange sqref="L28:L30" name="Range27_98"/>
    <protectedRange sqref="L28:L30" name="Range1_8_1_14"/>
    <protectedRange sqref="L28:L30" name="Range28_20"/>
    <protectedRange sqref="E31:E34" name="Range1_9_2_1_1_20"/>
    <protectedRange sqref="G31:G34" name="Range27_99"/>
    <protectedRange sqref="G31:G34" name="Range1_71"/>
    <protectedRange sqref="G31:G34" name="Range26_78"/>
    <protectedRange sqref="H31:H34" name="Range1_8_1_15"/>
    <protectedRange sqref="H31:H34" name="Range26_79"/>
    <protectedRange sqref="I31:I34" name="Range1_4_2_1_4"/>
    <protectedRange sqref="I31:I34" name="Range26_80"/>
    <protectedRange sqref="J31:J34" name="Range1_73"/>
    <protectedRange sqref="J31:J34" name="Range26_81"/>
    <protectedRange sqref="L31:L34" name="Range1_8_10"/>
    <protectedRange sqref="L31:L34" name="Range28_21"/>
    <protectedRange sqref="E35:E38" name="Range1_9_2_1_1_12_1"/>
    <protectedRange sqref="G35:G38" name="Range27_55_1"/>
    <protectedRange sqref="G35:G38" name="Range1_39"/>
    <protectedRange sqref="G35:G38" name="Range26_44_1"/>
    <protectedRange sqref="H35:H38" name="Range27_56_1"/>
    <protectedRange sqref="H35:H38" name="Range1_40_1"/>
    <protectedRange sqref="H35:H38" name="Range26_45_1"/>
    <protectedRange sqref="I35:I38" name="Range27_57_1"/>
    <protectedRange sqref="I35:I38" name="Range1_41_1"/>
    <protectedRange sqref="I35:I38" name="Range26_46_1"/>
    <protectedRange sqref="J35:J38" name="Range27_58_1"/>
    <protectedRange sqref="J35:J38" name="Range1_42_1"/>
    <protectedRange sqref="J35:J38" name="Range26_47_1"/>
    <protectedRange sqref="L35:L38" name="Range27_59_1"/>
    <protectedRange sqref="L35:L38" name="Range1_8_1_10_1"/>
    <protectedRange sqref="E39:E45" name="Range1_9_2_1_1_14_1"/>
    <protectedRange sqref="G39:G43" name="Range27_60_1"/>
    <protectedRange sqref="G39:G43" name="Range1_43_1"/>
    <protectedRange sqref="G39:G43" name="Range26_48_1"/>
    <protectedRange sqref="H39:H43" name="Range27_61_1"/>
    <protectedRange sqref="H39:H43" name="Range1_44_1"/>
    <protectedRange sqref="H39:H43" name="Range26_49_1"/>
    <protectedRange sqref="I39:I43" name="Range27_62_1"/>
    <protectedRange sqref="I39:I43" name="Range1_45_1"/>
    <protectedRange sqref="I39:I43" name="Range26_50_1"/>
    <protectedRange sqref="J39:J43" name="Range27_63_1"/>
    <protectedRange sqref="J39:J43" name="Range1_46_1"/>
    <protectedRange sqref="J39:J43" name="Range26_51_1"/>
    <protectedRange sqref="L39:L43" name="Range27_64_1"/>
    <protectedRange sqref="L39:L43" name="Range1_8_1_11_1"/>
    <protectedRange sqref="E46:E49" name="Range1_9_2_1_1_15_1"/>
    <protectedRange sqref="G44:G48" name="Range27_65_1"/>
    <protectedRange sqref="G44:G48" name="Range1_47_1"/>
    <protectedRange sqref="G44:G48" name="Range26_52_1"/>
    <protectedRange sqref="H44:H48" name="Range27_66"/>
    <protectedRange sqref="H44:H48" name="Range1_48_1"/>
    <protectedRange sqref="H44:H48" name="Range26_53_1"/>
    <protectedRange sqref="I44:I48" name="Range27_67_1"/>
    <protectedRange sqref="I44:I48" name="Range1_49_1"/>
    <protectedRange sqref="I44:I48" name="Range26_54_1"/>
    <protectedRange sqref="J44:J48" name="Range27_68_1"/>
    <protectedRange sqref="J44:J48" name="Range1_50_1"/>
    <protectedRange sqref="J44:J48" name="Range26_55_1"/>
    <protectedRange sqref="L44:L48" name="Range27_69_1"/>
    <protectedRange sqref="L44:L48" name="Range1_8_1_12_1"/>
    <protectedRange sqref="G49" name="Range27_70_1"/>
    <protectedRange sqref="G49" name="Range1_51_1"/>
    <protectedRange sqref="G49" name="Range26_56_1"/>
    <protectedRange sqref="H49" name="Range27_71_1"/>
    <protectedRange sqref="H49" name="Range1_8_1_13_1"/>
    <protectedRange sqref="H49" name="Range26_57_1"/>
    <protectedRange sqref="I49" name="Range27_72_1"/>
    <protectedRange sqref="I49" name="Range1_4_2_1_2"/>
    <protectedRange sqref="I49" name="Range26_58_1"/>
    <protectedRange sqref="J49" name="Range27_73_1"/>
    <protectedRange sqref="J49" name="Range1_52"/>
    <protectedRange sqref="J49" name="Range26_59"/>
    <protectedRange sqref="L49" name="Range27_74_1"/>
    <protectedRange sqref="L49" name="Range1_8_5"/>
    <protectedRange sqref="E29 E27 E23:E25 E20" name="Range1_9_2_1_1"/>
    <protectedRange sqref="G23:G25 G20 G27" name="Range27_1"/>
    <protectedRange sqref="G23:G25 H114:J114 G118:I118 G119:G120 G121:I124 H127 L127 G128:G129 G134:I140 G142 I141:I142 L142 G144:I146 G20 G27" name="Range1"/>
    <protectedRange sqref="G23:G25 G108:J114 G115:I146 G20 G27" name="Range26"/>
    <protectedRange sqref="H23:H25 H20 H27" name="Range27_2"/>
    <protectedRange sqref="H23:H25 H20 H27" name="Range1_1"/>
    <protectedRange sqref="H23:H25 H20 H27" name="Range26_1"/>
    <protectedRange sqref="I23:I25 I20 I27" name="Range27_3"/>
    <protectedRange sqref="I23:I25 I20 I27" name="Range1_2"/>
    <protectedRange sqref="I23:I25 I20 I27" name="Range26_2"/>
    <protectedRange sqref="J23:J25 J20 J27" name="Range27_4"/>
    <protectedRange sqref="J23:J25 J20 J27" name="Range1_3"/>
    <protectedRange sqref="J23:J25 J20 J27" name="Range26_3"/>
    <protectedRange sqref="L23:L25 L20 L27" name="Range27_5"/>
    <protectedRange sqref="L23:L25 L20 L27" name="Range1_8_1"/>
    <protectedRange sqref="L23:L25 L20 L27" name="Range28"/>
    <protectedRange sqref="E50:E53" name="Range1_9_2_1_1_2"/>
    <protectedRange sqref="G50:G51" name="Range27_11"/>
    <protectedRange sqref="G50:G51" name="Range1_11"/>
    <protectedRange sqref="G50:G51" name="Range26_8"/>
    <protectedRange sqref="H50:H51" name="Range27_12"/>
    <protectedRange sqref="H50:H51" name="Range1_12"/>
    <protectedRange sqref="H50:H51" name="Range26_9"/>
    <protectedRange sqref="I50:I51" name="Range27_13"/>
    <protectedRange sqref="I50:I51" name="Range1_13"/>
    <protectedRange sqref="I50:I51" name="Range26_10"/>
    <protectedRange sqref="J50:J51" name="Range27_14"/>
    <protectedRange sqref="J50:J51" name="Range1_14"/>
    <protectedRange sqref="J50:J51" name="Range26_11"/>
    <protectedRange sqref="L50:L51" name="Range27_15"/>
    <protectedRange sqref="L50:L51" name="Range1_8_1_1"/>
    <protectedRange sqref="L50:L51" name="Range28_2"/>
    <protectedRange sqref="E54:E57" name="Range1_9_2_1_1_3"/>
    <protectedRange sqref="G52:G57" name="Range27_16"/>
    <protectedRange sqref="G52:G57" name="Range1_15"/>
    <protectedRange sqref="G52:G57" name="Range26_12"/>
    <protectedRange sqref="H52:H57" name="Range27_17"/>
    <protectedRange sqref="H52:H57" name="Range1_16"/>
    <protectedRange sqref="H52:H57" name="Range26_13"/>
    <protectedRange sqref="I52:I57" name="Range27_18"/>
    <protectedRange sqref="I52:I57" name="Range1_17"/>
    <protectedRange sqref="I52:I57" name="Range26_14"/>
    <protectedRange sqref="J52:J57" name="Range27_19"/>
    <protectedRange sqref="J52:J57" name="Range1_18"/>
    <protectedRange sqref="J52:J57" name="Range26_15"/>
    <protectedRange sqref="L52:L57" name="Range27_20"/>
    <protectedRange sqref="L52:L57" name="Range1_8_1_2"/>
    <protectedRange sqref="L52:L57" name="Range28_3"/>
    <protectedRange sqref="E58:E60" name="Range1_9_2_1_1_4"/>
    <protectedRange sqref="G58:G60" name="Range27_21"/>
    <protectedRange sqref="G58:G60" name="Range1_19"/>
    <protectedRange sqref="G58:G60" name="Range26_16"/>
    <protectedRange sqref="H58:H60" name="Range27_22"/>
    <protectedRange sqref="H58:H60" name="Range1_20"/>
    <protectedRange sqref="H58:H60" name="Range26_17"/>
    <protectedRange sqref="I58:I60" name="Range27_23"/>
    <protectedRange sqref="I58:I60" name="Range1_21"/>
    <protectedRange sqref="I58:I60" name="Range26_18"/>
    <protectedRange sqref="J58:J60" name="Range27_24"/>
    <protectedRange sqref="J58:J60" name="Range1_22"/>
    <protectedRange sqref="J58:J60" name="Range26_19"/>
    <protectedRange sqref="L58:L60" name="Range27_25"/>
    <protectedRange sqref="L58:L60" name="Range1_8_1_3"/>
    <protectedRange sqref="L58:L60" name="Range28_4"/>
    <protectedRange sqref="E61:E68" name="Range1_9_2_1_1_5"/>
    <protectedRange sqref="G61:G68" name="Range27_26"/>
    <protectedRange sqref="G61:G68" name="Range1_23"/>
    <protectedRange sqref="G61:G68" name="Range26_20"/>
    <protectedRange sqref="H61:H68" name="Range27_27"/>
    <protectedRange sqref="H61:H68" name="Range1_24"/>
    <protectedRange sqref="H61:H68" name="Range26_21"/>
    <protectedRange sqref="I61:I68" name="Range27_28"/>
    <protectedRange sqref="I61:I68" name="Range1_25"/>
    <protectedRange sqref="I61:I68" name="Range26_22"/>
    <protectedRange sqref="J61:J68" name="Range27_29"/>
    <protectedRange sqref="J61:J68" name="Range1_26"/>
    <protectedRange sqref="J61:J68" name="Range26_23"/>
    <protectedRange sqref="L61:L68" name="Range27_30"/>
    <protectedRange sqref="L61:L68" name="Range1_8_1_4"/>
    <protectedRange sqref="L61:L68" name="Range28_5"/>
    <protectedRange sqref="E69:E72" name="Range1_9_2_1_1_6"/>
    <protectedRange sqref="G69:G76" name="Range27_31"/>
    <protectedRange sqref="G69:G76" name="Range1_27"/>
    <protectedRange sqref="G69:G76" name="Range26_24"/>
    <protectedRange sqref="H69:H76" name="Range27_32"/>
    <protectedRange sqref="H69:H76" name="Range1_28"/>
    <protectedRange sqref="H69:H76" name="Range26_25"/>
    <protectedRange sqref="I69:I76" name="Range27_33"/>
    <protectedRange sqref="I69:I76" name="Range1_29"/>
    <protectedRange sqref="I69:I76" name="Range26_26"/>
    <protectedRange sqref="J69:J76" name="Range27_34"/>
    <protectedRange sqref="J69:J76" name="Range1_30"/>
    <protectedRange sqref="J69:J76" name="Range26_27"/>
    <protectedRange sqref="L69:L76" name="Range27_35"/>
    <protectedRange sqref="L69:L76" name="Range1_8_1_5"/>
    <protectedRange sqref="L69:L76" name="Range28_6"/>
    <protectedRange sqref="E81:E87" name="Range1_9_2_1_1_7"/>
    <protectedRange sqref="G77:G83" name="Range27_36"/>
    <protectedRange sqref="G83" name="Range1_4_1"/>
    <protectedRange sqref="G77:G80" name="Range1_3_1"/>
    <protectedRange sqref="G81" name="Range1_8_4"/>
    <protectedRange sqref="G82" name="Range1_4_2"/>
    <protectedRange sqref="G77:G83" name="Range26_28"/>
    <protectedRange sqref="H77:H83" name="Range27_37"/>
    <protectedRange sqref="H83" name="Range1_31"/>
    <protectedRange sqref="H77:H80" name="Range1_3_2"/>
    <protectedRange sqref="H81:H82" name="Range1_8_6"/>
    <protectedRange sqref="H77:H83" name="Range26_29"/>
    <protectedRange sqref="I77:I83" name="Range27_38"/>
    <protectedRange sqref="I83" name="Range1_4_3"/>
    <protectedRange sqref="I77:I80" name="Range1_3_3"/>
    <protectedRange sqref="I81" name="Range1_8_7"/>
    <protectedRange sqref="I82" name="Range1_4_2_1"/>
    <protectedRange sqref="I77:I83" name="Range26_30"/>
    <protectedRange sqref="J77:J83" name="Range27_39"/>
    <protectedRange sqref="J83" name="Range1_32"/>
    <protectedRange sqref="J77:J80" name="Range1_3_4"/>
    <protectedRange sqref="J81:J82" name="Range1_8_8"/>
    <protectedRange sqref="J77:J83" name="Range26_31"/>
    <protectedRange sqref="L77:L83" name="Range27_40"/>
    <protectedRange sqref="L83" name="Range1_33"/>
    <protectedRange sqref="L77:L80" name="Range1_3_5"/>
    <protectedRange sqref="L81:L82" name="Range1_8_11"/>
    <protectedRange sqref="L77:L83" name="Range28_7"/>
    <protectedRange sqref="G84" name="Range27_41"/>
    <protectedRange sqref="G84" name="Range1_34"/>
    <protectedRange sqref="G84" name="Range26_32"/>
    <protectedRange sqref="H84" name="Range27_42"/>
    <protectedRange sqref="H84" name="Range1_35"/>
    <protectedRange sqref="H84" name="Range26_33"/>
    <protectedRange sqref="I84" name="Range27_43"/>
    <protectedRange sqref="I84" name="Range1_36"/>
    <protectedRange sqref="I84" name="Range26_34"/>
    <protectedRange sqref="J84" name="Range27_44"/>
    <protectedRange sqref="J84" name="Range1_37"/>
    <protectedRange sqref="J84" name="Range26_35"/>
    <protectedRange sqref="L84" name="Range27_45"/>
    <protectedRange sqref="L84" name="Range1_8_1_6"/>
    <protectedRange sqref="L84" name="Range28_8"/>
    <protectedRange sqref="G85:G87" name="Range27_46"/>
    <protectedRange sqref="G85:G86" name="Range1_38"/>
    <protectedRange sqref="G87" name="Range1_8_3_1"/>
    <protectedRange sqref="G85:G87" name="Range26_36"/>
    <protectedRange sqref="H85:H87" name="Range27_47"/>
    <protectedRange sqref="H85" name="Range1_8_1_7"/>
    <protectedRange sqref="H86" name="Range1_6_1"/>
    <protectedRange sqref="H87" name="Range1_8_3_2"/>
    <protectedRange sqref="H85:H87" name="Range26_37"/>
    <protectedRange sqref="I85:I87" name="Range27_48"/>
    <protectedRange sqref="I85" name="Range1_4_2_1_1"/>
    <protectedRange sqref="I86" name="Range1_6_2"/>
    <protectedRange sqref="I87" name="Range1_8_3_3"/>
    <protectedRange sqref="I85:I87" name="Range26_38"/>
    <protectedRange sqref="J85:J87" name="Range27_49"/>
    <protectedRange sqref="J85:J86" name="Range1_74"/>
    <protectedRange sqref="J87" name="Range1_8_3_4"/>
    <protectedRange sqref="J85:J87" name="Range26_39"/>
    <protectedRange sqref="L85:L87" name="Range27_50"/>
    <protectedRange sqref="L85" name="Range1_8_12"/>
    <protectedRange sqref="L86" name="Range1_6_3"/>
    <protectedRange sqref="L87" name="Range1_8_3_5"/>
    <protectedRange sqref="L85:L87" name="Range28_9"/>
    <protectedRange sqref="E88:E93" name="Range1_9_2_1_1_21"/>
    <protectedRange sqref="G88:G93" name="Range1_79"/>
    <protectedRange sqref="G88:G93" name="Range26_84"/>
    <protectedRange sqref="H88:H93" name="Range1_8_1_18"/>
    <protectedRange sqref="H88:H93" name="Range26_85"/>
    <protectedRange sqref="I88:I93" name="Range1_4_2_1_5"/>
    <protectedRange sqref="I88:I93" name="Range26_86"/>
    <protectedRange sqref="J88:J93" name="Range1_80"/>
    <protectedRange sqref="J88:J93" name="Range26_87"/>
    <protectedRange sqref="L88:L93" name="Range1_8_13"/>
    <protectedRange sqref="L88:L93" name="Range28_13"/>
    <protectedRange sqref="E94:E102" name="Range1_9_2_1_1_22"/>
    <protectedRange sqref="G94:G102" name="Range1_81"/>
    <protectedRange sqref="G94:G102" name="Range26_88"/>
    <protectedRange sqref="H94:H102" name="Range1_82"/>
    <protectedRange sqref="H94:H102" name="Range26_89"/>
    <protectedRange sqref="I94:I102" name="Range1_83"/>
    <protectedRange sqref="I94:I102" name="Range26_90"/>
    <protectedRange sqref="J94:J102" name="Range1_84"/>
    <protectedRange sqref="J94:J102" name="Range26_91"/>
    <protectedRange sqref="L94:L102" name="Range1_8_1_19"/>
    <protectedRange sqref="L94:L102" name="Range28_22"/>
    <protectedRange sqref="E103" name="Range1_9_2_1_1_23"/>
    <protectedRange sqref="G103" name="Range1_85"/>
    <protectedRange sqref="G103" name="Range26_92"/>
    <protectedRange sqref="H103" name="Range1_8_1_20"/>
    <protectedRange sqref="H103" name="Range26_93"/>
    <protectedRange sqref="I103" name="Range1_4_2_1_6"/>
    <protectedRange sqref="I103" name="Range26_94"/>
    <protectedRange sqref="J103" name="Range1_86"/>
    <protectedRange sqref="J103" name="Range26_95"/>
    <protectedRange sqref="L103" name="Range1_8_14"/>
    <protectedRange sqref="L103" name="Range28_23"/>
    <protectedRange sqref="E104:E107" name="Range1_9_2_1_1_24"/>
    <protectedRange sqref="G104:G107" name="Range1_87"/>
    <protectedRange sqref="G104:G107" name="Range26_96"/>
    <protectedRange sqref="H104:H107" name="Range1_88"/>
    <protectedRange sqref="H104:H107" name="Range26_97"/>
    <protectedRange sqref="I104:I107" name="Range1_89"/>
    <protectedRange sqref="I104:I107" name="Range26_98"/>
    <protectedRange sqref="J104:J107" name="Range1_90"/>
    <protectedRange sqref="J104:J107" name="Range26_99"/>
    <protectedRange sqref="L104:L107" name="Range1_8_1_21"/>
    <protectedRange sqref="L104:L107" name="Range28_24"/>
    <protectedRange sqref="E108" name="Range1_9_2_1_1_25"/>
    <protectedRange sqref="H108" name="Range1_8_3_21"/>
    <protectedRange sqref="J108" name="Range1_8_3_22"/>
    <protectedRange sqref="L108" name="Range1_8_3_23"/>
    <protectedRange sqref="L108" name="Range28_25"/>
    <protectedRange sqref="E109:E111" name="Range1_9_2_1_1_26"/>
    <protectedRange sqref="G109 G111" name="Range1_91"/>
    <protectedRange sqref="G110" name="Range1_8_15"/>
    <protectedRange sqref="H109" name="Range1_6_10"/>
    <protectedRange sqref="H110" name="Range1_8_3_24"/>
    <protectedRange sqref="I110:I111" name="Range1_92"/>
    <protectedRange sqref="J109:J111" name="Range1_93"/>
    <protectedRange sqref="L111 L109" name="Range1_94"/>
    <protectedRange sqref="L110" name="Range1_8_16"/>
    <protectedRange sqref="L109:L111" name="Range28_26"/>
    <protectedRange sqref="E112:E113" name="Range1_9_2_1_1_27"/>
    <protectedRange sqref="G112:G113" name="Range1_95"/>
    <protectedRange sqref="H112:H113" name="Range1_96"/>
    <protectedRange sqref="I112:I113" name="Range1_97"/>
    <protectedRange sqref="J112:J113" name="Range1_98"/>
    <protectedRange sqref="L113" name="Range1_8_1_22"/>
    <protectedRange sqref="L113" name="Range28_27"/>
    <protectedRange sqref="E114" name="Range1_9_2_1_1_28"/>
    <protectedRange sqref="G114" name="Range1_99"/>
    <protectedRange sqref="L114" name="Range1_8_1_23"/>
    <protectedRange sqref="L114" name="Range28_28"/>
    <protectedRange sqref="E115:E117" name="Range1_9_2_1_1_29"/>
    <protectedRange sqref="H117" name="Range1_6_4"/>
    <protectedRange sqref="H116 G115:I115" name="Range1_8_3_6"/>
    <protectedRange sqref="L117" name="Range1_6_5"/>
    <protectedRange sqref="L115:L116" name="Range1_8_3_7"/>
    <protectedRange sqref="L115:L117" name="Range28_29"/>
    <protectedRange sqref="E118" name="Range1_9_2_1_1_30"/>
    <protectedRange sqref="L118" name="Range1_8_1_24"/>
    <protectedRange sqref="L118" name="Range28_30"/>
    <protectedRange sqref="E119:E120" name="Range1_9_2_1_1_31"/>
    <protectedRange sqref="H119" name="Range1_8_1_25"/>
    <protectedRange sqref="I119" name="Range1_4_2_1_7"/>
    <protectedRange sqref="H120:I120" name="Range1_6_6"/>
    <protectedRange sqref="L119" name="Range1_8_17"/>
    <protectedRange sqref="L120" name="Range1_6_11"/>
    <protectedRange sqref="L119:L120" name="Range28_31"/>
    <protectedRange sqref="E121:E124" name="Range1_9_2_1_1_32"/>
    <protectedRange sqref="L121:L124" name="Range1_8_1_26"/>
    <protectedRange sqref="L121:L124" name="Range28_32"/>
    <protectedRange sqref="E125:E127" name="Range1_9_2_1_1_33"/>
    <protectedRange sqref="G127 I127" name="Range1_4_4"/>
    <protectedRange sqref="H126 G125:I125" name="Range1_8_18"/>
    <protectedRange sqref="G126 I126" name="Range1_4_2_2"/>
    <protectedRange sqref="L125:L126" name="Range1_8_19"/>
    <protectedRange sqref="L125:L127" name="Range28_33"/>
    <protectedRange sqref="E128:E130" name="Range1_9_2_1_1_34"/>
    <protectedRange sqref="H128" name="Range1_8_1_27"/>
    <protectedRange sqref="I128" name="Range1_4_2_1_8"/>
    <protectedRange sqref="H129:I129" name="Range1_6_12"/>
    <protectedRange sqref="G130:I130" name="Range1_8_3_8"/>
    <protectedRange sqref="L128" name="Range1_8_20"/>
    <protectedRange sqref="L129" name="Range1_6_13"/>
    <protectedRange sqref="L130" name="Range1_8_3_17"/>
    <protectedRange sqref="L128:L130" name="Range28_34"/>
    <protectedRange sqref="E131:E133" name="Range1_9_2_1_1_35"/>
    <protectedRange sqref="G131:I131" name="Range1_3_6"/>
    <protectedRange sqref="H133 G132:I132" name="Range1_8_21"/>
    <protectedRange sqref="G133 I133" name="Range1_4_2_3"/>
    <protectedRange sqref="L131" name="Range1_3_7"/>
    <protectedRange sqref="L132:L133" name="Range1_8_22"/>
    <protectedRange sqref="L131:L133" name="Range28_35"/>
    <protectedRange sqref="E134:E137" name="Range1_9_2_1_1_36"/>
    <protectedRange sqref="L134:L137" name="Range1_8_1_28"/>
    <protectedRange sqref="L134:L137" name="Range28_36"/>
    <protectedRange sqref="E138:E140" name="Range1_9_2_1_1_37"/>
    <protectedRange sqref="L138:L140" name="Range1_8_1_29"/>
    <protectedRange sqref="L138:L140" name="Range28_37"/>
    <protectedRange sqref="E141:E143" name="Range1_9_2_1_1_38"/>
    <protectedRange sqref="G143:I143" name="Range1_3_8"/>
    <protectedRange sqref="G141" name="Range1_8_23"/>
    <protectedRange sqref="H141" name="Range1_8_3_20"/>
    <protectedRange sqref="L143" name="Range1_3_9"/>
    <protectedRange sqref="L141" name="Range1_8_24"/>
    <protectedRange sqref="L141:L143" name="Range28_38"/>
    <protectedRange sqref="E144" name="Range1_9_2_1_1_39"/>
    <protectedRange sqref="L144" name="Range1_8_1_30"/>
    <protectedRange sqref="L144" name="Range28_39"/>
    <protectedRange sqref="E145:E146" name="Range1_9_2_1_1_40"/>
    <protectedRange sqref="L145:L146" name="Range1_8_1_31"/>
    <protectedRange sqref="L145:L146" name="Range28_40"/>
    <protectedRange sqref="G2:J3" name="Range27_53"/>
    <protectedRange sqref="H3 J3 G2:J2" name="Range1_8_3_9"/>
    <protectedRange sqref="G2:J3" name="Range26_42"/>
    <protectedRange sqref="G4:J5" name="Range27_55"/>
    <protectedRange sqref="G4 I5:J5 J4" name="Range1_40"/>
    <protectedRange sqref="G5" name="Range1_8_25"/>
    <protectedRange sqref="H4" name="Range1_6_15"/>
    <protectedRange sqref="H5" name="Range1_8_3_11"/>
    <protectedRange sqref="G4:J5" name="Range26_44"/>
    <protectedRange sqref="L2:L5" name="Range27_56"/>
    <protectedRange sqref="L4" name="Range1_41"/>
    <protectedRange sqref="L5" name="Range1_8_26"/>
    <protectedRange sqref="L2:L3" name="Range1_8_3_12"/>
    <protectedRange sqref="L2:L5" name="Range28_11"/>
    <protectedRange sqref="G7:J10" name="Range27_57"/>
    <protectedRange sqref="G7:I8 J7:J10 I9 G9:H10" name="Range1_42"/>
    <protectedRange sqref="I10" name="Range1_4_2_1_3"/>
    <protectedRange sqref="G7:J10" name="Range26_45"/>
    <protectedRange sqref="L7:L10" name="Range27_58"/>
    <protectedRange sqref="L7:L10" name="Range1_8_1_8"/>
    <protectedRange sqref="L7:L10" name="Range28_12"/>
    <protectedRange sqref="G11:J15" name="Range27_60"/>
    <protectedRange sqref="G11:J15" name="Range1_44"/>
    <protectedRange sqref="G11:J15" name="Range26_47"/>
    <protectedRange sqref="L11:L15" name="Range27_61"/>
    <protectedRange sqref="L11:L15" name="Range1_8_1_9"/>
    <protectedRange sqref="L11:L15" name="Range28_14"/>
  </protectedRanges>
  <sortState ref="A2:W188">
    <sortCondition ref="A2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zoomScaleNormal="100" workbookViewId="0">
      <pane ySplit="1" topLeftCell="A2" activePane="bottomLeft" state="frozen"/>
      <selection pane="bottomLeft" activeCell="H31" sqref="H3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3" customFormat="1" ht="15" x14ac:dyDescent="0.25">
      <c r="A2" s="52" t="s">
        <v>38</v>
      </c>
      <c r="B2" s="54">
        <v>0</v>
      </c>
      <c r="C2" s="98" t="s">
        <v>143</v>
      </c>
      <c r="D2" s="54">
        <v>0</v>
      </c>
    </row>
    <row r="3" spans="1:4" s="53" customFormat="1" ht="15" x14ac:dyDescent="0.25">
      <c r="A3" s="52" t="s">
        <v>39</v>
      </c>
      <c r="B3" s="54">
        <v>0</v>
      </c>
      <c r="C3" s="98" t="s">
        <v>144</v>
      </c>
      <c r="D3" s="54">
        <v>0</v>
      </c>
    </row>
    <row r="4" spans="1:4" s="53" customFormat="1" ht="15" x14ac:dyDescent="0.25">
      <c r="A4" s="52" t="s">
        <v>40</v>
      </c>
      <c r="B4" s="54">
        <v>0</v>
      </c>
      <c r="C4" s="98" t="s">
        <v>145</v>
      </c>
      <c r="D4" s="54">
        <v>0</v>
      </c>
    </row>
    <row r="5" spans="1:4" s="53" customFormat="1" ht="15" x14ac:dyDescent="0.25">
      <c r="A5" s="52" t="s">
        <v>41</v>
      </c>
      <c r="B5" s="54">
        <v>0</v>
      </c>
      <c r="C5" s="98" t="s">
        <v>146</v>
      </c>
      <c r="D5" s="54">
        <v>0</v>
      </c>
    </row>
    <row r="6" spans="1:4" s="53" customFormat="1" ht="15" x14ac:dyDescent="0.25">
      <c r="A6" s="52" t="s">
        <v>42</v>
      </c>
      <c r="B6" s="54">
        <v>0</v>
      </c>
      <c r="C6" s="98" t="s">
        <v>147</v>
      </c>
      <c r="D6" s="54">
        <v>0</v>
      </c>
    </row>
    <row r="7" spans="1:4" s="53" customFormat="1" ht="15" x14ac:dyDescent="0.25">
      <c r="A7" s="52" t="s">
        <v>43</v>
      </c>
      <c r="B7" s="54">
        <v>0</v>
      </c>
      <c r="C7" s="98" t="s">
        <v>148</v>
      </c>
      <c r="D7" s="54">
        <v>0</v>
      </c>
    </row>
    <row r="8" spans="1:4" s="53" customFormat="1" ht="15" x14ac:dyDescent="0.25">
      <c r="A8" s="52" t="s">
        <v>44</v>
      </c>
      <c r="B8" s="54">
        <v>0</v>
      </c>
      <c r="C8" s="98" t="s">
        <v>149</v>
      </c>
      <c r="D8" s="54">
        <v>0</v>
      </c>
    </row>
    <row r="9" spans="1:4" s="53" customFormat="1" ht="15" x14ac:dyDescent="0.25">
      <c r="A9" s="52" t="s">
        <v>45</v>
      </c>
      <c r="B9" s="54">
        <v>0</v>
      </c>
      <c r="C9" s="98" t="s">
        <v>150</v>
      </c>
      <c r="D9" s="54">
        <v>0</v>
      </c>
    </row>
    <row r="10" spans="1:4" s="53" customFormat="1" ht="15" x14ac:dyDescent="0.25">
      <c r="A10" s="52" t="s">
        <v>46</v>
      </c>
      <c r="B10" s="54">
        <v>0</v>
      </c>
      <c r="C10" s="98" t="s">
        <v>151</v>
      </c>
      <c r="D10" s="54">
        <v>0</v>
      </c>
    </row>
    <row r="11" spans="1:4" s="53" customFormat="1" ht="15" x14ac:dyDescent="0.25">
      <c r="A11" s="52" t="s">
        <v>47</v>
      </c>
      <c r="B11" s="54">
        <v>0</v>
      </c>
      <c r="C11" s="98" t="s">
        <v>152</v>
      </c>
      <c r="D11" s="54">
        <v>0</v>
      </c>
    </row>
    <row r="12" spans="1:4" ht="15" x14ac:dyDescent="0.25">
      <c r="A12" s="52" t="s">
        <v>48</v>
      </c>
      <c r="B12" s="54">
        <v>0</v>
      </c>
      <c r="C12" s="98" t="s">
        <v>153</v>
      </c>
      <c r="D12" s="54">
        <v>0</v>
      </c>
    </row>
    <row r="13" spans="1:4" ht="15" x14ac:dyDescent="0.25">
      <c r="A13" s="52" t="s">
        <v>49</v>
      </c>
      <c r="B13" s="54">
        <v>0</v>
      </c>
      <c r="C13" s="98" t="s">
        <v>154</v>
      </c>
      <c r="D13" s="54">
        <v>0</v>
      </c>
    </row>
    <row r="14" spans="1:4" ht="15" x14ac:dyDescent="0.25">
      <c r="A14" s="52" t="s">
        <v>50</v>
      </c>
      <c r="B14" s="54">
        <v>0</v>
      </c>
      <c r="C14" s="98" t="s">
        <v>155</v>
      </c>
      <c r="D14" s="54">
        <v>0</v>
      </c>
    </row>
    <row r="15" spans="1:4" ht="15" x14ac:dyDescent="0.25">
      <c r="A15" s="52" t="s">
        <v>51</v>
      </c>
      <c r="B15" s="54">
        <v>0</v>
      </c>
      <c r="C15" s="98" t="s">
        <v>156</v>
      </c>
      <c r="D15" s="54">
        <v>0</v>
      </c>
    </row>
    <row r="16" spans="1:4" ht="15" x14ac:dyDescent="0.25">
      <c r="A16" s="52" t="s">
        <v>52</v>
      </c>
      <c r="B16" s="54">
        <v>0</v>
      </c>
      <c r="C16" s="98" t="s">
        <v>157</v>
      </c>
      <c r="D16" s="54">
        <v>0</v>
      </c>
    </row>
    <row r="17" spans="1:4" ht="15" x14ac:dyDescent="0.25">
      <c r="A17" s="52" t="s">
        <v>53</v>
      </c>
      <c r="B17" s="54">
        <v>0</v>
      </c>
      <c r="C17" s="98" t="s">
        <v>158</v>
      </c>
      <c r="D17" s="54">
        <v>0</v>
      </c>
    </row>
    <row r="18" spans="1:4" ht="15" x14ac:dyDescent="0.25">
      <c r="A18" s="52" t="s">
        <v>54</v>
      </c>
      <c r="B18" s="54">
        <v>0</v>
      </c>
      <c r="C18" s="98" t="s">
        <v>159</v>
      </c>
      <c r="D18" s="54">
        <v>0</v>
      </c>
    </row>
    <row r="19" spans="1:4" ht="15" x14ac:dyDescent="0.25">
      <c r="A19" s="52" t="s">
        <v>55</v>
      </c>
      <c r="B19" s="54">
        <v>0</v>
      </c>
      <c r="C19" s="98" t="s">
        <v>160</v>
      </c>
      <c r="D19" s="54">
        <v>0</v>
      </c>
    </row>
    <row r="20" spans="1:4" ht="15" x14ac:dyDescent="0.25">
      <c r="A20" s="52" t="s">
        <v>56</v>
      </c>
      <c r="B20" s="54">
        <v>0</v>
      </c>
      <c r="C20" s="98" t="s">
        <v>161</v>
      </c>
      <c r="D20" s="54">
        <v>0</v>
      </c>
    </row>
    <row r="21" spans="1:4" ht="15" x14ac:dyDescent="0.25">
      <c r="A21" s="52" t="s">
        <v>57</v>
      </c>
      <c r="B21" s="54">
        <v>0</v>
      </c>
      <c r="C21" s="98" t="s">
        <v>162</v>
      </c>
      <c r="D21" s="54">
        <v>0</v>
      </c>
    </row>
    <row r="22" spans="1:4" ht="15" x14ac:dyDescent="0.25">
      <c r="A22" s="52" t="s">
        <v>58</v>
      </c>
      <c r="B22" s="54">
        <v>0</v>
      </c>
      <c r="C22" s="98" t="s">
        <v>163</v>
      </c>
      <c r="D22" s="54">
        <v>0</v>
      </c>
    </row>
    <row r="23" spans="1:4" ht="15" x14ac:dyDescent="0.25">
      <c r="A23" s="52" t="s">
        <v>59</v>
      </c>
      <c r="B23" s="54">
        <v>0</v>
      </c>
      <c r="C23" s="98" t="s">
        <v>164</v>
      </c>
      <c r="D23" s="54">
        <v>0</v>
      </c>
    </row>
    <row r="24" spans="1:4" ht="15" x14ac:dyDescent="0.25">
      <c r="A24" s="52" t="s">
        <v>138</v>
      </c>
      <c r="B24" s="54">
        <v>0</v>
      </c>
      <c r="C24" s="98" t="s">
        <v>165</v>
      </c>
      <c r="D24" s="54">
        <v>0</v>
      </c>
    </row>
    <row r="25" spans="1:4" ht="15" x14ac:dyDescent="0.25">
      <c r="A25" s="52" t="s">
        <v>139</v>
      </c>
      <c r="B25" s="54">
        <v>0</v>
      </c>
      <c r="C25" s="98" t="s">
        <v>166</v>
      </c>
      <c r="D25" s="54">
        <v>0</v>
      </c>
    </row>
    <row r="26" spans="1:4" ht="15" x14ac:dyDescent="0.25">
      <c r="A26" s="52" t="s">
        <v>140</v>
      </c>
      <c r="B26" s="54">
        <v>0</v>
      </c>
      <c r="C26" s="98" t="s">
        <v>167</v>
      </c>
      <c r="D26" s="54">
        <v>0</v>
      </c>
    </row>
    <row r="27" spans="1:4" ht="15" x14ac:dyDescent="0.25">
      <c r="A27" s="52" t="s">
        <v>141</v>
      </c>
      <c r="B27" s="54">
        <v>0</v>
      </c>
      <c r="C27" s="98" t="s">
        <v>168</v>
      </c>
      <c r="D27" s="54">
        <v>0</v>
      </c>
    </row>
    <row r="28" spans="1:4" ht="15" x14ac:dyDescent="0.25">
      <c r="A28" s="52" t="s">
        <v>142</v>
      </c>
      <c r="B28" s="54">
        <v>0</v>
      </c>
      <c r="C28" s="98" t="s">
        <v>169</v>
      </c>
      <c r="D28" s="54">
        <v>0</v>
      </c>
    </row>
    <row r="29" spans="1:4" ht="15" x14ac:dyDescent="0.25">
      <c r="A29" s="52" t="s">
        <v>176</v>
      </c>
      <c r="B29" s="54">
        <v>0</v>
      </c>
      <c r="C29" s="97">
        <v>15.52</v>
      </c>
      <c r="D29" s="54">
        <v>0</v>
      </c>
    </row>
    <row r="30" spans="1:4" ht="15" x14ac:dyDescent="0.25">
      <c r="A30" s="52" t="s">
        <v>177</v>
      </c>
      <c r="B30" s="54">
        <v>0</v>
      </c>
      <c r="C30" s="97">
        <v>14.38</v>
      </c>
      <c r="D30" s="54">
        <v>0</v>
      </c>
    </row>
    <row r="31" spans="1:4" ht="15" x14ac:dyDescent="0.25">
      <c r="A31" s="24"/>
      <c r="C31" s="97"/>
    </row>
    <row r="32" spans="1:4" ht="15" x14ac:dyDescent="0.25">
      <c r="A32" s="24"/>
      <c r="C32" s="97"/>
    </row>
    <row r="33" spans="1:3" ht="15" x14ac:dyDescent="0.25">
      <c r="A33" s="24"/>
      <c r="C33" s="97"/>
    </row>
    <row r="34" spans="1:3" ht="15" x14ac:dyDescent="0.25">
      <c r="A34" s="24"/>
      <c r="C34" s="97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  <c r="E69"/>
    </row>
    <row r="70" spans="1:5" ht="15" x14ac:dyDescent="0.25">
      <c r="A70" s="24"/>
      <c r="C70"/>
      <c r="E70"/>
    </row>
    <row r="71" spans="1:5" ht="15" x14ac:dyDescent="0.25">
      <c r="A71" s="24"/>
      <c r="C71"/>
      <c r="E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x14ac:dyDescent="0.2">
      <c r="A75" s="24"/>
    </row>
    <row r="76" spans="1:5" x14ac:dyDescent="0.2">
      <c r="A76" s="24"/>
    </row>
    <row r="77" spans="1:5" x14ac:dyDescent="0.2">
      <c r="A77" s="24"/>
    </row>
    <row r="78" spans="1:5" x14ac:dyDescent="0.2">
      <c r="A78" s="24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</sheetData>
  <sortState ref="A2:L93">
    <sortCondition ref="A2"/>
  </sortState>
  <phoneticPr fontId="9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2021-10-28T02:24:19Z</dcterms:modified>
</cp:coreProperties>
</file>