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MAI\L605 MAI S 143E ODW\"/>
    </mc:Choice>
  </mc:AlternateContent>
  <xr:revisionPtr revIDLastSave="0" documentId="13_ncr:1_{B0DE6C03-F3D6-43C4-8835-2475261547D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2" l="1"/>
  <c r="C40" i="2" s="1"/>
  <c r="B41" i="2" s="1"/>
  <c r="C41" i="2" s="1"/>
  <c r="B42" i="2" s="1"/>
  <c r="C42" i="2" s="1"/>
  <c r="C43" i="2"/>
  <c r="B36" i="2"/>
  <c r="C36" i="2" s="1"/>
  <c r="B37" i="2" s="1"/>
  <c r="C37" i="2" s="1"/>
  <c r="B38" i="2" s="1"/>
  <c r="C38" i="2" s="1"/>
  <c r="B32" i="2"/>
  <c r="C32" i="2" s="1"/>
  <c r="B33" i="2" s="1"/>
  <c r="C33" i="2" s="1"/>
  <c r="B34" i="2" s="1"/>
  <c r="C34" i="2" s="1"/>
  <c r="B71" i="2"/>
  <c r="C71" i="2" s="1"/>
  <c r="B72" i="2" s="1"/>
  <c r="C72" i="2" s="1"/>
  <c r="B68" i="2"/>
  <c r="C68" i="2" s="1"/>
  <c r="B69" i="2" s="1"/>
  <c r="C69" i="2" s="1"/>
  <c r="B65" i="2"/>
  <c r="C65" i="2" s="1"/>
  <c r="B66" i="2" s="1"/>
  <c r="C66" i="2" s="1"/>
  <c r="B62" i="2"/>
  <c r="C62" i="2" s="1"/>
  <c r="B63" i="2" s="1"/>
  <c r="C63" i="2" s="1"/>
  <c r="B60" i="2"/>
  <c r="C60" i="2" s="1"/>
  <c r="C53" i="2"/>
  <c r="B54" i="2" s="1"/>
  <c r="C54" i="2" s="1"/>
  <c r="B55" i="2" s="1"/>
  <c r="C55" i="2" s="1"/>
  <c r="B56" i="2" s="1"/>
  <c r="C56" i="2" s="1"/>
  <c r="B57" i="2" s="1"/>
  <c r="C57" i="2" s="1"/>
  <c r="B58" i="2" s="1"/>
  <c r="C58" i="2" s="1"/>
  <c r="C48" i="2" l="1"/>
  <c r="B49" i="2" s="1"/>
  <c r="C49" i="2" s="1"/>
  <c r="B50" i="2" s="1"/>
  <c r="C50" i="2" s="1"/>
  <c r="B51" i="2" s="1"/>
  <c r="C51" i="2" s="1"/>
  <c r="B52" i="2" s="1"/>
  <c r="C52" i="2" s="1"/>
  <c r="B44" i="2"/>
  <c r="C44" i="2" s="1"/>
  <c r="B45" i="2" s="1"/>
  <c r="C45" i="2" s="1"/>
  <c r="B46" i="2" s="1"/>
  <c r="C46" i="2" s="1"/>
  <c r="B47" i="2" s="1"/>
  <c r="C47" i="2" s="1"/>
  <c r="C9" i="2" l="1"/>
  <c r="B10" i="2" s="1"/>
  <c r="C10" i="2" s="1"/>
  <c r="B11" i="2" s="1"/>
  <c r="C11" i="2" s="1"/>
  <c r="B12" i="2" s="1"/>
  <c r="C12" i="2" s="1"/>
  <c r="C5" i="2"/>
  <c r="B6" i="2" s="1"/>
  <c r="C6" i="2" s="1"/>
  <c r="B7" i="2" s="1"/>
  <c r="C7" i="2" s="1"/>
  <c r="B8" i="2" s="1"/>
  <c r="C8" i="2" s="1"/>
  <c r="C2" i="2"/>
  <c r="B3" i="2" s="1"/>
  <c r="C3" i="2" s="1"/>
  <c r="B4" i="2" s="1"/>
  <c r="C4" i="2" s="1"/>
  <c r="C27" i="2" l="1"/>
  <c r="B28" i="2" s="1"/>
  <c r="C28" i="2" s="1"/>
  <c r="B29" i="2" s="1"/>
  <c r="C29" i="2" s="1"/>
  <c r="B30" i="2" s="1"/>
  <c r="C30" i="2" s="1"/>
  <c r="C23" i="2"/>
  <c r="B24" i="2" s="1"/>
  <c r="C24" i="2" s="1"/>
  <c r="B25" i="2" s="1"/>
  <c r="C25" i="2" s="1"/>
  <c r="B26" i="2" s="1"/>
  <c r="C26" i="2" s="1"/>
  <c r="C18" i="2"/>
  <c r="B19" i="2" s="1"/>
  <c r="C19" i="2" s="1"/>
  <c r="B20" i="2" s="1"/>
  <c r="C20" i="2" s="1"/>
  <c r="B21" i="2" s="1"/>
  <c r="C21" i="2" s="1"/>
  <c r="B22" i="2" s="1"/>
  <c r="C22" i="2" s="1"/>
  <c r="C13" i="2" l="1"/>
  <c r="B14" i="2" s="1"/>
  <c r="C14" i="2" s="1"/>
  <c r="B15" i="2" s="1"/>
  <c r="C15" i="2" s="1"/>
  <c r="B16" i="2" s="1"/>
  <c r="C16" i="2" s="1"/>
  <c r="B17" i="2" s="1"/>
  <c r="C1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Luz Barnachea</author>
  </authors>
  <commentList>
    <comment ref="L10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-0.42</t>
        </r>
      </text>
    </comment>
    <comment ref="H1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-0.012</t>
        </r>
      </text>
    </comment>
    <comment ref="L47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-0.55
</t>
        </r>
      </text>
    </comment>
  </commentList>
</comments>
</file>

<file path=xl/sharedStrings.xml><?xml version="1.0" encoding="utf-8"?>
<sst xmlns="http://schemas.openxmlformats.org/spreadsheetml/2006/main" count="385" uniqueCount="124">
  <si>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</si>
  <si>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</si>
  <si>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</si>
  <si>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</si>
  <si>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</si>
  <si>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</si>
  <si>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</si>
  <si>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</si>
  <si>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</si>
  <si>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</si>
  <si>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</si>
  <si>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</si>
  <si>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</si>
  <si>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</si>
  <si>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</si>
  <si>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</si>
  <si>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</si>
  <si>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</si>
  <si>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</si>
  <si>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</si>
  <si>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</si>
  <si>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</si>
  <si>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</si>
  <si>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</si>
  <si>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</si>
  <si>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</si>
  <si>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</si>
  <si>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</si>
  <si>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</si>
  <si>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</si>
  <si>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</si>
  <si>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</si>
  <si>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</si>
  <si>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</si>
  <si>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</si>
  <si>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</si>
  <si>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HW</t>
  </si>
  <si>
    <t>MAI</t>
  </si>
  <si>
    <t>JPS</t>
  </si>
  <si>
    <t>B-2023900</t>
  </si>
  <si>
    <t>MAIS_605_143E_W_001</t>
  </si>
  <si>
    <t>MAIS_605_143E_W_002</t>
  </si>
  <si>
    <t>MAIS_605_143E_W_003</t>
  </si>
  <si>
    <t>MAIS_605_143E_W_004</t>
  </si>
  <si>
    <t>MAIS_605_143E_W_005</t>
  </si>
  <si>
    <t>MAIS_605_143E_W_006</t>
  </si>
  <si>
    <t>MAIS_605_143E_W_007</t>
  </si>
  <si>
    <t>LSC</t>
  </si>
  <si>
    <t>B-2022892</t>
  </si>
  <si>
    <t>B-2023920</t>
  </si>
  <si>
    <t>B-2023948</t>
  </si>
  <si>
    <t>E.FAUSTINO</t>
  </si>
  <si>
    <t>B-2023795</t>
  </si>
  <si>
    <t>B-2023834</t>
  </si>
  <si>
    <t>B-2023862</t>
  </si>
  <si>
    <t>MAIS_605_143E_W_008</t>
  </si>
  <si>
    <t>MAIS_605_143E_W_009</t>
  </si>
  <si>
    <t>MAIS_605_143E_W_010</t>
  </si>
  <si>
    <t>MAIS_605_143E_W_011</t>
  </si>
  <si>
    <t>MAIS_605_143E_W_012</t>
  </si>
  <si>
    <t>B-2024100</t>
  </si>
  <si>
    <t>B-2024139</t>
  </si>
  <si>
    <t>MAIS_605_143E_W_013</t>
  </si>
  <si>
    <t>B-2024209</t>
  </si>
  <si>
    <t>615429.3407</t>
  </si>
  <si>
    <t>814663.7829</t>
  </si>
  <si>
    <t>615421.6879</t>
  </si>
  <si>
    <t>814662.5875</t>
  </si>
  <si>
    <t>615411.9366</t>
  </si>
  <si>
    <t>814664.3145</t>
  </si>
  <si>
    <t>615409.9969</t>
  </si>
  <si>
    <t>814665.5504</t>
  </si>
  <si>
    <t>615407.0864</t>
  </si>
  <si>
    <t>814666.5041</t>
  </si>
  <si>
    <t>615401.8838</t>
  </si>
  <si>
    <t>814668.3205</t>
  </si>
  <si>
    <t>615389.9666</t>
  </si>
  <si>
    <t>814668.2076</t>
  </si>
  <si>
    <t>615375.3014</t>
  </si>
  <si>
    <t>814666.4299</t>
  </si>
  <si>
    <t>615372.0284</t>
  </si>
  <si>
    <t>814665.3355</t>
  </si>
  <si>
    <t>615368.9878</t>
  </si>
  <si>
    <t>814664.3232</t>
  </si>
  <si>
    <t>615366.0716</t>
  </si>
  <si>
    <t>814663.9584</t>
  </si>
  <si>
    <t>615359.9769</t>
  </si>
  <si>
    <t>814662.4545</t>
  </si>
  <si>
    <t>615346.4697</t>
  </si>
  <si>
    <t>814661.5228</t>
  </si>
  <si>
    <t>615340.0825</t>
  </si>
  <si>
    <t>814662.6551</t>
  </si>
  <si>
    <t>615337.3730</t>
  </si>
  <si>
    <t>814661.6282</t>
  </si>
  <si>
    <t>MAIS_605_143E_W_014</t>
  </si>
  <si>
    <t>MAIS_605_143E_W_015</t>
  </si>
  <si>
    <t>352.15</t>
  </si>
  <si>
    <t>359.48</t>
  </si>
  <si>
    <t>18.58</t>
  </si>
  <si>
    <t>21.18</t>
  </si>
  <si>
    <t>16.36</t>
  </si>
  <si>
    <t>15.32</t>
  </si>
  <si>
    <t>351.62</t>
  </si>
  <si>
    <t>350.47</t>
  </si>
  <si>
    <t>351.14</t>
  </si>
  <si>
    <t>351.21</t>
  </si>
  <si>
    <t>353.34</t>
  </si>
  <si>
    <t>353.24</t>
  </si>
  <si>
    <t>357.33</t>
  </si>
  <si>
    <t>0.00</t>
  </si>
  <si>
    <t>359.02</t>
  </si>
  <si>
    <t>B-2024268</t>
  </si>
  <si>
    <t>B-2024280</t>
  </si>
  <si>
    <t>MAIS_605_143E_W_016</t>
  </si>
  <si>
    <t>B-2024573</t>
  </si>
  <si>
    <t>B-2024574</t>
  </si>
  <si>
    <t>MAIS_605_143E_W_017</t>
  </si>
  <si>
    <t>B-2026220</t>
  </si>
  <si>
    <t>MAIS_605_143E_W_018</t>
  </si>
  <si>
    <t>B-2026310</t>
  </si>
  <si>
    <t>SANA</t>
  </si>
  <si>
    <t>B-2023798</t>
  </si>
  <si>
    <t>B-024007</t>
  </si>
  <si>
    <t>B-2024023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</si>
</sst>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EEE0E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9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2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6" fillId="2" borderId="7" xfId="1" applyNumberFormat="1" applyFont="1" applyFill="1" applyBorder="1" applyAlignment="1">
      <alignment horizontal="center" vertical="center"/>
    </xf>
    <xf numFmtId="164" fontId="6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1" fillId="2" borderId="7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6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1" fillId="0" borderId="0" xfId="0" applyFont="1" applyFill="1"/>
    <xf numFmtId="0" fontId="3" fillId="3" borderId="0" xfId="0" applyFont="1" applyFill="1" applyBorder="1" applyAlignment="1">
      <alignment horizontal="center" vertical="center"/>
    </xf>
    <xf numFmtId="2" fontId="7" fillId="4" borderId="12" xfId="1" applyNumberFormat="1" applyFont="1" applyFill="1" applyBorder="1" applyAlignment="1">
      <alignment horizontal="center" vertical="center"/>
    </xf>
    <xf numFmtId="164" fontId="7" fillId="5" borderId="1" xfId="2" applyNumberFormat="1" applyFont="1" applyFill="1" applyBorder="1" applyAlignment="1" applyProtection="1">
      <alignment horizontal="center"/>
    </xf>
    <xf numFmtId="2" fontId="8" fillId="4" borderId="1" xfId="1" applyNumberFormat="1" applyFont="1" applyFill="1" applyBorder="1" applyAlignment="1" applyProtection="1">
      <alignment horizontal="center" vertical="center"/>
    </xf>
    <xf numFmtId="164" fontId="8" fillId="4" borderId="1" xfId="1" applyNumberFormat="1" applyFont="1" applyFill="1" applyBorder="1" applyAlignment="1" applyProtection="1">
      <alignment horizontal="center" vertical="center"/>
    </xf>
    <xf numFmtId="14" fontId="1" fillId="0" borderId="0" xfId="0" applyNumberFormat="1" applyFont="1" applyFill="1" applyAlignment="1">
      <alignment horizontal="center"/>
    </xf>
    <xf numFmtId="0" fontId="3" fillId="6" borderId="0" xfId="0" applyFont="1" applyFill="1" applyBorder="1" applyAlignment="1">
      <alignment horizontal="center" vertical="center"/>
    </xf>
    <xf numFmtId="0" fontId="0" fillId="0" borderId="0" xfId="0" quotePrefix="1" applyNumberFormat="1"/>
    <xf numFmtId="2" fontId="0" fillId="0" borderId="0" xfId="0" applyNumberFormat="1" applyAlignment="1">
      <alignment horizontal="center"/>
    </xf>
    <xf numFmtId="0" fontId="0" fillId="0" borderId="0" xfId="0" quotePrefix="1" applyNumberFormat="1" applyAlignment="1">
      <alignment horizontal="center"/>
    </xf>
    <xf numFmtId="2" fontId="0" fillId="0" borderId="0" xfId="0" applyNumberFormat="1" applyFont="1" applyBorder="1" applyAlignment="1">
      <alignment horizontal="center" vertical="center"/>
    </xf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8533"/>
  <sheetViews>
    <sheetView workbookViewId="0">
      <pane ySplit="1" topLeftCell="A2" activePane="bottomLeft" state="frozen"/>
      <selection pane="bottomLeft" activeCell="L27" sqref="L27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42578125" style="18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2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2" s="19" customFormat="1" ht="15" x14ac:dyDescent="0.25">
      <c r="A2" s="58" t="s">
        <v>40</v>
      </c>
      <c r="B2" s="65" t="s">
        <v>64</v>
      </c>
      <c r="C2" s="65" t="s">
        <v>65</v>
      </c>
      <c r="D2" s="40">
        <v>605</v>
      </c>
      <c r="E2" s="40">
        <v>3.2</v>
      </c>
      <c r="F2" s="19">
        <v>605</v>
      </c>
      <c r="G2" s="19" t="s">
        <v>37</v>
      </c>
      <c r="I2" s="19" t="s">
        <v>38</v>
      </c>
      <c r="J2" s="25">
        <v>44187</v>
      </c>
      <c r="K2" s="52" t="s">
        <v>32</v>
      </c>
    </row>
    <row r="3" spans="1:12" ht="15" x14ac:dyDescent="0.25">
      <c r="A3" s="58" t="s">
        <v>41</v>
      </c>
      <c r="B3" s="65" t="s">
        <v>66</v>
      </c>
      <c r="C3" s="65" t="s">
        <v>67</v>
      </c>
      <c r="D3" s="40">
        <v>605</v>
      </c>
      <c r="E3" s="40">
        <v>3.9</v>
      </c>
      <c r="F3" s="19">
        <v>605</v>
      </c>
      <c r="G3" s="19" t="s">
        <v>37</v>
      </c>
      <c r="H3" s="19"/>
      <c r="I3" s="19" t="s">
        <v>38</v>
      </c>
      <c r="J3" s="25">
        <v>44192</v>
      </c>
      <c r="K3" s="52" t="s">
        <v>32</v>
      </c>
      <c r="L3" s="19"/>
    </row>
    <row r="4" spans="1:12" ht="15" x14ac:dyDescent="0.25">
      <c r="A4" s="58" t="s">
        <v>42</v>
      </c>
      <c r="B4" s="65" t="s">
        <v>68</v>
      </c>
      <c r="C4" s="65" t="s">
        <v>69</v>
      </c>
      <c r="D4" s="40">
        <v>605</v>
      </c>
      <c r="E4" s="40">
        <v>4.7</v>
      </c>
      <c r="F4" s="19">
        <v>605</v>
      </c>
      <c r="G4" s="19" t="s">
        <v>37</v>
      </c>
      <c r="H4" s="19"/>
      <c r="I4" s="19" t="s">
        <v>51</v>
      </c>
      <c r="J4" s="25">
        <v>44195</v>
      </c>
      <c r="K4" s="52" t="s">
        <v>32</v>
      </c>
      <c r="L4" s="19"/>
    </row>
    <row r="5" spans="1:12" ht="15" x14ac:dyDescent="0.25">
      <c r="A5" s="58" t="s">
        <v>43</v>
      </c>
      <c r="B5" s="65" t="s">
        <v>70</v>
      </c>
      <c r="C5" s="65" t="s">
        <v>71</v>
      </c>
      <c r="D5" s="40">
        <v>605</v>
      </c>
      <c r="E5" s="40">
        <v>3.3</v>
      </c>
      <c r="F5" s="19">
        <v>605</v>
      </c>
      <c r="G5" s="19" t="s">
        <v>37</v>
      </c>
      <c r="H5" s="19"/>
      <c r="I5" s="19" t="s">
        <v>38</v>
      </c>
      <c r="J5" s="25">
        <v>44199</v>
      </c>
      <c r="K5" s="52" t="s">
        <v>32</v>
      </c>
      <c r="L5" s="19"/>
    </row>
    <row r="6" spans="1:12" ht="15" x14ac:dyDescent="0.25">
      <c r="A6" s="58" t="s">
        <v>44</v>
      </c>
      <c r="B6" s="65" t="s">
        <v>72</v>
      </c>
      <c r="C6" s="65" t="s">
        <v>73</v>
      </c>
      <c r="D6" s="40">
        <v>605</v>
      </c>
      <c r="E6" s="17">
        <v>4.0999999999999996</v>
      </c>
      <c r="F6" s="19">
        <v>605</v>
      </c>
      <c r="G6" s="19" t="s">
        <v>37</v>
      </c>
      <c r="I6" s="19" t="s">
        <v>47</v>
      </c>
      <c r="J6" s="25">
        <v>44200</v>
      </c>
      <c r="K6" s="52" t="s">
        <v>32</v>
      </c>
    </row>
    <row r="7" spans="1:12" ht="15" x14ac:dyDescent="0.25">
      <c r="A7" s="58" t="s">
        <v>45</v>
      </c>
      <c r="B7" s="65" t="s">
        <v>74</v>
      </c>
      <c r="C7" s="65" t="s">
        <v>75</v>
      </c>
      <c r="D7" s="40">
        <v>605</v>
      </c>
      <c r="E7" s="17">
        <v>4.5</v>
      </c>
      <c r="F7" s="19">
        <v>605</v>
      </c>
      <c r="G7" s="19" t="s">
        <v>37</v>
      </c>
      <c r="I7" s="19" t="s">
        <v>47</v>
      </c>
      <c r="J7" s="25">
        <v>44202</v>
      </c>
      <c r="K7" s="52" t="s">
        <v>32</v>
      </c>
    </row>
    <row r="8" spans="1:12" ht="15" x14ac:dyDescent="0.25">
      <c r="A8" s="58" t="s">
        <v>46</v>
      </c>
      <c r="B8" s="65" t="s">
        <v>76</v>
      </c>
      <c r="C8" s="65" t="s">
        <v>77</v>
      </c>
      <c r="D8" s="40">
        <v>605</v>
      </c>
      <c r="E8" s="17">
        <v>4.0999999999999996</v>
      </c>
      <c r="F8" s="19">
        <v>605</v>
      </c>
      <c r="G8" s="19" t="s">
        <v>37</v>
      </c>
      <c r="I8" s="19" t="s">
        <v>47</v>
      </c>
      <c r="J8" s="25">
        <v>44203</v>
      </c>
      <c r="K8" s="52" t="s">
        <v>32</v>
      </c>
    </row>
    <row r="9" spans="1:12" ht="15" x14ac:dyDescent="0.25">
      <c r="A9" s="64" t="s">
        <v>55</v>
      </c>
      <c r="B9" s="65" t="s">
        <v>78</v>
      </c>
      <c r="C9" s="65" t="s">
        <v>79</v>
      </c>
      <c r="D9" s="40">
        <v>605</v>
      </c>
      <c r="E9" s="17">
        <v>4</v>
      </c>
      <c r="F9" s="19">
        <v>605</v>
      </c>
      <c r="G9" s="19" t="s">
        <v>37</v>
      </c>
      <c r="I9" s="19" t="s">
        <v>47</v>
      </c>
      <c r="J9" s="25">
        <v>44209</v>
      </c>
      <c r="K9" s="52" t="s">
        <v>32</v>
      </c>
    </row>
    <row r="10" spans="1:12" ht="15" x14ac:dyDescent="0.25">
      <c r="A10" s="64" t="s">
        <v>56</v>
      </c>
      <c r="B10" s="65" t="s">
        <v>80</v>
      </c>
      <c r="C10" s="65" t="s">
        <v>81</v>
      </c>
      <c r="D10" s="40">
        <v>605</v>
      </c>
      <c r="E10" s="17">
        <v>3.4000000000000004</v>
      </c>
      <c r="F10" s="19">
        <v>605</v>
      </c>
      <c r="G10" s="19" t="s">
        <v>37</v>
      </c>
      <c r="I10" s="19" t="s">
        <v>47</v>
      </c>
      <c r="J10" s="25">
        <v>44213</v>
      </c>
      <c r="K10" s="52" t="s">
        <v>32</v>
      </c>
    </row>
    <row r="11" spans="1:12" ht="15" x14ac:dyDescent="0.25">
      <c r="A11" s="64" t="s">
        <v>57</v>
      </c>
      <c r="B11" s="65" t="s">
        <v>82</v>
      </c>
      <c r="C11" s="65" t="s">
        <v>83</v>
      </c>
      <c r="D11" s="40">
        <v>605</v>
      </c>
      <c r="E11" s="17">
        <v>3.5</v>
      </c>
      <c r="F11" s="19">
        <v>605</v>
      </c>
      <c r="G11" s="19" t="s">
        <v>37</v>
      </c>
      <c r="I11" s="19" t="s">
        <v>47</v>
      </c>
      <c r="J11" s="25">
        <v>44215</v>
      </c>
      <c r="K11" s="52" t="s">
        <v>32</v>
      </c>
    </row>
    <row r="12" spans="1:12" ht="15" x14ac:dyDescent="0.25">
      <c r="A12" s="64" t="s">
        <v>58</v>
      </c>
      <c r="B12" s="65" t="s">
        <v>84</v>
      </c>
      <c r="C12" s="65" t="s">
        <v>85</v>
      </c>
      <c r="D12" s="40">
        <v>605</v>
      </c>
      <c r="E12" s="17">
        <v>4</v>
      </c>
      <c r="F12" s="19">
        <v>605</v>
      </c>
      <c r="G12" s="19" t="s">
        <v>37</v>
      </c>
      <c r="I12" s="19" t="s">
        <v>47</v>
      </c>
      <c r="J12" s="25">
        <v>44224</v>
      </c>
      <c r="K12" s="52" t="s">
        <v>32</v>
      </c>
    </row>
    <row r="13" spans="1:12" ht="15" x14ac:dyDescent="0.25">
      <c r="A13" s="64" t="s">
        <v>59</v>
      </c>
      <c r="B13" s="65" t="s">
        <v>86</v>
      </c>
      <c r="C13" s="65" t="s">
        <v>87</v>
      </c>
      <c r="D13" s="40">
        <v>605</v>
      </c>
      <c r="E13" s="17">
        <v>3.5</v>
      </c>
      <c r="F13" s="19">
        <v>605</v>
      </c>
      <c r="G13" s="19" t="s">
        <v>37</v>
      </c>
      <c r="I13" s="19" t="s">
        <v>47</v>
      </c>
      <c r="J13" s="25">
        <v>44228</v>
      </c>
      <c r="K13" s="52" t="s">
        <v>32</v>
      </c>
    </row>
    <row r="14" spans="1:12" ht="15" x14ac:dyDescent="0.25">
      <c r="A14" s="64" t="s">
        <v>62</v>
      </c>
      <c r="B14" s="65" t="s">
        <v>88</v>
      </c>
      <c r="C14" s="65" t="s">
        <v>89</v>
      </c>
      <c r="D14" s="40">
        <v>605</v>
      </c>
      <c r="E14" s="17">
        <v>4.5999999999999996</v>
      </c>
      <c r="F14" s="19">
        <v>605</v>
      </c>
      <c r="G14" s="19" t="s">
        <v>37</v>
      </c>
      <c r="I14" s="19" t="s">
        <v>38</v>
      </c>
      <c r="J14" s="25">
        <v>44234</v>
      </c>
      <c r="K14" s="24" t="s">
        <v>32</v>
      </c>
    </row>
    <row r="15" spans="1:12" ht="15" x14ac:dyDescent="0.25">
      <c r="A15" s="64" t="s">
        <v>94</v>
      </c>
      <c r="B15" s="65" t="s">
        <v>90</v>
      </c>
      <c r="C15" s="65" t="s">
        <v>91</v>
      </c>
      <c r="D15" s="40">
        <v>605</v>
      </c>
      <c r="E15" s="17">
        <v>3</v>
      </c>
      <c r="F15" s="19">
        <v>605</v>
      </c>
      <c r="G15" s="19" t="s">
        <v>37</v>
      </c>
      <c r="I15" s="19" t="s">
        <v>38</v>
      </c>
      <c r="J15" s="25">
        <v>44240</v>
      </c>
      <c r="K15" s="52" t="s">
        <v>32</v>
      </c>
    </row>
    <row r="16" spans="1:12" ht="15" x14ac:dyDescent="0.25">
      <c r="A16" s="64" t="s">
        <v>95</v>
      </c>
      <c r="B16" s="65" t="s">
        <v>92</v>
      </c>
      <c r="C16" s="65" t="s">
        <v>93</v>
      </c>
      <c r="D16" s="40">
        <v>605</v>
      </c>
      <c r="E16" s="17">
        <v>3.3</v>
      </c>
      <c r="F16" s="19">
        <v>605</v>
      </c>
      <c r="G16" s="19" t="s">
        <v>37</v>
      </c>
      <c r="I16" s="19" t="s">
        <v>38</v>
      </c>
      <c r="J16" s="25">
        <v>44242</v>
      </c>
      <c r="K16" s="24" t="s">
        <v>32</v>
      </c>
    </row>
    <row r="17" spans="1:11" ht="15" x14ac:dyDescent="0.25">
      <c r="A17" s="52" t="s">
        <v>113</v>
      </c>
      <c r="B17" s="68">
        <v>615338.80700000003</v>
      </c>
      <c r="C17" s="68">
        <v>814665.46649999998</v>
      </c>
      <c r="D17" s="40">
        <v>605</v>
      </c>
      <c r="E17" s="17">
        <v>3.3</v>
      </c>
      <c r="F17" s="19">
        <v>605</v>
      </c>
      <c r="G17" s="19" t="s">
        <v>37</v>
      </c>
      <c r="I17" s="19" t="s">
        <v>38</v>
      </c>
      <c r="J17" s="25">
        <v>44242</v>
      </c>
      <c r="K17" s="24" t="s">
        <v>32</v>
      </c>
    </row>
    <row r="18" spans="1:11" ht="15" x14ac:dyDescent="0.25">
      <c r="A18" s="52" t="s">
        <v>116</v>
      </c>
      <c r="B18" s="68">
        <v>615331.94519999996</v>
      </c>
      <c r="C18" s="68">
        <v>814669.14379999996</v>
      </c>
      <c r="D18" s="40">
        <v>605</v>
      </c>
      <c r="E18" s="17">
        <v>3.1</v>
      </c>
      <c r="F18" s="19">
        <v>605</v>
      </c>
      <c r="G18" s="19" t="s">
        <v>37</v>
      </c>
      <c r="I18" s="19" t="s">
        <v>38</v>
      </c>
      <c r="J18" s="25">
        <v>44251</v>
      </c>
      <c r="K18" s="24" t="s">
        <v>32</v>
      </c>
    </row>
    <row r="19" spans="1:11" ht="15" x14ac:dyDescent="0.25">
      <c r="A19" s="52" t="s">
        <v>118</v>
      </c>
      <c r="B19" s="68">
        <v>615327.63359999994</v>
      </c>
      <c r="C19" s="68">
        <v>814671.50789999997</v>
      </c>
      <c r="D19" s="40">
        <v>605</v>
      </c>
      <c r="E19" s="17">
        <v>2.5</v>
      </c>
      <c r="F19" s="19">
        <v>605</v>
      </c>
      <c r="G19" s="19" t="s">
        <v>37</v>
      </c>
      <c r="I19" s="19" t="s">
        <v>120</v>
      </c>
      <c r="J19" s="25">
        <v>44440</v>
      </c>
      <c r="K19" s="24" t="s">
        <v>32</v>
      </c>
    </row>
    <row r="20" spans="1:11" x14ac:dyDescent="0.25">
      <c r="B20" s="17"/>
      <c r="C20" s="17"/>
    </row>
    <row r="21" spans="1:11" x14ac:dyDescent="0.25">
      <c r="B21" s="17"/>
      <c r="C21" s="17"/>
    </row>
    <row r="22" spans="1:11" x14ac:dyDescent="0.25">
      <c r="B22" s="17"/>
      <c r="C22" s="17"/>
    </row>
    <row r="23" spans="1:11" x14ac:dyDescent="0.25">
      <c r="B23" s="17"/>
      <c r="C23" s="17"/>
    </row>
    <row r="24" spans="1:11" x14ac:dyDescent="0.25">
      <c r="B24" s="17"/>
      <c r="C24" s="17"/>
    </row>
    <row r="25" spans="1:11" x14ac:dyDescent="0.25">
      <c r="B25" s="17"/>
      <c r="C25" s="17"/>
    </row>
    <row r="26" spans="1:11" x14ac:dyDescent="0.25">
      <c r="B26" s="17"/>
      <c r="C26" s="17"/>
    </row>
    <row r="27" spans="1:11" x14ac:dyDescent="0.25">
      <c r="B27" s="17"/>
      <c r="C27" s="17"/>
    </row>
    <row r="28" spans="1:11" x14ac:dyDescent="0.25">
      <c r="B28" s="17"/>
      <c r="C28" s="17"/>
    </row>
    <row r="1048533" spans="1:4" x14ac:dyDescent="0.25">
      <c r="A1048533" s="24" t="s">
        <v>33</v>
      </c>
      <c r="D1048533" s="40"/>
    </row>
  </sheetData>
  <sortState xmlns:xlrd2="http://schemas.microsoft.com/office/spreadsheetml/2017/richdata2" ref="A2:Q48">
    <sortCondition ref="A2"/>
  </sortState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6"/>
  <sheetViews>
    <sheetView zoomScaleNormal="100" workbookViewId="0">
      <pane ySplit="1" topLeftCell="A17" activePane="bottomLeft" state="frozen"/>
      <selection pane="bottomLeft" activeCell="C42" activeCellId="2" sqref="C34 C38 C42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3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49" t="s">
        <v>13</v>
      </c>
      <c r="F1" s="50" t="s">
        <v>14</v>
      </c>
      <c r="G1" s="50" t="s">
        <v>16</v>
      </c>
      <c r="H1" s="50" t="s">
        <v>20</v>
      </c>
      <c r="I1" s="50" t="s">
        <v>21</v>
      </c>
      <c r="J1" s="50" t="s">
        <v>19</v>
      </c>
      <c r="K1" s="51" t="s">
        <v>28</v>
      </c>
      <c r="L1" s="50" t="s">
        <v>15</v>
      </c>
      <c r="M1" s="10" t="s">
        <v>17</v>
      </c>
      <c r="N1" s="32" t="s">
        <v>18</v>
      </c>
      <c r="O1" s="26" t="s">
        <v>22</v>
      </c>
      <c r="P1" s="26" t="s">
        <v>23</v>
      </c>
      <c r="Q1" s="11" t="s">
        <v>24</v>
      </c>
    </row>
    <row r="2" spans="1:23" s="53" customFormat="1" x14ac:dyDescent="0.2">
      <c r="A2" s="58" t="s">
        <v>40</v>
      </c>
      <c r="B2" s="54">
        <v>0</v>
      </c>
      <c r="C2" s="54">
        <f>D2</f>
        <v>1.3</v>
      </c>
      <c r="D2" s="53">
        <v>1.3</v>
      </c>
      <c r="E2" s="53">
        <v>477351</v>
      </c>
      <c r="F2" s="59">
        <v>5.0919999999999996</v>
      </c>
      <c r="G2" s="60">
        <v>5.5E-2</v>
      </c>
      <c r="H2" s="60">
        <v>0.14000000000000001</v>
      </c>
      <c r="I2" s="60">
        <v>0.12</v>
      </c>
      <c r="J2" s="60">
        <v>2.8325499999999999</v>
      </c>
      <c r="L2" s="61">
        <v>41.091000000000001</v>
      </c>
      <c r="M2" s="53" t="s">
        <v>34</v>
      </c>
      <c r="O2" s="63">
        <v>44187</v>
      </c>
      <c r="P2" s="63">
        <v>44187</v>
      </c>
      <c r="Q2" s="53" t="s">
        <v>52</v>
      </c>
      <c r="U2" s="57"/>
    </row>
    <row r="3" spans="1:23" s="53" customFormat="1" x14ac:dyDescent="0.2">
      <c r="A3" s="58" t="s">
        <v>40</v>
      </c>
      <c r="B3" s="54">
        <f>C2</f>
        <v>1.3</v>
      </c>
      <c r="C3" s="54">
        <f>B3+D3</f>
        <v>1.7000000000000002</v>
      </c>
      <c r="D3" s="53">
        <v>0.4</v>
      </c>
      <c r="E3" s="53">
        <v>477352</v>
      </c>
      <c r="F3" s="59">
        <v>1.3940000000000001</v>
      </c>
      <c r="G3" s="60">
        <v>2.1999999999999999E-2</v>
      </c>
      <c r="H3" s="60">
        <v>2.1000000000000001E-2</v>
      </c>
      <c r="I3" s="60">
        <v>8.3000000000000004E-2</v>
      </c>
      <c r="J3" s="60">
        <v>2.7522000000000002</v>
      </c>
      <c r="L3" s="61">
        <v>7.1539999999999999</v>
      </c>
      <c r="M3" s="53" t="s">
        <v>35</v>
      </c>
      <c r="N3" s="53">
        <v>0.4</v>
      </c>
      <c r="O3" s="63">
        <v>44187</v>
      </c>
      <c r="P3" s="63">
        <v>44187</v>
      </c>
      <c r="Q3" s="53" t="s">
        <v>52</v>
      </c>
      <c r="U3" s="57"/>
    </row>
    <row r="4" spans="1:23" s="53" customFormat="1" x14ac:dyDescent="0.2">
      <c r="A4" s="58" t="s">
        <v>40</v>
      </c>
      <c r="B4" s="54">
        <f>C3</f>
        <v>1.7000000000000002</v>
      </c>
      <c r="C4" s="54">
        <f>B4+D4</f>
        <v>3.2</v>
      </c>
      <c r="D4" s="53">
        <v>1.5</v>
      </c>
      <c r="E4" s="53">
        <v>477353</v>
      </c>
      <c r="F4" s="59">
        <v>0.93</v>
      </c>
      <c r="G4" s="60">
        <v>2.1000000000000001E-2</v>
      </c>
      <c r="H4" s="60">
        <v>0.01</v>
      </c>
      <c r="I4" s="60">
        <v>5.6000000000000001E-2</v>
      </c>
      <c r="J4" s="60">
        <v>2.7254999999999998</v>
      </c>
      <c r="L4" s="62">
        <v>5.1669999999999998</v>
      </c>
      <c r="M4" s="53" t="s">
        <v>36</v>
      </c>
      <c r="O4" s="63">
        <v>44187</v>
      </c>
      <c r="P4" s="63">
        <v>44187</v>
      </c>
      <c r="Q4" s="53" t="s">
        <v>52</v>
      </c>
      <c r="U4" s="57"/>
    </row>
    <row r="5" spans="1:23" s="53" customFormat="1" x14ac:dyDescent="0.2">
      <c r="A5" s="58" t="s">
        <v>41</v>
      </c>
      <c r="B5" s="54">
        <v>0</v>
      </c>
      <c r="C5" s="54">
        <f>D5</f>
        <v>1.6</v>
      </c>
      <c r="D5" s="53">
        <v>1.6</v>
      </c>
      <c r="E5" s="53">
        <v>477858</v>
      </c>
      <c r="F5" s="59">
        <v>4.4579999999999993</v>
      </c>
      <c r="G5" s="60">
        <v>7.8E-2</v>
      </c>
      <c r="H5" s="60">
        <v>0.129</v>
      </c>
      <c r="I5" s="60">
        <v>0.246</v>
      </c>
      <c r="J5" s="60">
        <v>2.8452199999999999</v>
      </c>
      <c r="L5" s="61">
        <v>22.625</v>
      </c>
      <c r="M5" s="53" t="s">
        <v>34</v>
      </c>
      <c r="O5" s="63">
        <v>44192</v>
      </c>
      <c r="P5" s="63">
        <v>44192</v>
      </c>
      <c r="Q5" s="53" t="s">
        <v>53</v>
      </c>
      <c r="U5" s="57"/>
    </row>
    <row r="6" spans="1:23" s="53" customFormat="1" x14ac:dyDescent="0.2">
      <c r="A6" s="58" t="s">
        <v>41</v>
      </c>
      <c r="B6" s="54">
        <f>C5</f>
        <v>1.6</v>
      </c>
      <c r="C6" s="54">
        <f>B6+D6</f>
        <v>2.2999999999999998</v>
      </c>
      <c r="D6" s="53">
        <v>0.7</v>
      </c>
      <c r="E6" s="53">
        <v>477859</v>
      </c>
      <c r="F6" s="59">
        <v>2.97</v>
      </c>
      <c r="G6" s="60">
        <v>2.7E-2</v>
      </c>
      <c r="H6" s="60">
        <v>4.3999999999999997E-2</v>
      </c>
      <c r="I6" s="60">
        <v>9.1999999999999998E-2</v>
      </c>
      <c r="J6" s="60">
        <v>2.7825000000000002</v>
      </c>
      <c r="L6" s="61">
        <v>16.940999999999999</v>
      </c>
      <c r="M6" s="53" t="s">
        <v>35</v>
      </c>
      <c r="N6" s="53">
        <v>0.7</v>
      </c>
      <c r="O6" s="63">
        <v>44192</v>
      </c>
      <c r="P6" s="63">
        <v>44192</v>
      </c>
      <c r="Q6" s="53" t="s">
        <v>53</v>
      </c>
      <c r="U6" s="57"/>
    </row>
    <row r="7" spans="1:23" s="53" customFormat="1" x14ac:dyDescent="0.2">
      <c r="A7" s="58" t="s">
        <v>41</v>
      </c>
      <c r="B7" s="54">
        <f>C6</f>
        <v>2.2999999999999998</v>
      </c>
      <c r="C7" s="54">
        <f>B7+D7</f>
        <v>3.1999999999999997</v>
      </c>
      <c r="D7" s="53">
        <v>0.9</v>
      </c>
      <c r="E7" s="53">
        <v>477860</v>
      </c>
      <c r="F7" s="59">
        <v>10.174000000000001</v>
      </c>
      <c r="G7" s="60">
        <v>1.7999999999999999E-2</v>
      </c>
      <c r="H7" s="60">
        <v>3.1E-2</v>
      </c>
      <c r="I7" s="60">
        <v>0.111</v>
      </c>
      <c r="J7" s="60">
        <v>2.8342499999999999</v>
      </c>
      <c r="L7" s="61">
        <v>53.628</v>
      </c>
      <c r="M7" s="53" t="s">
        <v>35</v>
      </c>
      <c r="N7" s="53">
        <v>0.9</v>
      </c>
      <c r="O7" s="63">
        <v>44192</v>
      </c>
      <c r="P7" s="63">
        <v>44192</v>
      </c>
      <c r="Q7" s="53" t="s">
        <v>53</v>
      </c>
      <c r="U7" s="57"/>
    </row>
    <row r="8" spans="1:23" s="53" customFormat="1" x14ac:dyDescent="0.2">
      <c r="A8" s="58" t="s">
        <v>41</v>
      </c>
      <c r="B8" s="54">
        <f>C7</f>
        <v>3.1999999999999997</v>
      </c>
      <c r="C8" s="54">
        <f>B8+D8</f>
        <v>3.8999999999999995</v>
      </c>
      <c r="D8" s="53">
        <v>0.7</v>
      </c>
      <c r="E8" s="53">
        <v>477861</v>
      </c>
      <c r="F8" s="59">
        <v>0.91800000000000015</v>
      </c>
      <c r="G8" s="60">
        <v>0.02</v>
      </c>
      <c r="H8" s="60">
        <v>7.0000000000000001E-3</v>
      </c>
      <c r="I8" s="60">
        <v>5.6000000000000001E-2</v>
      </c>
      <c r="J8" s="60">
        <v>2.72533</v>
      </c>
      <c r="L8" s="61">
        <v>3.0979999999999999</v>
      </c>
      <c r="M8" s="53" t="s">
        <v>36</v>
      </c>
      <c r="O8" s="63">
        <v>44192</v>
      </c>
      <c r="P8" s="63">
        <v>44192</v>
      </c>
      <c r="Q8" s="53" t="s">
        <v>53</v>
      </c>
      <c r="U8" s="57"/>
    </row>
    <row r="9" spans="1:23" s="53" customFormat="1" x14ac:dyDescent="0.2">
      <c r="A9" s="58" t="s">
        <v>42</v>
      </c>
      <c r="B9" s="54">
        <v>0</v>
      </c>
      <c r="C9" s="54">
        <f>D9</f>
        <v>1.8</v>
      </c>
      <c r="D9" s="53">
        <v>1.8</v>
      </c>
      <c r="E9" s="53">
        <v>478359</v>
      </c>
      <c r="F9" s="59">
        <v>1.8520000000000001</v>
      </c>
      <c r="G9" s="60">
        <v>1.9E-2</v>
      </c>
      <c r="H9" s="60">
        <v>8.0000000000000002E-3</v>
      </c>
      <c r="I9" s="60">
        <v>2.7E-2</v>
      </c>
      <c r="J9" s="60">
        <v>2.7658</v>
      </c>
      <c r="L9" s="61">
        <v>1.117</v>
      </c>
      <c r="M9" s="53" t="s">
        <v>34</v>
      </c>
      <c r="O9" s="63">
        <v>44195</v>
      </c>
      <c r="P9" s="63">
        <v>44195</v>
      </c>
      <c r="Q9" s="53" t="s">
        <v>54</v>
      </c>
      <c r="U9" s="57"/>
    </row>
    <row r="10" spans="1:23" s="53" customFormat="1" x14ac:dyDescent="0.2">
      <c r="A10" s="58" t="s">
        <v>42</v>
      </c>
      <c r="B10" s="54">
        <f>C9</f>
        <v>1.8</v>
      </c>
      <c r="C10" s="54">
        <f>B10+D10</f>
        <v>3.7</v>
      </c>
      <c r="D10" s="53">
        <v>1.9</v>
      </c>
      <c r="E10" s="53">
        <v>478360</v>
      </c>
      <c r="F10" s="59">
        <v>5.2000000000000005E-2</v>
      </c>
      <c r="G10" s="60">
        <v>2.1000000000000001E-2</v>
      </c>
      <c r="H10" s="60">
        <v>4.0000000000000001E-3</v>
      </c>
      <c r="I10" s="60">
        <v>2.4E-2</v>
      </c>
      <c r="J10" s="60">
        <v>2.6652</v>
      </c>
      <c r="L10" s="61">
        <v>0</v>
      </c>
      <c r="M10" s="53" t="s">
        <v>34</v>
      </c>
      <c r="O10" s="63">
        <v>44195</v>
      </c>
      <c r="P10" s="63">
        <v>44195</v>
      </c>
      <c r="Q10" s="53" t="s">
        <v>54</v>
      </c>
      <c r="U10" s="57"/>
    </row>
    <row r="11" spans="1:23" s="53" customFormat="1" x14ac:dyDescent="0.2">
      <c r="A11" s="58" t="s">
        <v>42</v>
      </c>
      <c r="B11" s="54">
        <f>C10</f>
        <v>3.7</v>
      </c>
      <c r="C11" s="54">
        <f>B11+D11</f>
        <v>4</v>
      </c>
      <c r="D11" s="53">
        <v>0.3</v>
      </c>
      <c r="E11" s="53">
        <v>478361</v>
      </c>
      <c r="F11" s="59">
        <v>15.992000000000001</v>
      </c>
      <c r="G11" s="60">
        <v>8.3000000000000004E-2</v>
      </c>
      <c r="H11" s="60">
        <v>0.28499999999999998</v>
      </c>
      <c r="I11" s="60">
        <v>0.251</v>
      </c>
      <c r="J11" s="60">
        <v>2.8658000000000001</v>
      </c>
      <c r="L11" s="61">
        <v>110</v>
      </c>
      <c r="M11" s="53" t="s">
        <v>35</v>
      </c>
      <c r="N11" s="53">
        <v>0.3</v>
      </c>
      <c r="O11" s="63">
        <v>44195</v>
      </c>
      <c r="P11" s="63">
        <v>44195</v>
      </c>
      <c r="Q11" s="53" t="s">
        <v>54</v>
      </c>
      <c r="U11" s="57"/>
    </row>
    <row r="12" spans="1:23" s="53" customFormat="1" x14ac:dyDescent="0.2">
      <c r="A12" s="58" t="s">
        <v>42</v>
      </c>
      <c r="B12" s="54">
        <f>C11</f>
        <v>4</v>
      </c>
      <c r="C12" s="54">
        <f>B12+D12</f>
        <v>4.7</v>
      </c>
      <c r="D12" s="53">
        <v>0.7</v>
      </c>
      <c r="E12" s="53">
        <v>478362</v>
      </c>
      <c r="F12" s="59">
        <v>0.36799999999999999</v>
      </c>
      <c r="G12" s="60">
        <v>2.9000000000000001E-2</v>
      </c>
      <c r="H12" s="60">
        <v>2.5999999999999999E-2</v>
      </c>
      <c r="I12" s="60">
        <v>0.10299999999999999</v>
      </c>
      <c r="J12" s="60">
        <v>2.6981999999999999</v>
      </c>
      <c r="L12" s="61">
        <v>2.343</v>
      </c>
      <c r="M12" s="53" t="s">
        <v>36</v>
      </c>
      <c r="O12" s="63">
        <v>44195</v>
      </c>
      <c r="P12" s="63">
        <v>44195</v>
      </c>
      <c r="Q12" s="53" t="s">
        <v>54</v>
      </c>
      <c r="U12" s="57"/>
    </row>
    <row r="13" spans="1:23" s="53" customFormat="1" x14ac:dyDescent="0.2">
      <c r="A13" s="58" t="s">
        <v>43</v>
      </c>
      <c r="B13" s="54">
        <v>0</v>
      </c>
      <c r="C13" s="54">
        <f>D13</f>
        <v>1.3</v>
      </c>
      <c r="D13" s="54">
        <v>1.3</v>
      </c>
      <c r="E13" s="53">
        <v>478808</v>
      </c>
      <c r="F13" s="59">
        <v>0.83200000000000007</v>
      </c>
      <c r="G13" s="60">
        <v>2.8000000000000001E-2</v>
      </c>
      <c r="H13" s="60">
        <v>2.8000000000000001E-2</v>
      </c>
      <c r="I13" s="60">
        <v>6.6000000000000003E-2</v>
      </c>
      <c r="J13" s="60">
        <v>2.718</v>
      </c>
      <c r="K13" s="3"/>
      <c r="L13" s="61">
        <v>2.4790000000000001</v>
      </c>
      <c r="M13" s="53" t="s">
        <v>34</v>
      </c>
      <c r="N13" s="56"/>
      <c r="O13" s="34">
        <v>44199</v>
      </c>
      <c r="P13" s="34">
        <v>44199</v>
      </c>
      <c r="Q13" s="6" t="s">
        <v>48</v>
      </c>
      <c r="U13" s="57"/>
    </row>
    <row r="14" spans="1:23" x14ac:dyDescent="0.2">
      <c r="A14" s="58" t="s">
        <v>43</v>
      </c>
      <c r="B14" s="54">
        <f>C13</f>
        <v>1.3</v>
      </c>
      <c r="C14" s="54">
        <f>B14+D14</f>
        <v>2.2999999999999998</v>
      </c>
      <c r="D14" s="54">
        <v>1</v>
      </c>
      <c r="E14" s="53">
        <v>478809</v>
      </c>
      <c r="F14" s="59">
        <v>0.29399999999999998</v>
      </c>
      <c r="G14" s="60">
        <v>0.02</v>
      </c>
      <c r="H14" s="60">
        <v>0</v>
      </c>
      <c r="I14" s="60">
        <v>4.4999999999999998E-2</v>
      </c>
      <c r="J14" s="60">
        <v>2.6869999999999998</v>
      </c>
      <c r="L14" s="61">
        <v>0.98099999999999998</v>
      </c>
      <c r="M14" s="53" t="s">
        <v>34</v>
      </c>
      <c r="N14" s="56"/>
      <c r="O14" s="34">
        <v>44199</v>
      </c>
      <c r="P14" s="34">
        <v>44199</v>
      </c>
      <c r="Q14" s="6" t="s">
        <v>48</v>
      </c>
      <c r="U14" s="5"/>
      <c r="W14" s="16"/>
    </row>
    <row r="15" spans="1:23" x14ac:dyDescent="0.2">
      <c r="A15" s="58" t="s">
        <v>43</v>
      </c>
      <c r="B15" s="54">
        <f>C14</f>
        <v>2.2999999999999998</v>
      </c>
      <c r="C15" s="54">
        <f>B15+D15</f>
        <v>2.5</v>
      </c>
      <c r="D15" s="54">
        <v>0.2</v>
      </c>
      <c r="E15" s="53">
        <v>478810</v>
      </c>
      <c r="F15" s="59">
        <v>19.862000000000002</v>
      </c>
      <c r="G15" s="60">
        <v>2.3E-2</v>
      </c>
      <c r="H15" s="60">
        <v>0.13200000000000001</v>
      </c>
      <c r="I15" s="60">
        <v>0.67700000000000005</v>
      </c>
      <c r="J15" s="60">
        <v>2.8824999999999998</v>
      </c>
      <c r="L15" s="61">
        <v>157.827</v>
      </c>
      <c r="M15" s="53" t="s">
        <v>35</v>
      </c>
      <c r="N15" s="56">
        <v>0.2</v>
      </c>
      <c r="O15" s="34">
        <v>44199</v>
      </c>
      <c r="P15" s="34">
        <v>44199</v>
      </c>
      <c r="Q15" s="6" t="s">
        <v>48</v>
      </c>
      <c r="U15" s="5"/>
      <c r="W15" s="16"/>
    </row>
    <row r="16" spans="1:23" x14ac:dyDescent="0.2">
      <c r="A16" s="58" t="s">
        <v>43</v>
      </c>
      <c r="B16" s="54">
        <f>C15</f>
        <v>2.5</v>
      </c>
      <c r="C16" s="54">
        <f>B16+D16</f>
        <v>2.7</v>
      </c>
      <c r="D16" s="54">
        <v>0.2</v>
      </c>
      <c r="E16" s="53">
        <v>478811</v>
      </c>
      <c r="F16" s="59">
        <v>2.9039999999999999</v>
      </c>
      <c r="G16" s="60">
        <v>5.3999999999999999E-2</v>
      </c>
      <c r="H16" s="60">
        <v>3.5000000000000003E-2</v>
      </c>
      <c r="I16" s="60">
        <v>0.14399999999999999</v>
      </c>
      <c r="J16" s="60">
        <v>2.7812000000000001</v>
      </c>
      <c r="K16" s="55"/>
      <c r="L16" s="61">
        <v>24.231000000000002</v>
      </c>
      <c r="M16" s="53" t="s">
        <v>35</v>
      </c>
      <c r="N16" s="56">
        <v>0.2</v>
      </c>
      <c r="O16" s="34">
        <v>44199</v>
      </c>
      <c r="P16" s="34">
        <v>44199</v>
      </c>
      <c r="Q16" s="6" t="s">
        <v>48</v>
      </c>
      <c r="U16" s="5"/>
      <c r="W16" s="16"/>
    </row>
    <row r="17" spans="1:23" x14ac:dyDescent="0.2">
      <c r="A17" s="58" t="s">
        <v>43</v>
      </c>
      <c r="B17" s="54">
        <f>C16</f>
        <v>2.7</v>
      </c>
      <c r="C17" s="54">
        <f>B17+D17</f>
        <v>3.3000000000000003</v>
      </c>
      <c r="D17" s="1">
        <v>0.6</v>
      </c>
      <c r="E17" s="53">
        <v>478812</v>
      </c>
      <c r="F17" s="59">
        <v>0.35600000000000004</v>
      </c>
      <c r="G17" s="60">
        <v>3.4000000000000002E-2</v>
      </c>
      <c r="H17" s="60">
        <v>2.5000000000000001E-2</v>
      </c>
      <c r="I17" s="60">
        <v>0.121</v>
      </c>
      <c r="J17" s="60">
        <v>2.6909999999999998</v>
      </c>
      <c r="L17" s="62">
        <v>2.3170000000000002</v>
      </c>
      <c r="M17" s="5" t="s">
        <v>36</v>
      </c>
      <c r="O17" s="34">
        <v>44199</v>
      </c>
      <c r="P17" s="34">
        <v>44199</v>
      </c>
      <c r="Q17" s="6" t="s">
        <v>48</v>
      </c>
      <c r="U17" s="5"/>
      <c r="W17" s="16"/>
    </row>
    <row r="18" spans="1:23" x14ac:dyDescent="0.2">
      <c r="A18" s="58" t="s">
        <v>44</v>
      </c>
      <c r="B18" s="54">
        <v>0</v>
      </c>
      <c r="C18" s="54">
        <f>D18</f>
        <v>2</v>
      </c>
      <c r="D18" s="1">
        <v>2</v>
      </c>
      <c r="E18" s="39">
        <v>478982</v>
      </c>
      <c r="F18" s="35">
        <v>0.91399999999999992</v>
      </c>
      <c r="G18" s="36">
        <v>2.7E-2</v>
      </c>
      <c r="H18" s="36">
        <v>1.2999999999999999E-2</v>
      </c>
      <c r="I18" s="36">
        <v>8.4000000000000005E-2</v>
      </c>
      <c r="J18" s="36">
        <v>2.718</v>
      </c>
      <c r="L18" s="37">
        <v>5.4</v>
      </c>
      <c r="M18" s="5" t="s">
        <v>34</v>
      </c>
      <c r="O18" s="34">
        <v>44200</v>
      </c>
      <c r="P18" s="34">
        <v>44200</v>
      </c>
      <c r="Q18" s="6" t="s">
        <v>39</v>
      </c>
      <c r="U18" s="5"/>
      <c r="W18" s="16"/>
    </row>
    <row r="19" spans="1:23" x14ac:dyDescent="0.2">
      <c r="A19" s="58" t="s">
        <v>44</v>
      </c>
      <c r="B19" s="54">
        <f>C18</f>
        <v>2</v>
      </c>
      <c r="C19" s="54">
        <f>B19+D19</f>
        <v>2.5</v>
      </c>
      <c r="D19" s="1">
        <v>0.5</v>
      </c>
      <c r="E19" s="39">
        <v>478983</v>
      </c>
      <c r="F19" s="35">
        <v>3.2440000000000002</v>
      </c>
      <c r="G19" s="36">
        <v>1.0999999999999999E-2</v>
      </c>
      <c r="H19" s="36">
        <v>4.2999999999999997E-2</v>
      </c>
      <c r="I19" s="36">
        <v>0.107</v>
      </c>
      <c r="J19" s="36">
        <v>2.8454999999999999</v>
      </c>
      <c r="L19" s="37">
        <v>20.794</v>
      </c>
      <c r="M19" s="5" t="s">
        <v>35</v>
      </c>
      <c r="N19" s="33">
        <v>0.5</v>
      </c>
      <c r="O19" s="34">
        <v>44200</v>
      </c>
      <c r="P19" s="34">
        <v>44200</v>
      </c>
      <c r="Q19" s="6" t="s">
        <v>39</v>
      </c>
      <c r="U19" s="5"/>
      <c r="W19" s="16"/>
    </row>
    <row r="20" spans="1:23" x14ac:dyDescent="0.2">
      <c r="A20" s="58" t="s">
        <v>44</v>
      </c>
      <c r="B20" s="54">
        <f>C19</f>
        <v>2.5</v>
      </c>
      <c r="C20" s="54">
        <f>B20+D20</f>
        <v>2.9</v>
      </c>
      <c r="D20" s="1">
        <v>0.4</v>
      </c>
      <c r="E20" s="39">
        <v>478984</v>
      </c>
      <c r="F20" s="35">
        <v>0.502</v>
      </c>
      <c r="G20" s="36">
        <v>0.02</v>
      </c>
      <c r="H20" s="36">
        <v>8.9999999999999993E-3</v>
      </c>
      <c r="I20" s="36">
        <v>8.1000000000000003E-2</v>
      </c>
      <c r="J20" s="36">
        <v>2.6951999999999998</v>
      </c>
      <c r="L20" s="37">
        <v>3.3239999999999998</v>
      </c>
      <c r="M20" s="5" t="s">
        <v>35</v>
      </c>
      <c r="N20" s="33">
        <v>0.4</v>
      </c>
      <c r="O20" s="34">
        <v>44200</v>
      </c>
      <c r="P20" s="34">
        <v>44200</v>
      </c>
      <c r="Q20" s="6" t="s">
        <v>39</v>
      </c>
      <c r="U20" s="5"/>
      <c r="W20" s="16"/>
    </row>
    <row r="21" spans="1:23" x14ac:dyDescent="0.2">
      <c r="A21" s="58" t="s">
        <v>44</v>
      </c>
      <c r="B21" s="54">
        <f>C20</f>
        <v>2.9</v>
      </c>
      <c r="C21" s="54">
        <f>B21+D21</f>
        <v>3.4</v>
      </c>
      <c r="D21" s="1">
        <v>0.5</v>
      </c>
      <c r="E21" s="39">
        <v>478985</v>
      </c>
      <c r="F21" s="35">
        <v>4.6160000000000005</v>
      </c>
      <c r="G21" s="36">
        <v>1.2999999999999999E-2</v>
      </c>
      <c r="H21" s="36">
        <v>4.3999999999999997E-2</v>
      </c>
      <c r="I21" s="36">
        <v>0.187</v>
      </c>
      <c r="J21" s="36">
        <v>2.8319999999999999</v>
      </c>
      <c r="L21" s="37">
        <v>25.434000000000001</v>
      </c>
      <c r="M21" s="5" t="s">
        <v>36</v>
      </c>
      <c r="O21" s="34">
        <v>44200</v>
      </c>
      <c r="P21" s="34">
        <v>44200</v>
      </c>
      <c r="Q21" s="6" t="s">
        <v>39</v>
      </c>
      <c r="U21" s="5"/>
      <c r="W21" s="16"/>
    </row>
    <row r="22" spans="1:23" x14ac:dyDescent="0.2">
      <c r="A22" s="58" t="s">
        <v>44</v>
      </c>
      <c r="B22" s="54">
        <f>C21</f>
        <v>3.4</v>
      </c>
      <c r="C22" s="54">
        <f>B22+D22</f>
        <v>4.0999999999999996</v>
      </c>
      <c r="D22" s="1">
        <v>0.7</v>
      </c>
      <c r="E22" s="39">
        <v>478986</v>
      </c>
      <c r="F22" s="35">
        <v>24.9</v>
      </c>
      <c r="G22" s="36">
        <v>3.9E-2</v>
      </c>
      <c r="H22" s="36">
        <v>3.7999999999999999E-2</v>
      </c>
      <c r="I22" s="36">
        <v>0.153</v>
      </c>
      <c r="J22" s="36">
        <v>2.9081999999999999</v>
      </c>
      <c r="L22" s="37">
        <v>100</v>
      </c>
      <c r="M22" s="5" t="s">
        <v>36</v>
      </c>
      <c r="O22" s="34">
        <v>44200</v>
      </c>
      <c r="P22" s="34">
        <v>44200</v>
      </c>
      <c r="Q22" s="6" t="s">
        <v>39</v>
      </c>
      <c r="U22" s="5"/>
      <c r="W22" s="16"/>
    </row>
    <row r="23" spans="1:23" x14ac:dyDescent="0.2">
      <c r="A23" s="58" t="s">
        <v>45</v>
      </c>
      <c r="B23" s="54">
        <v>0</v>
      </c>
      <c r="C23" s="54">
        <f>D23</f>
        <v>1.6</v>
      </c>
      <c r="D23" s="1">
        <v>1.6</v>
      </c>
      <c r="E23" s="39">
        <v>479290</v>
      </c>
      <c r="F23" s="35">
        <v>0.69200000000000006</v>
      </c>
      <c r="G23" s="36">
        <v>1.4999999999999999E-2</v>
      </c>
      <c r="H23" s="36">
        <v>7.0000000000000001E-3</v>
      </c>
      <c r="I23" s="36">
        <v>0.254</v>
      </c>
      <c r="J23" s="36">
        <v>2.7029999999999998</v>
      </c>
      <c r="L23" s="37">
        <v>6.9539999999999997</v>
      </c>
      <c r="M23" s="5" t="s">
        <v>34</v>
      </c>
      <c r="O23" s="34">
        <v>44202</v>
      </c>
      <c r="P23" s="34">
        <v>44202</v>
      </c>
      <c r="Q23" s="6" t="s">
        <v>49</v>
      </c>
      <c r="U23" s="5"/>
      <c r="W23" s="16"/>
    </row>
    <row r="24" spans="1:23" x14ac:dyDescent="0.2">
      <c r="A24" s="58" t="s">
        <v>45</v>
      </c>
      <c r="B24" s="54">
        <f>C23</f>
        <v>1.6</v>
      </c>
      <c r="C24" s="54">
        <f>B24+D24</f>
        <v>2.5</v>
      </c>
      <c r="D24" s="1">
        <v>0.9</v>
      </c>
      <c r="E24" s="39">
        <v>479291</v>
      </c>
      <c r="F24" s="42">
        <v>1.3740000000000001</v>
      </c>
      <c r="G24" s="43">
        <v>3.1E-2</v>
      </c>
      <c r="H24" s="43">
        <v>1.2E-2</v>
      </c>
      <c r="I24" s="43">
        <v>0.13900000000000001</v>
      </c>
      <c r="J24" s="43">
        <v>2.7342499999999998</v>
      </c>
      <c r="K24" s="44"/>
      <c r="L24" s="45">
        <v>10.276</v>
      </c>
      <c r="M24" s="5" t="s">
        <v>35</v>
      </c>
      <c r="N24" s="33">
        <v>0.9</v>
      </c>
      <c r="O24" s="34">
        <v>44202</v>
      </c>
      <c r="P24" s="34">
        <v>44202</v>
      </c>
      <c r="Q24" s="6" t="s">
        <v>49</v>
      </c>
      <c r="U24" s="5"/>
      <c r="W24" s="16"/>
    </row>
    <row r="25" spans="1:23" x14ac:dyDescent="0.2">
      <c r="A25" s="58" t="s">
        <v>45</v>
      </c>
      <c r="B25" s="54">
        <f>C24</f>
        <v>2.5</v>
      </c>
      <c r="C25" s="54">
        <f>B25+D25</f>
        <v>3.2</v>
      </c>
      <c r="D25" s="1">
        <v>0.7</v>
      </c>
      <c r="E25" s="39">
        <v>479292</v>
      </c>
      <c r="F25" s="42">
        <v>1.8079999999999998</v>
      </c>
      <c r="G25" s="43">
        <v>9.8000000000000004E-2</v>
      </c>
      <c r="H25" s="43">
        <v>4.5999999999999999E-2</v>
      </c>
      <c r="I25" s="43">
        <v>0.28799999999999998</v>
      </c>
      <c r="J25" s="43">
        <v>2.7465999999999999</v>
      </c>
      <c r="K25" s="44"/>
      <c r="L25" s="45">
        <v>12.525</v>
      </c>
      <c r="M25" s="5" t="s">
        <v>35</v>
      </c>
      <c r="N25" s="33">
        <v>0.7</v>
      </c>
      <c r="O25" s="34">
        <v>44202</v>
      </c>
      <c r="P25" s="34">
        <v>44202</v>
      </c>
      <c r="Q25" s="6" t="s">
        <v>49</v>
      </c>
      <c r="U25" s="5"/>
      <c r="W25" s="16"/>
    </row>
    <row r="26" spans="1:23" x14ac:dyDescent="0.2">
      <c r="A26" s="58" t="s">
        <v>45</v>
      </c>
      <c r="B26" s="54">
        <f>C25</f>
        <v>3.2</v>
      </c>
      <c r="C26" s="54">
        <f>B26+D26</f>
        <v>4.5</v>
      </c>
      <c r="D26" s="1">
        <v>1.3</v>
      </c>
      <c r="E26" s="39">
        <v>479293</v>
      </c>
      <c r="F26" s="42">
        <v>2.8919999999999999</v>
      </c>
      <c r="G26" s="43">
        <v>5.3999999999999999E-2</v>
      </c>
      <c r="H26" s="43">
        <v>0.17699999999999999</v>
      </c>
      <c r="I26" s="43">
        <v>0.56799999999999995</v>
      </c>
      <c r="J26" s="43">
        <v>2.7814999999999999</v>
      </c>
      <c r="K26" s="44"/>
      <c r="L26" s="45">
        <v>43.488</v>
      </c>
      <c r="M26" s="5" t="s">
        <v>36</v>
      </c>
      <c r="O26" s="34">
        <v>44202</v>
      </c>
      <c r="P26" s="34">
        <v>44202</v>
      </c>
      <c r="Q26" s="6" t="s">
        <v>49</v>
      </c>
      <c r="U26" s="5"/>
      <c r="W26" s="16"/>
    </row>
    <row r="27" spans="1:23" x14ac:dyDescent="0.2">
      <c r="A27" s="58" t="s">
        <v>46</v>
      </c>
      <c r="B27" s="54">
        <v>0</v>
      </c>
      <c r="C27" s="54">
        <f>D27</f>
        <v>0.5</v>
      </c>
      <c r="D27" s="1">
        <v>0.5</v>
      </c>
      <c r="E27" s="39">
        <v>479736</v>
      </c>
      <c r="F27" s="42">
        <v>10.795999999999999</v>
      </c>
      <c r="G27" s="43">
        <v>0.125</v>
      </c>
      <c r="H27" s="43">
        <v>7.6999999999999999E-2</v>
      </c>
      <c r="I27" s="43">
        <v>0.127</v>
      </c>
      <c r="J27" s="43">
        <v>2.8624999999999998</v>
      </c>
      <c r="K27" s="44"/>
      <c r="L27" s="45">
        <v>90.063000000000002</v>
      </c>
      <c r="M27" s="5" t="s">
        <v>35</v>
      </c>
      <c r="N27" s="33">
        <v>0.5</v>
      </c>
      <c r="O27" s="34">
        <v>44203</v>
      </c>
      <c r="P27" s="34">
        <v>44203</v>
      </c>
      <c r="Q27" s="6" t="s">
        <v>50</v>
      </c>
      <c r="U27" s="5"/>
      <c r="W27" s="16"/>
    </row>
    <row r="28" spans="1:23" x14ac:dyDescent="0.2">
      <c r="A28" s="58" t="s">
        <v>46</v>
      </c>
      <c r="B28" s="54">
        <f>C27</f>
        <v>0.5</v>
      </c>
      <c r="C28" s="54">
        <f>B28+D28</f>
        <v>1.8</v>
      </c>
      <c r="D28" s="1">
        <v>1.3</v>
      </c>
      <c r="E28" s="39">
        <v>479737</v>
      </c>
      <c r="F28" s="35">
        <v>0.38600000000000001</v>
      </c>
      <c r="G28" s="36">
        <v>2.1999999999999999E-2</v>
      </c>
      <c r="H28" s="36">
        <v>1.6E-2</v>
      </c>
      <c r="I28" s="36">
        <v>5.3999999999999999E-2</v>
      </c>
      <c r="J28" s="36">
        <v>2.681</v>
      </c>
      <c r="L28" s="37">
        <v>1.0369999999999999</v>
      </c>
      <c r="M28" s="5" t="s">
        <v>35</v>
      </c>
      <c r="N28" s="33">
        <v>1.3</v>
      </c>
      <c r="O28" s="34">
        <v>44203</v>
      </c>
      <c r="P28" s="34">
        <v>44203</v>
      </c>
      <c r="Q28" s="6" t="s">
        <v>50</v>
      </c>
      <c r="U28" s="5"/>
      <c r="W28" s="16"/>
    </row>
    <row r="29" spans="1:23" x14ac:dyDescent="0.2">
      <c r="A29" s="58" t="s">
        <v>46</v>
      </c>
      <c r="B29" s="54">
        <f>C28</f>
        <v>1.8</v>
      </c>
      <c r="C29" s="54">
        <f>B29+D29</f>
        <v>3.1</v>
      </c>
      <c r="D29" s="1">
        <v>1.3</v>
      </c>
      <c r="E29" s="39">
        <v>479738</v>
      </c>
      <c r="F29" s="35">
        <v>0.38400000000000001</v>
      </c>
      <c r="G29" s="36">
        <v>2.5000000000000001E-2</v>
      </c>
      <c r="H29" s="36">
        <v>2.5999999999999999E-2</v>
      </c>
      <c r="I29" s="36">
        <v>0.11</v>
      </c>
      <c r="J29" s="36">
        <v>2.681</v>
      </c>
      <c r="L29" s="37">
        <v>0.54300000000000004</v>
      </c>
      <c r="M29" s="5" t="s">
        <v>36</v>
      </c>
      <c r="O29" s="34">
        <v>44203</v>
      </c>
      <c r="P29" s="34">
        <v>44203</v>
      </c>
      <c r="Q29" s="6" t="s">
        <v>50</v>
      </c>
      <c r="U29" s="5"/>
      <c r="W29" s="16"/>
    </row>
    <row r="30" spans="1:23" x14ac:dyDescent="0.2">
      <c r="A30" s="58" t="s">
        <v>46</v>
      </c>
      <c r="B30" s="54">
        <f>C29</f>
        <v>3.1</v>
      </c>
      <c r="C30" s="54">
        <f>B30+D30</f>
        <v>4.0999999999999996</v>
      </c>
      <c r="D30" s="1">
        <v>1</v>
      </c>
      <c r="E30" s="39">
        <v>479739</v>
      </c>
      <c r="F30" s="35">
        <v>0.46</v>
      </c>
      <c r="G30" s="36">
        <v>1.4999999999999999E-2</v>
      </c>
      <c r="H30" s="36">
        <v>4.0000000000000001E-3</v>
      </c>
      <c r="I30" s="36">
        <v>2.9000000000000001E-2</v>
      </c>
      <c r="J30" s="36">
        <v>2.6909999999999998</v>
      </c>
      <c r="L30" s="37">
        <v>1.466</v>
      </c>
      <c r="M30" s="5" t="s">
        <v>36</v>
      </c>
      <c r="O30" s="34">
        <v>44203</v>
      </c>
      <c r="P30" s="34">
        <v>44203</v>
      </c>
      <c r="Q30" s="6" t="s">
        <v>50</v>
      </c>
      <c r="U30" s="5"/>
      <c r="W30" s="16"/>
    </row>
    <row r="31" spans="1:23" x14ac:dyDescent="0.2">
      <c r="A31" s="64" t="s">
        <v>55</v>
      </c>
      <c r="B31" s="1">
        <v>0</v>
      </c>
      <c r="C31" s="1">
        <v>1.3</v>
      </c>
      <c r="D31" s="1">
        <v>1.3</v>
      </c>
      <c r="E31" s="39">
        <v>480298</v>
      </c>
      <c r="F31" s="35">
        <v>0.11</v>
      </c>
      <c r="G31" s="36">
        <v>1.6E-2</v>
      </c>
      <c r="H31" s="36">
        <v>1.2E-2</v>
      </c>
      <c r="I31" s="36">
        <v>2.7E-2</v>
      </c>
      <c r="J31" s="36">
        <v>2.6869999999999998</v>
      </c>
      <c r="L31" s="37">
        <v>1.19</v>
      </c>
      <c r="M31" s="5" t="s">
        <v>34</v>
      </c>
      <c r="O31" s="34">
        <v>44209</v>
      </c>
      <c r="P31" s="34">
        <v>44209</v>
      </c>
      <c r="Q31" s="6" t="s">
        <v>121</v>
      </c>
      <c r="U31" s="5"/>
      <c r="W31" s="16"/>
    </row>
    <row r="32" spans="1:23" x14ac:dyDescent="0.2">
      <c r="A32" s="64" t="s">
        <v>55</v>
      </c>
      <c r="B32" s="1">
        <f>C31</f>
        <v>1.3</v>
      </c>
      <c r="C32" s="1">
        <f>B32+D32</f>
        <v>2</v>
      </c>
      <c r="D32" s="1">
        <v>0.7</v>
      </c>
      <c r="E32" s="39">
        <v>480299</v>
      </c>
      <c r="F32" s="35">
        <v>2.98</v>
      </c>
      <c r="G32" s="36">
        <v>8.8999999999999996E-2</v>
      </c>
      <c r="H32" s="36">
        <v>0.245</v>
      </c>
      <c r="I32" s="36">
        <v>0.67600000000000005</v>
      </c>
      <c r="J32" s="36">
        <v>2.798</v>
      </c>
      <c r="L32" s="37">
        <v>34.56</v>
      </c>
      <c r="M32" s="5" t="s">
        <v>35</v>
      </c>
      <c r="N32" s="33">
        <v>0.7</v>
      </c>
      <c r="O32" s="34">
        <v>44209</v>
      </c>
      <c r="P32" s="34">
        <v>44209</v>
      </c>
      <c r="Q32" s="6" t="s">
        <v>121</v>
      </c>
      <c r="U32" s="5"/>
      <c r="W32" s="16"/>
    </row>
    <row r="33" spans="1:23" x14ac:dyDescent="0.2">
      <c r="A33" s="64" t="s">
        <v>55</v>
      </c>
      <c r="B33" s="1">
        <f>C32</f>
        <v>2</v>
      </c>
      <c r="C33" s="1">
        <f>B33+D33</f>
        <v>2.9</v>
      </c>
      <c r="D33" s="1">
        <v>0.9</v>
      </c>
      <c r="E33" s="39">
        <v>480300</v>
      </c>
      <c r="F33" s="35">
        <v>0.76</v>
      </c>
      <c r="G33" s="36">
        <v>0.12</v>
      </c>
      <c r="H33" s="36">
        <v>3.7999999999999999E-2</v>
      </c>
      <c r="I33" s="36">
        <v>5.7000000000000002E-2</v>
      </c>
      <c r="J33" s="36">
        <v>2.766</v>
      </c>
      <c r="L33" s="37">
        <v>8.3699999999999992</v>
      </c>
      <c r="M33" s="5" t="s">
        <v>35</v>
      </c>
      <c r="N33" s="33">
        <v>0.9</v>
      </c>
      <c r="O33" s="34">
        <v>44209</v>
      </c>
      <c r="P33" s="34">
        <v>44209</v>
      </c>
      <c r="Q33" s="6" t="s">
        <v>121</v>
      </c>
      <c r="U33" s="5"/>
      <c r="W33" s="16"/>
    </row>
    <row r="34" spans="1:23" x14ac:dyDescent="0.2">
      <c r="A34" s="64" t="s">
        <v>55</v>
      </c>
      <c r="B34" s="1">
        <f>C33</f>
        <v>2.9</v>
      </c>
      <c r="C34" s="1">
        <f>B34+D34</f>
        <v>4</v>
      </c>
      <c r="D34" s="1">
        <v>1.1000000000000001</v>
      </c>
      <c r="E34" s="39">
        <v>480301</v>
      </c>
      <c r="F34" s="35">
        <v>0.55000000000000004</v>
      </c>
      <c r="G34" s="36">
        <v>1.7000000000000001E-2</v>
      </c>
      <c r="H34" s="36">
        <v>8.9999999999999993E-3</v>
      </c>
      <c r="I34" s="36">
        <v>2.8000000000000001E-2</v>
      </c>
      <c r="J34" s="36">
        <v>2.7050000000000001</v>
      </c>
      <c r="L34" s="37">
        <v>3.6</v>
      </c>
      <c r="M34" s="5" t="s">
        <v>36</v>
      </c>
      <c r="O34" s="34">
        <v>44209</v>
      </c>
      <c r="P34" s="34">
        <v>44209</v>
      </c>
      <c r="Q34" s="6" t="s">
        <v>121</v>
      </c>
      <c r="U34" s="5"/>
      <c r="W34" s="16"/>
    </row>
    <row r="35" spans="1:23" x14ac:dyDescent="0.2">
      <c r="A35" s="64" t="s">
        <v>56</v>
      </c>
      <c r="B35" s="1">
        <v>0</v>
      </c>
      <c r="C35" s="1">
        <v>0.9</v>
      </c>
      <c r="D35" s="1">
        <v>0.9</v>
      </c>
      <c r="E35" s="39">
        <v>480755</v>
      </c>
      <c r="F35" s="35">
        <v>3.21</v>
      </c>
      <c r="G35" s="36">
        <v>2.1000000000000001E-2</v>
      </c>
      <c r="H35" s="36">
        <v>7.8E-2</v>
      </c>
      <c r="I35" s="36">
        <v>0.19700000000000001</v>
      </c>
      <c r="J35" s="36">
        <v>2.8149999999999999</v>
      </c>
      <c r="L35" s="37">
        <v>23.52</v>
      </c>
      <c r="M35" s="5" t="s">
        <v>34</v>
      </c>
      <c r="O35" s="34">
        <v>44213</v>
      </c>
      <c r="P35" s="34">
        <v>44213</v>
      </c>
      <c r="Q35" s="6" t="s">
        <v>122</v>
      </c>
      <c r="U35" s="5"/>
      <c r="W35" s="16"/>
    </row>
    <row r="36" spans="1:23" x14ac:dyDescent="0.2">
      <c r="A36" s="64" t="s">
        <v>56</v>
      </c>
      <c r="B36" s="1">
        <f>C35</f>
        <v>0.9</v>
      </c>
      <c r="C36" s="1">
        <f>B36+D36</f>
        <v>2.4</v>
      </c>
      <c r="D36" s="1">
        <v>1.5</v>
      </c>
      <c r="E36" s="39">
        <v>480756</v>
      </c>
      <c r="F36" s="35">
        <v>0.68</v>
      </c>
      <c r="G36" s="36">
        <v>6.3E-2</v>
      </c>
      <c r="H36" s="36">
        <v>6.3E-2</v>
      </c>
      <c r="I36" s="36">
        <v>3.5000000000000003E-2</v>
      </c>
      <c r="J36" s="36">
        <v>2.7080000000000002</v>
      </c>
      <c r="L36" s="37">
        <v>2.7</v>
      </c>
      <c r="M36" s="5" t="s">
        <v>34</v>
      </c>
      <c r="O36" s="34">
        <v>44214</v>
      </c>
      <c r="P36" s="34">
        <v>44214</v>
      </c>
      <c r="Q36" s="6" t="s">
        <v>122</v>
      </c>
      <c r="U36" s="5"/>
      <c r="W36" s="16"/>
    </row>
    <row r="37" spans="1:23" x14ac:dyDescent="0.2">
      <c r="A37" s="64" t="s">
        <v>56</v>
      </c>
      <c r="B37" s="1">
        <f>C36</f>
        <v>2.4</v>
      </c>
      <c r="C37" s="1">
        <f>B37+D37</f>
        <v>3.2</v>
      </c>
      <c r="D37" s="1">
        <v>0.8</v>
      </c>
      <c r="E37" s="39">
        <v>480757</v>
      </c>
      <c r="F37" s="35">
        <v>0.3</v>
      </c>
      <c r="G37" s="36">
        <v>1.0999999999999999E-2</v>
      </c>
      <c r="H37" s="36">
        <v>0.01</v>
      </c>
      <c r="I37" s="36">
        <v>3.2000000000000001E-2</v>
      </c>
      <c r="J37" s="36">
        <v>2.698</v>
      </c>
      <c r="L37" s="37">
        <v>1.1100000000000001</v>
      </c>
      <c r="M37" s="5" t="s">
        <v>35</v>
      </c>
      <c r="N37" s="33">
        <v>0.8</v>
      </c>
      <c r="O37" s="34">
        <v>44215</v>
      </c>
      <c r="P37" s="34">
        <v>44215</v>
      </c>
      <c r="Q37" s="6" t="s">
        <v>122</v>
      </c>
      <c r="U37" s="5"/>
      <c r="W37" s="16"/>
    </row>
    <row r="38" spans="1:23" x14ac:dyDescent="0.2">
      <c r="A38" s="64" t="s">
        <v>56</v>
      </c>
      <c r="B38" s="1">
        <f>C37</f>
        <v>3.2</v>
      </c>
      <c r="C38" s="1">
        <f>B38+D38</f>
        <v>3.4000000000000004</v>
      </c>
      <c r="D38" s="1">
        <v>0.2</v>
      </c>
      <c r="E38" s="39">
        <v>480758</v>
      </c>
      <c r="F38" s="35">
        <v>0.86</v>
      </c>
      <c r="G38" s="36">
        <v>0.03</v>
      </c>
      <c r="H38" s="36">
        <v>5.0000000000000001E-3</v>
      </c>
      <c r="I38" s="36">
        <v>9.7000000000000003E-2</v>
      </c>
      <c r="J38" s="36">
        <v>2.7029999999999998</v>
      </c>
      <c r="L38" s="37">
        <v>2.08</v>
      </c>
      <c r="M38" s="5" t="s">
        <v>35</v>
      </c>
      <c r="N38" s="33">
        <v>0.2</v>
      </c>
      <c r="O38" s="34">
        <v>44216</v>
      </c>
      <c r="P38" s="34">
        <v>44216</v>
      </c>
      <c r="Q38" s="6" t="s">
        <v>122</v>
      </c>
      <c r="U38" s="5"/>
      <c r="W38" s="16"/>
    </row>
    <row r="39" spans="1:23" x14ac:dyDescent="0.2">
      <c r="A39" s="64" t="s">
        <v>57</v>
      </c>
      <c r="B39" s="1">
        <v>0</v>
      </c>
      <c r="C39" s="1">
        <v>0.8</v>
      </c>
      <c r="D39" s="1">
        <v>0.8</v>
      </c>
      <c r="E39" s="39">
        <v>481051</v>
      </c>
      <c r="F39" s="35">
        <v>1.07</v>
      </c>
      <c r="G39" s="36">
        <v>7.0000000000000007E-2</v>
      </c>
      <c r="H39" s="36">
        <v>5.8999999999999997E-2</v>
      </c>
      <c r="I39" s="36">
        <v>0.78600000000000003</v>
      </c>
      <c r="J39" s="36">
        <v>2.7719999999999998</v>
      </c>
      <c r="L39" s="37">
        <v>10.98</v>
      </c>
      <c r="M39" s="5" t="s">
        <v>35</v>
      </c>
      <c r="N39" s="33">
        <v>0.8</v>
      </c>
      <c r="O39" s="34">
        <v>44215</v>
      </c>
      <c r="P39" s="34">
        <v>44215</v>
      </c>
      <c r="Q39" s="6" t="s">
        <v>123</v>
      </c>
      <c r="U39" s="5"/>
      <c r="W39" s="16"/>
    </row>
    <row r="40" spans="1:23" x14ac:dyDescent="0.2">
      <c r="A40" s="64" t="s">
        <v>57</v>
      </c>
      <c r="B40" s="1">
        <f>C39</f>
        <v>0.8</v>
      </c>
      <c r="C40" s="1">
        <f>B40+D40</f>
        <v>1.7000000000000002</v>
      </c>
      <c r="D40" s="1">
        <v>0.9</v>
      </c>
      <c r="E40" s="39">
        <v>481052</v>
      </c>
      <c r="F40" s="35">
        <v>0.31</v>
      </c>
      <c r="G40" s="36">
        <v>0.17899999999999999</v>
      </c>
      <c r="H40" s="36">
        <v>2.4E-2</v>
      </c>
      <c r="I40" s="36">
        <v>0.155</v>
      </c>
      <c r="J40" s="36">
        <v>2.698</v>
      </c>
      <c r="L40" s="37">
        <v>4.05</v>
      </c>
      <c r="M40" s="5" t="s">
        <v>35</v>
      </c>
      <c r="N40" s="33">
        <v>0.9</v>
      </c>
      <c r="O40" s="34">
        <v>44215</v>
      </c>
      <c r="P40" s="34">
        <v>44215</v>
      </c>
      <c r="Q40" s="6" t="s">
        <v>123</v>
      </c>
      <c r="U40" s="5"/>
      <c r="W40" s="16"/>
    </row>
    <row r="41" spans="1:23" x14ac:dyDescent="0.2">
      <c r="A41" s="64" t="s">
        <v>57</v>
      </c>
      <c r="B41" s="1">
        <f>C40</f>
        <v>1.7000000000000002</v>
      </c>
      <c r="C41" s="1">
        <f>B41+D41</f>
        <v>2.2000000000000002</v>
      </c>
      <c r="D41" s="1">
        <v>0.5</v>
      </c>
      <c r="E41" s="39">
        <v>481053</v>
      </c>
      <c r="F41" s="35">
        <v>0.44</v>
      </c>
      <c r="G41" s="36">
        <v>0.187</v>
      </c>
      <c r="H41" s="36">
        <v>0.03</v>
      </c>
      <c r="I41" s="36">
        <v>2.9000000000000001E-2</v>
      </c>
      <c r="J41" s="36">
        <v>2.698</v>
      </c>
      <c r="L41" s="37">
        <v>0.67</v>
      </c>
      <c r="M41" s="5" t="s">
        <v>36</v>
      </c>
      <c r="O41" s="34">
        <v>44215</v>
      </c>
      <c r="P41" s="34">
        <v>44215</v>
      </c>
      <c r="Q41" s="6" t="s">
        <v>123</v>
      </c>
      <c r="U41" s="5"/>
      <c r="W41" s="16"/>
    </row>
    <row r="42" spans="1:23" x14ac:dyDescent="0.2">
      <c r="A42" s="64" t="s">
        <v>57</v>
      </c>
      <c r="B42" s="1">
        <f>C41</f>
        <v>2.2000000000000002</v>
      </c>
      <c r="C42" s="1">
        <f>B42+D42</f>
        <v>3.5</v>
      </c>
      <c r="D42" s="1">
        <v>1.3</v>
      </c>
      <c r="E42" s="39">
        <v>481054</v>
      </c>
      <c r="F42" s="35">
        <v>0.54</v>
      </c>
      <c r="G42" s="36">
        <v>4.1000000000000002E-2</v>
      </c>
      <c r="H42" s="36">
        <v>-4.0000000000000001E-3</v>
      </c>
      <c r="I42" s="36">
        <v>2.3E-2</v>
      </c>
      <c r="J42" s="36">
        <v>2.7029999999999998</v>
      </c>
      <c r="L42" s="37">
        <v>0.3</v>
      </c>
      <c r="M42" s="5" t="s">
        <v>36</v>
      </c>
      <c r="O42" s="34">
        <v>44215</v>
      </c>
      <c r="P42" s="34">
        <v>44215</v>
      </c>
      <c r="Q42" s="6" t="s">
        <v>123</v>
      </c>
      <c r="U42" s="5"/>
      <c r="W42" s="16"/>
    </row>
    <row r="43" spans="1:23" x14ac:dyDescent="0.2">
      <c r="A43" s="64" t="s">
        <v>58</v>
      </c>
      <c r="B43" s="54">
        <v>0</v>
      </c>
      <c r="C43" s="54">
        <f>D43</f>
        <v>0.8</v>
      </c>
      <c r="D43" s="1">
        <v>0.8</v>
      </c>
      <c r="E43" s="39">
        <v>483212</v>
      </c>
      <c r="F43" s="35">
        <v>1.754</v>
      </c>
      <c r="G43" s="36">
        <v>4.0000000000000001E-3</v>
      </c>
      <c r="H43" s="36">
        <v>0</v>
      </c>
      <c r="I43" s="36">
        <v>1.7999999999999999E-2</v>
      </c>
      <c r="J43" s="36">
        <v>2.7355999999999998</v>
      </c>
      <c r="L43" s="37">
        <v>6.9050000000000002</v>
      </c>
      <c r="M43" s="5" t="s">
        <v>34</v>
      </c>
      <c r="O43" s="34">
        <v>44224</v>
      </c>
      <c r="P43" s="34">
        <v>44224</v>
      </c>
      <c r="Q43" s="6" t="s">
        <v>60</v>
      </c>
      <c r="U43" s="5"/>
      <c r="W43" s="16"/>
    </row>
    <row r="44" spans="1:23" x14ac:dyDescent="0.2">
      <c r="A44" s="64" t="s">
        <v>58</v>
      </c>
      <c r="B44" s="54">
        <f>C43</f>
        <v>0.8</v>
      </c>
      <c r="C44" s="54">
        <f>B44+D44</f>
        <v>1.7000000000000002</v>
      </c>
      <c r="D44" s="1">
        <v>0.9</v>
      </c>
      <c r="E44" s="39">
        <v>483213</v>
      </c>
      <c r="F44" s="35">
        <v>1.1000000000000001</v>
      </c>
      <c r="G44" s="36">
        <v>2E-3</v>
      </c>
      <c r="H44" s="36">
        <v>0</v>
      </c>
      <c r="I44" s="36">
        <v>4.0000000000000001E-3</v>
      </c>
      <c r="J44" s="36">
        <v>2.7280000000000002</v>
      </c>
      <c r="L44" s="37">
        <v>4.0620000000000003</v>
      </c>
      <c r="M44" s="5" t="s">
        <v>35</v>
      </c>
      <c r="N44" s="33">
        <v>0.9</v>
      </c>
      <c r="O44" s="34">
        <v>44224</v>
      </c>
      <c r="P44" s="34">
        <v>44224</v>
      </c>
      <c r="Q44" s="6" t="s">
        <v>60</v>
      </c>
      <c r="U44" s="5"/>
      <c r="W44" s="16"/>
    </row>
    <row r="45" spans="1:23" x14ac:dyDescent="0.2">
      <c r="A45" s="64" t="s">
        <v>58</v>
      </c>
      <c r="B45" s="54">
        <f>C44</f>
        <v>1.7000000000000002</v>
      </c>
      <c r="C45" s="54">
        <f>B45+D45</f>
        <v>2.2000000000000002</v>
      </c>
      <c r="D45" s="1">
        <v>0.5</v>
      </c>
      <c r="E45" s="39">
        <v>483214</v>
      </c>
      <c r="F45" s="35">
        <v>0.55800000000000005</v>
      </c>
      <c r="G45" s="36">
        <v>4.0000000000000001E-3</v>
      </c>
      <c r="H45" s="36">
        <v>1E-3</v>
      </c>
      <c r="I45" s="36">
        <v>5.0000000000000001E-3</v>
      </c>
      <c r="J45" s="36">
        <v>2.6869999999999998</v>
      </c>
      <c r="L45" s="37">
        <v>2.8260000000000001</v>
      </c>
      <c r="M45" s="5" t="s">
        <v>35</v>
      </c>
      <c r="N45" s="33">
        <v>0.5</v>
      </c>
      <c r="O45" s="34">
        <v>44224</v>
      </c>
      <c r="P45" s="34">
        <v>44224</v>
      </c>
      <c r="Q45" s="6" t="s">
        <v>60</v>
      </c>
      <c r="U45" s="5"/>
      <c r="W45" s="16"/>
    </row>
    <row r="46" spans="1:23" x14ac:dyDescent="0.2">
      <c r="A46" s="64" t="s">
        <v>58</v>
      </c>
      <c r="B46" s="54">
        <f>C45</f>
        <v>2.2000000000000002</v>
      </c>
      <c r="C46" s="54">
        <f>B46+D46</f>
        <v>2.5</v>
      </c>
      <c r="D46" s="1">
        <v>0.3</v>
      </c>
      <c r="E46" s="39">
        <v>483215</v>
      </c>
      <c r="F46" s="35">
        <v>0.53600000000000003</v>
      </c>
      <c r="G46" s="36">
        <v>5.0000000000000001E-3</v>
      </c>
      <c r="H46" s="36">
        <v>0</v>
      </c>
      <c r="I46" s="36">
        <v>1E-3</v>
      </c>
      <c r="J46" s="36">
        <v>2.6869999999999998</v>
      </c>
      <c r="L46" s="37">
        <v>0.55100000000000005</v>
      </c>
      <c r="M46" s="5" t="s">
        <v>36</v>
      </c>
      <c r="O46" s="34">
        <v>44224</v>
      </c>
      <c r="P46" s="34">
        <v>44224</v>
      </c>
      <c r="Q46" s="6" t="s">
        <v>60</v>
      </c>
      <c r="U46" s="5"/>
      <c r="W46" s="16"/>
    </row>
    <row r="47" spans="1:23" x14ac:dyDescent="0.2">
      <c r="A47" s="64" t="s">
        <v>58</v>
      </c>
      <c r="B47" s="54">
        <f>C46</f>
        <v>2.5</v>
      </c>
      <c r="C47" s="54">
        <f>B47+D47</f>
        <v>4</v>
      </c>
      <c r="D47" s="1">
        <v>1.5</v>
      </c>
      <c r="E47" s="39">
        <v>483216</v>
      </c>
      <c r="F47" s="35">
        <v>0.64600000000000013</v>
      </c>
      <c r="G47" s="36">
        <v>4.0000000000000001E-3</v>
      </c>
      <c r="H47" s="36">
        <v>0</v>
      </c>
      <c r="I47" s="36">
        <v>1E-3</v>
      </c>
      <c r="J47" s="36">
        <v>2.698</v>
      </c>
      <c r="L47" s="37">
        <v>0</v>
      </c>
      <c r="M47" s="5" t="s">
        <v>36</v>
      </c>
      <c r="O47" s="34">
        <v>44224</v>
      </c>
      <c r="P47" s="34">
        <v>44224</v>
      </c>
      <c r="Q47" s="6" t="s">
        <v>60</v>
      </c>
      <c r="U47" s="5"/>
      <c r="W47" s="16"/>
    </row>
    <row r="48" spans="1:23" x14ac:dyDescent="0.2">
      <c r="A48" s="64" t="s">
        <v>59</v>
      </c>
      <c r="B48" s="54">
        <v>0</v>
      </c>
      <c r="C48" s="54">
        <f>D48</f>
        <v>0.6</v>
      </c>
      <c r="D48" s="1">
        <v>0.6</v>
      </c>
      <c r="E48" s="39">
        <v>483866</v>
      </c>
      <c r="F48" s="35">
        <v>0.23599999999999999</v>
      </c>
      <c r="G48" s="36">
        <v>0.01</v>
      </c>
      <c r="H48" s="36">
        <v>1.7000000000000001E-2</v>
      </c>
      <c r="I48" s="36">
        <v>5.0999999999999997E-2</v>
      </c>
      <c r="J48" s="36">
        <v>2.6749999999999998</v>
      </c>
      <c r="L48" s="37">
        <v>2.2759999999999998</v>
      </c>
      <c r="M48" s="5" t="s">
        <v>34</v>
      </c>
      <c r="O48" s="34">
        <v>44228</v>
      </c>
      <c r="P48" s="34">
        <v>44228</v>
      </c>
      <c r="Q48" s="6" t="s">
        <v>61</v>
      </c>
    </row>
    <row r="49" spans="1:23" x14ac:dyDescent="0.2">
      <c r="A49" s="64" t="s">
        <v>59</v>
      </c>
      <c r="B49" s="54">
        <f>C48</f>
        <v>0.6</v>
      </c>
      <c r="C49" s="54">
        <f>B49+D49</f>
        <v>1.2</v>
      </c>
      <c r="D49" s="1">
        <v>0.6</v>
      </c>
      <c r="E49" s="39">
        <v>483867</v>
      </c>
      <c r="F49" s="35">
        <v>2.8039999999999998</v>
      </c>
      <c r="G49" s="36">
        <v>0.41099999999999998</v>
      </c>
      <c r="H49" s="36">
        <v>3.5000000000000003E-2</v>
      </c>
      <c r="I49" s="36">
        <v>7.3999999999999996E-2</v>
      </c>
      <c r="J49" s="36">
        <v>2.7850000000000001</v>
      </c>
      <c r="L49" s="37">
        <v>23.155999999999999</v>
      </c>
      <c r="M49" s="5" t="s">
        <v>35</v>
      </c>
      <c r="N49" s="33">
        <v>0.6</v>
      </c>
      <c r="O49" s="34">
        <v>44228</v>
      </c>
      <c r="P49" s="34">
        <v>44228</v>
      </c>
      <c r="Q49" s="6" t="s">
        <v>61</v>
      </c>
    </row>
    <row r="50" spans="1:23" x14ac:dyDescent="0.2">
      <c r="A50" s="64" t="s">
        <v>59</v>
      </c>
      <c r="B50" s="54">
        <f>C49</f>
        <v>1.2</v>
      </c>
      <c r="C50" s="54">
        <f>B50+D50</f>
        <v>2</v>
      </c>
      <c r="D50" s="1">
        <v>0.8</v>
      </c>
      <c r="E50" s="39">
        <v>483868</v>
      </c>
      <c r="F50" s="35">
        <v>1.1060000000000001</v>
      </c>
      <c r="G50" s="36">
        <v>1.9E-2</v>
      </c>
      <c r="H50" s="36">
        <v>1.9E-2</v>
      </c>
      <c r="I50" s="36">
        <v>5.0999999999999997E-2</v>
      </c>
      <c r="J50" s="36">
        <v>2.7652000000000001</v>
      </c>
      <c r="L50" s="37">
        <v>6.5179999999999998</v>
      </c>
      <c r="M50" s="5" t="s">
        <v>35</v>
      </c>
      <c r="N50" s="33">
        <v>0.8</v>
      </c>
      <c r="O50" s="34">
        <v>44228</v>
      </c>
      <c r="P50" s="34">
        <v>44228</v>
      </c>
      <c r="Q50" s="6" t="s">
        <v>61</v>
      </c>
    </row>
    <row r="51" spans="1:23" x14ac:dyDescent="0.2">
      <c r="A51" s="64" t="s">
        <v>59</v>
      </c>
      <c r="B51" s="54">
        <f>C50</f>
        <v>2</v>
      </c>
      <c r="C51" s="54">
        <f>B51+D51</f>
        <v>2.7</v>
      </c>
      <c r="D51" s="1">
        <v>0.7</v>
      </c>
      <c r="E51" s="39">
        <v>483869</v>
      </c>
      <c r="F51" s="35">
        <v>0.32599999999999996</v>
      </c>
      <c r="G51" s="36">
        <v>1.2999999999999999E-2</v>
      </c>
      <c r="H51" s="36">
        <v>2.5000000000000001E-2</v>
      </c>
      <c r="I51" s="36">
        <v>4.3999999999999997E-2</v>
      </c>
      <c r="J51" s="36">
        <v>2.7029999999999998</v>
      </c>
      <c r="L51" s="37">
        <v>2.2149999999999999</v>
      </c>
      <c r="M51" s="5" t="s">
        <v>35</v>
      </c>
      <c r="N51" s="33">
        <v>0.7</v>
      </c>
      <c r="O51" s="34">
        <v>44228</v>
      </c>
      <c r="P51" s="34">
        <v>44228</v>
      </c>
      <c r="Q51" s="6" t="s">
        <v>61</v>
      </c>
    </row>
    <row r="52" spans="1:23" x14ac:dyDescent="0.2">
      <c r="A52" s="64" t="s">
        <v>59</v>
      </c>
      <c r="B52" s="54">
        <f>C51</f>
        <v>2.7</v>
      </c>
      <c r="C52" s="54">
        <f>B52+D52</f>
        <v>3.5</v>
      </c>
      <c r="D52" s="1">
        <v>0.8</v>
      </c>
      <c r="E52" s="39">
        <v>483870</v>
      </c>
      <c r="F52" s="35">
        <v>7.0039999999999996</v>
      </c>
      <c r="G52" s="36">
        <v>8.0000000000000002E-3</v>
      </c>
      <c r="H52" s="36">
        <v>8.0000000000000002E-3</v>
      </c>
      <c r="I52" s="36">
        <v>4.5999999999999999E-2</v>
      </c>
      <c r="J52" s="36">
        <v>2.8570000000000002</v>
      </c>
      <c r="L52" s="37">
        <v>1.0429999999999999</v>
      </c>
      <c r="M52" s="5" t="s">
        <v>36</v>
      </c>
      <c r="O52" s="34">
        <v>44228</v>
      </c>
      <c r="P52" s="34">
        <v>44228</v>
      </c>
      <c r="Q52" s="6" t="s">
        <v>61</v>
      </c>
      <c r="U52" s="5"/>
      <c r="W52" s="16"/>
    </row>
    <row r="53" spans="1:23" x14ac:dyDescent="0.2">
      <c r="A53" s="64" t="s">
        <v>62</v>
      </c>
      <c r="B53" s="54">
        <v>0</v>
      </c>
      <c r="C53" s="54">
        <f>D53</f>
        <v>0.8</v>
      </c>
      <c r="D53" s="1">
        <v>0.8</v>
      </c>
      <c r="E53" s="39">
        <v>484980</v>
      </c>
      <c r="F53" s="35">
        <v>0.872</v>
      </c>
      <c r="G53" s="36">
        <v>3.5000000000000003E-2</v>
      </c>
      <c r="H53" s="36">
        <v>1.7999999999999999E-2</v>
      </c>
      <c r="I53" s="36">
        <v>0.124</v>
      </c>
      <c r="J53" s="36">
        <v>2.7029999999999998</v>
      </c>
      <c r="L53" s="37">
        <v>6.5579999999999998</v>
      </c>
      <c r="M53" s="5" t="s">
        <v>34</v>
      </c>
      <c r="O53" s="34">
        <v>44234</v>
      </c>
      <c r="P53" s="34">
        <v>44234</v>
      </c>
      <c r="Q53" s="6" t="s">
        <v>63</v>
      </c>
      <c r="U53" s="5"/>
      <c r="W53" s="16"/>
    </row>
    <row r="54" spans="1:23" x14ac:dyDescent="0.2">
      <c r="A54" s="64" t="s">
        <v>62</v>
      </c>
      <c r="B54" s="54">
        <f>C53</f>
        <v>0.8</v>
      </c>
      <c r="C54" s="54">
        <f>B54+D54</f>
        <v>1.6</v>
      </c>
      <c r="D54" s="1">
        <v>0.8</v>
      </c>
      <c r="E54" s="39">
        <v>484981</v>
      </c>
      <c r="F54" s="35">
        <v>0.77800000000000002</v>
      </c>
      <c r="G54" s="36">
        <v>4.1000000000000002E-2</v>
      </c>
      <c r="H54" s="36">
        <v>7.0000000000000001E-3</v>
      </c>
      <c r="I54" s="36">
        <v>4.9000000000000002E-2</v>
      </c>
      <c r="J54" s="36">
        <v>2.6869999999999998</v>
      </c>
      <c r="L54" s="37">
        <v>4.9139999999999997</v>
      </c>
      <c r="M54" s="5" t="s">
        <v>34</v>
      </c>
      <c r="O54" s="34">
        <v>44234</v>
      </c>
      <c r="P54" s="34">
        <v>44234</v>
      </c>
      <c r="Q54" s="6" t="s">
        <v>63</v>
      </c>
      <c r="U54" s="5"/>
      <c r="W54" s="16"/>
    </row>
    <row r="55" spans="1:23" x14ac:dyDescent="0.2">
      <c r="A55" s="64" t="s">
        <v>62</v>
      </c>
      <c r="B55" s="54">
        <f>C54</f>
        <v>1.6</v>
      </c>
      <c r="C55" s="54">
        <f>B55+D55</f>
        <v>3.2</v>
      </c>
      <c r="D55" s="1">
        <v>1.6</v>
      </c>
      <c r="E55" s="39">
        <v>484982</v>
      </c>
      <c r="F55" s="35">
        <v>3.8679999999999994</v>
      </c>
      <c r="G55" s="36">
        <v>2.1000000000000001E-2</v>
      </c>
      <c r="H55" s="36">
        <v>2.7E-2</v>
      </c>
      <c r="I55" s="36">
        <v>6.4000000000000001E-2</v>
      </c>
      <c r="J55" s="36">
        <v>2.8239999999999998</v>
      </c>
      <c r="L55" s="37">
        <v>1.5979999999999999</v>
      </c>
      <c r="M55" s="5" t="s">
        <v>34</v>
      </c>
      <c r="O55" s="34">
        <v>44234</v>
      </c>
      <c r="P55" s="34">
        <v>44234</v>
      </c>
      <c r="Q55" s="6" t="s">
        <v>63</v>
      </c>
      <c r="U55" s="5"/>
      <c r="W55" s="16"/>
    </row>
    <row r="56" spans="1:23" x14ac:dyDescent="0.2">
      <c r="A56" s="64" t="s">
        <v>62</v>
      </c>
      <c r="B56" s="54">
        <f>C55</f>
        <v>3.2</v>
      </c>
      <c r="C56" s="54">
        <f>B56+D56</f>
        <v>3.5</v>
      </c>
      <c r="D56" s="1">
        <v>0.3</v>
      </c>
      <c r="E56" s="39">
        <v>484983</v>
      </c>
      <c r="F56" s="35">
        <v>1.93</v>
      </c>
      <c r="G56" s="36">
        <v>1.6E-2</v>
      </c>
      <c r="H56" s="36">
        <v>5.8999999999999997E-2</v>
      </c>
      <c r="I56" s="36">
        <v>0.188</v>
      </c>
      <c r="J56" s="36">
        <v>2.738</v>
      </c>
      <c r="L56" s="37">
        <v>3.802</v>
      </c>
      <c r="M56" s="5" t="s">
        <v>35</v>
      </c>
      <c r="N56" s="33">
        <v>0.3</v>
      </c>
      <c r="O56" s="34">
        <v>44234</v>
      </c>
      <c r="P56" s="34">
        <v>44234</v>
      </c>
      <c r="Q56" s="6" t="s">
        <v>63</v>
      </c>
    </row>
    <row r="57" spans="1:23" x14ac:dyDescent="0.2">
      <c r="A57" s="64" t="s">
        <v>62</v>
      </c>
      <c r="B57" s="54">
        <f>C56</f>
        <v>3.5</v>
      </c>
      <c r="C57" s="54">
        <f>B57+D57</f>
        <v>4.2</v>
      </c>
      <c r="D57" s="1">
        <v>0.7</v>
      </c>
      <c r="E57" s="39">
        <v>484984</v>
      </c>
      <c r="F57" s="35">
        <v>0.25600000000000001</v>
      </c>
      <c r="G57" s="36">
        <v>1.2999999999999999E-2</v>
      </c>
      <c r="H57" s="36">
        <v>0.10299999999999999</v>
      </c>
      <c r="I57" s="36">
        <v>0.186</v>
      </c>
      <c r="J57" s="36">
        <v>2.698</v>
      </c>
      <c r="L57" s="37">
        <v>3.347</v>
      </c>
      <c r="M57" s="5" t="s">
        <v>36</v>
      </c>
      <c r="O57" s="34">
        <v>44234</v>
      </c>
      <c r="P57" s="34">
        <v>44234</v>
      </c>
      <c r="Q57" s="6" t="s">
        <v>63</v>
      </c>
    </row>
    <row r="58" spans="1:23" x14ac:dyDescent="0.2">
      <c r="A58" s="64" t="s">
        <v>62</v>
      </c>
      <c r="B58" s="54">
        <f>C57</f>
        <v>4.2</v>
      </c>
      <c r="C58" s="54">
        <f>B58+D58</f>
        <v>4.6000000000000005</v>
      </c>
      <c r="D58" s="1">
        <v>0.4</v>
      </c>
      <c r="E58" s="39">
        <v>484986</v>
      </c>
      <c r="F58" s="35">
        <v>5.5679999999999996</v>
      </c>
      <c r="G58" s="36">
        <v>3.4000000000000002E-2</v>
      </c>
      <c r="H58" s="36">
        <v>0.14199999999999999</v>
      </c>
      <c r="I58" s="36">
        <v>0.503</v>
      </c>
      <c r="J58" s="36">
        <v>2.8570000000000002</v>
      </c>
      <c r="L58" s="37">
        <v>34.091000000000001</v>
      </c>
      <c r="M58" s="5" t="s">
        <v>36</v>
      </c>
      <c r="O58" s="34">
        <v>44234</v>
      </c>
      <c r="P58" s="34">
        <v>44234</v>
      </c>
      <c r="Q58" s="6" t="s">
        <v>63</v>
      </c>
    </row>
    <row r="59" spans="1:23" x14ac:dyDescent="0.2">
      <c r="A59" s="52" t="s">
        <v>94</v>
      </c>
      <c r="B59" s="1">
        <v>0</v>
      </c>
      <c r="C59" s="1">
        <v>1.5</v>
      </c>
      <c r="D59" s="1">
        <v>1.5</v>
      </c>
      <c r="E59" s="39">
        <v>486007</v>
      </c>
      <c r="F59" s="35">
        <v>2.11</v>
      </c>
      <c r="G59" s="36">
        <v>2.1000000000000001E-2</v>
      </c>
      <c r="H59" s="36">
        <v>5.5E-2</v>
      </c>
      <c r="I59" s="36">
        <v>0.106</v>
      </c>
      <c r="J59" s="36">
        <v>2.7480000000000002</v>
      </c>
      <c r="L59" s="37">
        <v>10.77</v>
      </c>
      <c r="M59" s="5" t="s">
        <v>34</v>
      </c>
      <c r="O59" s="34">
        <v>44240</v>
      </c>
      <c r="P59" s="34">
        <v>44240</v>
      </c>
      <c r="Q59" s="6" t="s">
        <v>111</v>
      </c>
    </row>
    <row r="60" spans="1:23" x14ac:dyDescent="0.2">
      <c r="A60" s="52" t="s">
        <v>94</v>
      </c>
      <c r="B60" s="1">
        <f>C59</f>
        <v>1.5</v>
      </c>
      <c r="C60" s="1">
        <f>B60+D60</f>
        <v>3</v>
      </c>
      <c r="D60" s="1">
        <v>1.5</v>
      </c>
      <c r="E60" s="39">
        <v>486008</v>
      </c>
      <c r="F60" s="35">
        <v>0.42</v>
      </c>
      <c r="G60" s="36">
        <v>1.2E-2</v>
      </c>
      <c r="H60" s="36">
        <v>2.9000000000000001E-2</v>
      </c>
      <c r="I60" s="36">
        <v>0.04</v>
      </c>
      <c r="J60" s="36">
        <v>2.6869999999999998</v>
      </c>
      <c r="L60" s="38">
        <v>-1.79</v>
      </c>
      <c r="M60" s="5" t="s">
        <v>35</v>
      </c>
      <c r="N60" s="33">
        <v>1.5</v>
      </c>
      <c r="O60" s="34">
        <v>44240</v>
      </c>
      <c r="P60" s="34">
        <v>44240</v>
      </c>
      <c r="Q60" s="6" t="s">
        <v>111</v>
      </c>
    </row>
    <row r="61" spans="1:23" x14ac:dyDescent="0.2">
      <c r="A61" s="52" t="s">
        <v>95</v>
      </c>
      <c r="B61" s="1">
        <v>0</v>
      </c>
      <c r="C61" s="1">
        <v>1.8</v>
      </c>
      <c r="D61" s="1">
        <v>1.8</v>
      </c>
      <c r="E61" s="39">
        <v>486209</v>
      </c>
      <c r="F61" s="35">
        <v>0.19</v>
      </c>
      <c r="G61" s="36">
        <v>8.0000000000000002E-3</v>
      </c>
      <c r="H61" s="36">
        <v>2E-3</v>
      </c>
      <c r="I61" s="36">
        <v>0.02</v>
      </c>
      <c r="J61" s="36">
        <v>2.665</v>
      </c>
      <c r="L61" s="37">
        <v>0.56000000000000005</v>
      </c>
      <c r="M61" s="5" t="s">
        <v>34</v>
      </c>
      <c r="O61" s="34">
        <v>44242</v>
      </c>
      <c r="P61" s="34">
        <v>44242</v>
      </c>
      <c r="Q61" s="6" t="s">
        <v>112</v>
      </c>
    </row>
    <row r="62" spans="1:23" x14ac:dyDescent="0.2">
      <c r="A62" s="52" t="s">
        <v>95</v>
      </c>
      <c r="B62" s="1">
        <f>C61</f>
        <v>1.8</v>
      </c>
      <c r="C62" s="1">
        <f>B62+D62</f>
        <v>3</v>
      </c>
      <c r="D62" s="1">
        <v>1.2</v>
      </c>
      <c r="E62" s="41">
        <v>486210</v>
      </c>
      <c r="F62" s="20">
        <v>0.51</v>
      </c>
      <c r="G62" s="20">
        <v>2.7E-2</v>
      </c>
      <c r="H62" s="20">
        <v>7.6999999999999999E-2</v>
      </c>
      <c r="I62" s="20">
        <v>0.20799999999999999</v>
      </c>
      <c r="J62" s="20">
        <v>2.6869999999999998</v>
      </c>
      <c r="L62" s="20">
        <v>4.7720000000000002</v>
      </c>
      <c r="M62" s="5" t="s">
        <v>34</v>
      </c>
      <c r="N62" s="48"/>
      <c r="O62" s="34">
        <v>44242</v>
      </c>
      <c r="P62" s="34">
        <v>44242</v>
      </c>
      <c r="Q62" s="6" t="s">
        <v>112</v>
      </c>
      <c r="U62" s="5"/>
      <c r="W62" s="16"/>
    </row>
    <row r="63" spans="1:23" x14ac:dyDescent="0.2">
      <c r="A63" s="52" t="s">
        <v>95</v>
      </c>
      <c r="B63" s="1">
        <f>C62</f>
        <v>3</v>
      </c>
      <c r="C63" s="1">
        <f>B63+D63</f>
        <v>3.3</v>
      </c>
      <c r="D63" s="1">
        <v>0.3</v>
      </c>
      <c r="E63" s="41">
        <v>486211</v>
      </c>
      <c r="F63" s="20">
        <v>0.43</v>
      </c>
      <c r="G63" s="20">
        <v>2.3E-2</v>
      </c>
      <c r="H63" s="20">
        <v>5.5E-2</v>
      </c>
      <c r="I63" s="20">
        <v>0.16700000000000001</v>
      </c>
      <c r="J63" s="20">
        <v>2.6869999999999998</v>
      </c>
      <c r="L63" s="20">
        <v>5.27</v>
      </c>
      <c r="M63" s="7" t="s">
        <v>35</v>
      </c>
      <c r="N63" s="48">
        <v>0.3</v>
      </c>
      <c r="O63" s="34">
        <v>44242</v>
      </c>
      <c r="P63" s="34">
        <v>44242</v>
      </c>
      <c r="Q63" s="6" t="s">
        <v>112</v>
      </c>
      <c r="U63" s="5"/>
      <c r="W63" s="16"/>
    </row>
    <row r="64" spans="1:23" x14ac:dyDescent="0.2">
      <c r="A64" s="52" t="s">
        <v>113</v>
      </c>
      <c r="B64" s="1">
        <v>0</v>
      </c>
      <c r="C64" s="1">
        <v>2</v>
      </c>
      <c r="D64" s="1">
        <v>2</v>
      </c>
      <c r="E64" s="41">
        <v>491065</v>
      </c>
      <c r="F64" s="20">
        <v>0.12</v>
      </c>
      <c r="G64" s="20">
        <v>4.0000000000000001E-3</v>
      </c>
      <c r="H64" s="20">
        <v>2.1999999999999999E-2</v>
      </c>
      <c r="I64" s="20">
        <v>2.5999999999999999E-2</v>
      </c>
      <c r="J64" s="20">
        <v>2.665</v>
      </c>
      <c r="L64" s="20">
        <v>0.86</v>
      </c>
      <c r="M64" s="7" t="s">
        <v>34</v>
      </c>
      <c r="N64" s="48"/>
      <c r="O64" s="34">
        <v>44242</v>
      </c>
      <c r="P64" s="34">
        <v>44242</v>
      </c>
      <c r="Q64" s="6" t="s">
        <v>114</v>
      </c>
      <c r="U64" s="5"/>
      <c r="W64" s="16"/>
    </row>
    <row r="65" spans="1:23" x14ac:dyDescent="0.2">
      <c r="A65" s="52" t="s">
        <v>113</v>
      </c>
      <c r="B65" s="1">
        <f>C64</f>
        <v>2</v>
      </c>
      <c r="C65" s="1">
        <f>B65+D65</f>
        <v>2.2999999999999998</v>
      </c>
      <c r="D65" s="1">
        <v>0.3</v>
      </c>
      <c r="E65" s="41">
        <v>491066</v>
      </c>
      <c r="F65" s="20">
        <v>1.46</v>
      </c>
      <c r="G65" s="20">
        <v>3.5999999999999997E-2</v>
      </c>
      <c r="H65" s="20">
        <v>6.4000000000000001E-2</v>
      </c>
      <c r="I65" s="20">
        <v>0.27400000000000002</v>
      </c>
      <c r="J65" s="20">
        <v>2.7410000000000001</v>
      </c>
      <c r="L65" s="20">
        <v>11.19</v>
      </c>
      <c r="M65" s="7" t="s">
        <v>35</v>
      </c>
      <c r="N65" s="48">
        <v>0.3</v>
      </c>
      <c r="O65" s="34">
        <v>44242</v>
      </c>
      <c r="P65" s="34">
        <v>44242</v>
      </c>
      <c r="Q65" s="6" t="s">
        <v>114</v>
      </c>
      <c r="U65" s="5"/>
      <c r="W65" s="16"/>
    </row>
    <row r="66" spans="1:23" x14ac:dyDescent="0.2">
      <c r="A66" s="52" t="s">
        <v>113</v>
      </c>
      <c r="B66" s="1">
        <f>C65</f>
        <v>2.2999999999999998</v>
      </c>
      <c r="C66" s="1">
        <f>B66+D66</f>
        <v>3.3</v>
      </c>
      <c r="D66" s="1">
        <v>1</v>
      </c>
      <c r="E66" s="41">
        <v>491067</v>
      </c>
      <c r="F66" s="20">
        <v>0.17</v>
      </c>
      <c r="G66" s="20">
        <v>4.0000000000000001E-3</v>
      </c>
      <c r="H66" s="20">
        <v>1.7999999999999999E-2</v>
      </c>
      <c r="I66" s="20">
        <v>2.5000000000000001E-2</v>
      </c>
      <c r="J66" s="20">
        <v>2.665</v>
      </c>
      <c r="L66" s="20">
        <v>0.95</v>
      </c>
      <c r="M66" s="7" t="s">
        <v>36</v>
      </c>
      <c r="N66" s="48"/>
      <c r="O66" s="34">
        <v>44242</v>
      </c>
      <c r="P66" s="34">
        <v>44242</v>
      </c>
      <c r="Q66" s="6" t="s">
        <v>115</v>
      </c>
      <c r="U66" s="5"/>
      <c r="W66" s="16"/>
    </row>
    <row r="67" spans="1:23" x14ac:dyDescent="0.2">
      <c r="A67" s="52" t="s">
        <v>116</v>
      </c>
      <c r="B67" s="1">
        <v>0</v>
      </c>
      <c r="C67" s="1">
        <v>1.4</v>
      </c>
      <c r="D67" s="1">
        <v>1.4</v>
      </c>
      <c r="E67" s="41">
        <v>518006</v>
      </c>
      <c r="F67" s="20">
        <v>0.37</v>
      </c>
      <c r="G67" s="20">
        <v>3.2000000000000001E-2</v>
      </c>
      <c r="H67" s="20">
        <v>2.4E-2</v>
      </c>
      <c r="I67" s="20">
        <v>0.06</v>
      </c>
      <c r="J67" s="20">
        <v>2.6909999999999998</v>
      </c>
      <c r="L67" s="20">
        <v>2.5</v>
      </c>
      <c r="M67" s="7" t="s">
        <v>34</v>
      </c>
      <c r="N67" s="48"/>
      <c r="O67" s="34">
        <v>44432</v>
      </c>
      <c r="P67" s="34">
        <v>44432</v>
      </c>
      <c r="Q67" s="6" t="s">
        <v>117</v>
      </c>
      <c r="U67" s="5"/>
      <c r="W67" s="16"/>
    </row>
    <row r="68" spans="1:23" x14ac:dyDescent="0.2">
      <c r="A68" s="52" t="s">
        <v>116</v>
      </c>
      <c r="B68" s="1">
        <f>C67</f>
        <v>1.4</v>
      </c>
      <c r="C68" s="1">
        <f>B68+D68</f>
        <v>1.7</v>
      </c>
      <c r="D68" s="1">
        <v>0.3</v>
      </c>
      <c r="E68" s="39">
        <v>518007</v>
      </c>
      <c r="F68" s="35">
        <v>1.1599999999999999</v>
      </c>
      <c r="G68" s="36">
        <v>4.1000000000000002E-2</v>
      </c>
      <c r="H68" s="36">
        <v>0.11600000000000001</v>
      </c>
      <c r="I68" s="36">
        <v>0.39800000000000002</v>
      </c>
      <c r="J68" s="36">
        <v>2.7280000000000002</v>
      </c>
      <c r="L68" s="37">
        <v>9.8000000000000007</v>
      </c>
      <c r="M68" s="5" t="s">
        <v>35</v>
      </c>
      <c r="N68" s="33">
        <v>0.3</v>
      </c>
      <c r="O68" s="34">
        <v>44432</v>
      </c>
      <c r="P68" s="34">
        <v>44432</v>
      </c>
      <c r="Q68" s="6" t="s">
        <v>117</v>
      </c>
    </row>
    <row r="69" spans="1:23" x14ac:dyDescent="0.2">
      <c r="A69" s="52" t="s">
        <v>116</v>
      </c>
      <c r="B69" s="1">
        <f>C68</f>
        <v>1.7</v>
      </c>
      <c r="C69" s="1">
        <f>B69+D69</f>
        <v>3.0999999999999996</v>
      </c>
      <c r="D69" s="1">
        <v>1.4</v>
      </c>
      <c r="E69" s="39">
        <v>518008</v>
      </c>
      <c r="F69" s="35">
        <v>0.28999999999999998</v>
      </c>
      <c r="G69" s="36">
        <v>1.4E-2</v>
      </c>
      <c r="H69" s="36">
        <v>1.7999999999999999E-2</v>
      </c>
      <c r="I69" s="36">
        <v>7.0000000000000007E-2</v>
      </c>
      <c r="J69" s="36">
        <v>2.6669999999999998</v>
      </c>
      <c r="L69" s="37">
        <v>2.95</v>
      </c>
      <c r="M69" s="5" t="s">
        <v>36</v>
      </c>
      <c r="O69" s="34">
        <v>44432</v>
      </c>
      <c r="P69" s="34">
        <v>44432</v>
      </c>
      <c r="Q69" s="6" t="s">
        <v>117</v>
      </c>
    </row>
    <row r="70" spans="1:23" x14ac:dyDescent="0.2">
      <c r="A70" s="52" t="s">
        <v>118</v>
      </c>
      <c r="B70" s="1">
        <v>0</v>
      </c>
      <c r="C70" s="1">
        <v>0.3</v>
      </c>
      <c r="D70" s="1">
        <v>0.3</v>
      </c>
      <c r="E70" s="39">
        <v>520326</v>
      </c>
      <c r="F70" s="35">
        <v>0.46</v>
      </c>
      <c r="G70" s="36">
        <v>1.2E-2</v>
      </c>
      <c r="H70" s="36">
        <v>2E-3</v>
      </c>
      <c r="I70" s="36">
        <v>8.9999999999999993E-3</v>
      </c>
      <c r="J70" s="36">
        <v>2.6909999999999998</v>
      </c>
      <c r="L70" s="47">
        <v>0.85</v>
      </c>
      <c r="M70" s="5" t="s">
        <v>34</v>
      </c>
      <c r="O70" s="34">
        <v>44440</v>
      </c>
      <c r="P70" s="34">
        <v>44440</v>
      </c>
      <c r="Q70" s="6" t="s">
        <v>119</v>
      </c>
    </row>
    <row r="71" spans="1:23" x14ac:dyDescent="0.2">
      <c r="A71" s="52" t="s">
        <v>118</v>
      </c>
      <c r="B71" s="1">
        <f>C70</f>
        <v>0.3</v>
      </c>
      <c r="C71" s="1">
        <f>B71+D71</f>
        <v>0.6</v>
      </c>
      <c r="D71" s="1">
        <v>0.3</v>
      </c>
      <c r="E71" s="39">
        <v>520327</v>
      </c>
      <c r="F71" s="35">
        <v>1.81</v>
      </c>
      <c r="G71" s="36">
        <v>4.2000000000000003E-2</v>
      </c>
      <c r="H71" s="36">
        <v>7.1999999999999995E-2</v>
      </c>
      <c r="I71" s="36">
        <v>0.16200000000000001</v>
      </c>
      <c r="J71" s="36">
        <v>2.7480000000000002</v>
      </c>
      <c r="L71" s="47">
        <v>21.65</v>
      </c>
      <c r="M71" s="5" t="s">
        <v>35</v>
      </c>
      <c r="N71" s="33">
        <v>0.3</v>
      </c>
      <c r="O71" s="34">
        <v>44440</v>
      </c>
      <c r="P71" s="34">
        <v>44440</v>
      </c>
      <c r="Q71" s="6" t="s">
        <v>119</v>
      </c>
    </row>
    <row r="72" spans="1:23" x14ac:dyDescent="0.2">
      <c r="A72" s="52" t="s">
        <v>118</v>
      </c>
      <c r="B72" s="33">
        <f>C71</f>
        <v>0.6</v>
      </c>
      <c r="C72" s="1">
        <f>B72+D72</f>
        <v>2.5</v>
      </c>
      <c r="D72" s="1">
        <v>1.9</v>
      </c>
      <c r="E72" s="41">
        <v>520328</v>
      </c>
      <c r="F72" s="20">
        <v>1.72</v>
      </c>
      <c r="G72" s="20">
        <v>0.03</v>
      </c>
      <c r="H72" s="20">
        <v>3.0000000000000001E-3</v>
      </c>
      <c r="I72" s="20">
        <v>1.4E-2</v>
      </c>
      <c r="J72" s="20">
        <v>2.7530000000000001</v>
      </c>
      <c r="L72" s="20">
        <v>0.87</v>
      </c>
      <c r="M72" s="5" t="s">
        <v>36</v>
      </c>
      <c r="O72" s="34">
        <v>44440</v>
      </c>
      <c r="P72" s="34">
        <v>44440</v>
      </c>
      <c r="Q72" s="6" t="s">
        <v>119</v>
      </c>
    </row>
    <row r="73" spans="1:23" x14ac:dyDescent="0.2">
      <c r="A73" s="24"/>
      <c r="B73" s="33"/>
      <c r="E73" s="41"/>
      <c r="O73" s="34"/>
      <c r="P73" s="34"/>
    </row>
    <row r="74" spans="1:23" x14ac:dyDescent="0.2">
      <c r="A74" s="24"/>
      <c r="B74" s="33"/>
      <c r="E74" s="41"/>
      <c r="O74" s="34"/>
      <c r="P74" s="34"/>
    </row>
    <row r="75" spans="1:23" x14ac:dyDescent="0.2">
      <c r="A75" s="24"/>
      <c r="B75" s="33"/>
      <c r="E75" s="41"/>
      <c r="O75" s="34"/>
      <c r="P75" s="34"/>
    </row>
    <row r="76" spans="1:23" x14ac:dyDescent="0.2">
      <c r="A76" s="24"/>
      <c r="E76" s="39"/>
      <c r="F76" s="35"/>
      <c r="G76" s="36"/>
      <c r="H76" s="36"/>
      <c r="I76" s="36"/>
      <c r="J76" s="36"/>
      <c r="L76" s="37"/>
      <c r="O76" s="34"/>
      <c r="P76" s="34"/>
    </row>
    <row r="77" spans="1:23" x14ac:dyDescent="0.2">
      <c r="A77" s="24"/>
      <c r="E77" s="39"/>
      <c r="F77" s="35"/>
      <c r="G77" s="36"/>
      <c r="H77" s="36"/>
      <c r="I77" s="36"/>
      <c r="J77" s="36"/>
      <c r="L77" s="37"/>
      <c r="O77" s="34"/>
      <c r="P77" s="34"/>
    </row>
    <row r="78" spans="1:23" x14ac:dyDescent="0.2">
      <c r="A78" s="24"/>
      <c r="E78" s="39"/>
      <c r="F78" s="35"/>
      <c r="G78" s="36"/>
      <c r="H78" s="36"/>
      <c r="I78" s="36"/>
      <c r="J78" s="36"/>
      <c r="L78" s="46"/>
      <c r="O78" s="34"/>
      <c r="P78" s="34"/>
    </row>
    <row r="79" spans="1:23" x14ac:dyDescent="0.2">
      <c r="A79" s="24"/>
      <c r="E79" s="39"/>
      <c r="F79" s="35"/>
      <c r="G79" s="36"/>
      <c r="H79" s="36"/>
      <c r="I79" s="36"/>
      <c r="J79" s="36"/>
      <c r="L79" s="37"/>
      <c r="O79" s="34"/>
      <c r="P79" s="34"/>
    </row>
    <row r="80" spans="1:23" x14ac:dyDescent="0.2">
      <c r="A80" s="24"/>
      <c r="E80" s="39"/>
      <c r="F80" s="35"/>
      <c r="G80" s="36"/>
      <c r="H80" s="36"/>
      <c r="I80" s="36"/>
      <c r="J80" s="36"/>
      <c r="L80" s="37"/>
      <c r="O80" s="34"/>
      <c r="P80" s="34"/>
    </row>
    <row r="81" spans="1:16" x14ac:dyDescent="0.2">
      <c r="A81" s="24"/>
      <c r="E81" s="39"/>
      <c r="F81" s="35"/>
      <c r="G81" s="36"/>
      <c r="H81" s="36"/>
      <c r="I81" s="36"/>
      <c r="J81" s="36"/>
      <c r="L81" s="38"/>
      <c r="O81" s="34"/>
      <c r="P81" s="34"/>
    </row>
    <row r="82" spans="1:16" x14ac:dyDescent="0.2">
      <c r="A82" s="24"/>
      <c r="E82" s="39"/>
      <c r="F82" s="35"/>
      <c r="G82" s="36"/>
      <c r="H82" s="36"/>
      <c r="I82" s="36"/>
      <c r="J82" s="36"/>
      <c r="L82" s="37"/>
      <c r="O82" s="34"/>
      <c r="P82" s="34"/>
    </row>
    <row r="83" spans="1:16" x14ac:dyDescent="0.2">
      <c r="A83" s="24"/>
      <c r="E83" s="39"/>
      <c r="F83" s="35"/>
      <c r="G83" s="36"/>
      <c r="H83" s="36"/>
      <c r="I83" s="36"/>
      <c r="J83" s="36"/>
      <c r="L83" s="37"/>
      <c r="O83" s="34"/>
      <c r="P83" s="34"/>
    </row>
    <row r="84" spans="1:16" x14ac:dyDescent="0.2">
      <c r="A84" s="24"/>
      <c r="E84" s="39"/>
      <c r="F84" s="35"/>
      <c r="G84" s="36"/>
      <c r="H84" s="36"/>
      <c r="I84" s="36"/>
      <c r="J84" s="36"/>
      <c r="L84" s="37"/>
      <c r="O84" s="34"/>
      <c r="P84" s="34"/>
    </row>
    <row r="85" spans="1:16" x14ac:dyDescent="0.2">
      <c r="A85" s="24"/>
      <c r="E85" s="39"/>
      <c r="F85" s="35"/>
      <c r="G85" s="36"/>
      <c r="H85" s="36"/>
      <c r="I85" s="36"/>
      <c r="J85" s="36"/>
      <c r="L85" s="37"/>
      <c r="O85" s="34"/>
      <c r="P85" s="34"/>
    </row>
    <row r="86" spans="1:16" x14ac:dyDescent="0.2">
      <c r="A86" s="24"/>
      <c r="E86" s="39"/>
      <c r="F86" s="35"/>
      <c r="G86" s="36"/>
      <c r="H86" s="36"/>
      <c r="I86" s="36"/>
      <c r="J86" s="36"/>
      <c r="L86" s="38"/>
      <c r="O86" s="34"/>
      <c r="P86" s="34"/>
    </row>
    <row r="87" spans="1:16" x14ac:dyDescent="0.2">
      <c r="A87" s="24"/>
      <c r="E87" s="39"/>
      <c r="F87" s="35"/>
      <c r="G87" s="36"/>
      <c r="H87" s="36"/>
      <c r="I87" s="36"/>
      <c r="J87" s="36"/>
      <c r="L87" s="37"/>
      <c r="O87" s="34"/>
      <c r="P87" s="34"/>
    </row>
    <row r="88" spans="1:16" x14ac:dyDescent="0.2">
      <c r="A88" s="24"/>
      <c r="E88" s="39"/>
      <c r="F88" s="35"/>
      <c r="G88" s="36"/>
      <c r="H88" s="36"/>
      <c r="I88" s="36"/>
      <c r="J88" s="36"/>
      <c r="L88" s="37"/>
      <c r="O88" s="34"/>
      <c r="P88" s="34"/>
    </row>
    <row r="89" spans="1:16" x14ac:dyDescent="0.2">
      <c r="A89" s="24"/>
      <c r="E89" s="39"/>
      <c r="F89" s="35"/>
      <c r="G89" s="36"/>
      <c r="H89" s="36"/>
      <c r="I89" s="36"/>
      <c r="J89" s="36"/>
      <c r="L89" s="37"/>
      <c r="O89" s="34"/>
      <c r="P89" s="34"/>
    </row>
    <row r="90" spans="1:16" x14ac:dyDescent="0.2">
      <c r="A90" s="24"/>
      <c r="E90" s="39"/>
      <c r="F90" s="35"/>
      <c r="G90" s="36"/>
      <c r="H90" s="36"/>
      <c r="I90" s="36"/>
      <c r="J90" s="36"/>
      <c r="L90" s="37"/>
      <c r="O90" s="34"/>
      <c r="P90" s="34"/>
    </row>
    <row r="91" spans="1:16" x14ac:dyDescent="0.2">
      <c r="A91" s="24"/>
      <c r="E91" s="39"/>
      <c r="F91" s="35"/>
      <c r="G91" s="36"/>
      <c r="H91" s="36"/>
      <c r="I91" s="36"/>
      <c r="J91" s="36"/>
      <c r="L91" s="37"/>
      <c r="O91" s="34"/>
      <c r="P91" s="34"/>
    </row>
    <row r="92" spans="1:16" x14ac:dyDescent="0.2">
      <c r="A92" s="24"/>
      <c r="E92" s="39"/>
      <c r="F92" s="35"/>
      <c r="G92" s="36"/>
      <c r="H92" s="36"/>
      <c r="I92" s="36"/>
      <c r="J92" s="36"/>
      <c r="L92" s="37"/>
      <c r="O92" s="34"/>
      <c r="P92" s="34"/>
    </row>
    <row r="93" spans="1:16" x14ac:dyDescent="0.2">
      <c r="A93" s="24"/>
      <c r="E93" s="39"/>
      <c r="F93" s="35"/>
      <c r="G93" s="36"/>
      <c r="H93" s="36"/>
      <c r="I93" s="36"/>
      <c r="J93" s="36"/>
      <c r="L93" s="46"/>
      <c r="O93" s="34"/>
      <c r="P93" s="34"/>
    </row>
    <row r="94" spans="1:16" x14ac:dyDescent="0.2">
      <c r="A94" s="24"/>
      <c r="E94" s="39"/>
      <c r="F94" s="35"/>
      <c r="G94" s="36"/>
      <c r="H94" s="36"/>
      <c r="I94" s="36"/>
      <c r="J94" s="36"/>
      <c r="L94" s="37"/>
      <c r="O94" s="34"/>
      <c r="P94" s="34"/>
    </row>
    <row r="95" spans="1:16" x14ac:dyDescent="0.2">
      <c r="A95" s="24"/>
      <c r="E95" s="39"/>
      <c r="F95" s="35"/>
      <c r="G95" s="36"/>
      <c r="H95" s="36"/>
      <c r="I95" s="36"/>
      <c r="L95" s="37"/>
      <c r="O95" s="34"/>
      <c r="P95" s="34"/>
    </row>
    <row r="96" spans="1:16" x14ac:dyDescent="0.2">
      <c r="A96" s="24"/>
      <c r="E96" s="39"/>
      <c r="F96" s="35"/>
      <c r="G96" s="36"/>
      <c r="H96" s="36"/>
      <c r="I96" s="36"/>
      <c r="L96" s="37"/>
      <c r="O96" s="34"/>
      <c r="P96" s="34"/>
    </row>
    <row r="97" spans="1:16" x14ac:dyDescent="0.2">
      <c r="A97" s="24"/>
      <c r="E97" s="39"/>
      <c r="F97" s="35"/>
      <c r="G97" s="36"/>
      <c r="H97" s="36"/>
      <c r="I97" s="36"/>
      <c r="L97" s="37"/>
      <c r="O97" s="34"/>
      <c r="P97" s="34"/>
    </row>
    <row r="98" spans="1:16" x14ac:dyDescent="0.2">
      <c r="A98" s="24"/>
      <c r="E98" s="39"/>
      <c r="F98" s="35"/>
      <c r="G98" s="36"/>
      <c r="H98" s="36"/>
      <c r="I98" s="36"/>
      <c r="L98" s="37"/>
    </row>
    <row r="99" spans="1:16" x14ac:dyDescent="0.2">
      <c r="A99" s="24"/>
      <c r="E99" s="39"/>
      <c r="F99" s="35"/>
      <c r="G99" s="36"/>
      <c r="H99" s="36"/>
      <c r="I99" s="36"/>
      <c r="L99" s="37"/>
    </row>
    <row r="100" spans="1:16" x14ac:dyDescent="0.2">
      <c r="A100" s="24"/>
      <c r="E100" s="39"/>
      <c r="F100" s="35"/>
      <c r="G100" s="36"/>
      <c r="H100" s="36"/>
      <c r="I100" s="36"/>
      <c r="L100" s="37"/>
    </row>
    <row r="101" spans="1:16" x14ac:dyDescent="0.2">
      <c r="A101" s="24"/>
      <c r="E101" s="39"/>
      <c r="F101" s="35"/>
      <c r="G101" s="36"/>
      <c r="H101" s="36"/>
      <c r="I101" s="36"/>
      <c r="L101" s="37"/>
      <c r="O101" s="34"/>
      <c r="P101" s="34"/>
    </row>
    <row r="102" spans="1:16" x14ac:dyDescent="0.2">
      <c r="A102" s="24"/>
      <c r="E102" s="39"/>
      <c r="F102" s="35"/>
      <c r="G102" s="36"/>
      <c r="H102" s="36"/>
      <c r="I102" s="36"/>
      <c r="L102" s="37"/>
      <c r="O102" s="34"/>
      <c r="P102" s="34"/>
    </row>
    <row r="103" spans="1:16" x14ac:dyDescent="0.2">
      <c r="A103" s="24"/>
      <c r="E103" s="39"/>
      <c r="F103" s="35"/>
      <c r="G103" s="36"/>
      <c r="H103" s="36"/>
      <c r="I103" s="36"/>
      <c r="L103" s="37"/>
      <c r="O103" s="34"/>
      <c r="P103" s="34"/>
    </row>
    <row r="104" spans="1:16" x14ac:dyDescent="0.2">
      <c r="A104" s="24"/>
      <c r="E104" s="39"/>
      <c r="F104" s="35"/>
      <c r="G104" s="36"/>
      <c r="H104" s="36"/>
      <c r="I104" s="36"/>
      <c r="L104" s="37"/>
      <c r="O104" s="34"/>
      <c r="P104" s="34"/>
    </row>
    <row r="105" spans="1:16" x14ac:dyDescent="0.2">
      <c r="A105" s="24"/>
      <c r="E105" s="39"/>
      <c r="F105" s="35"/>
      <c r="G105" s="36"/>
      <c r="H105" s="36"/>
      <c r="I105" s="36"/>
      <c r="L105" s="37"/>
      <c r="O105" s="34"/>
      <c r="P105" s="34"/>
    </row>
    <row r="106" spans="1:16" x14ac:dyDescent="0.2">
      <c r="A106" s="24"/>
      <c r="E106" s="39"/>
      <c r="F106" s="35"/>
      <c r="G106" s="36"/>
      <c r="H106" s="36"/>
      <c r="I106" s="36"/>
      <c r="L106" s="47"/>
      <c r="O106" s="34"/>
      <c r="P106" s="34"/>
    </row>
    <row r="107" spans="1:16" x14ac:dyDescent="0.2">
      <c r="A107" s="24"/>
      <c r="E107" s="39"/>
      <c r="F107" s="35"/>
      <c r="G107" s="36"/>
      <c r="H107" s="36"/>
      <c r="I107" s="36"/>
      <c r="L107" s="47"/>
      <c r="O107" s="34"/>
      <c r="P107" s="34"/>
    </row>
    <row r="108" spans="1:16" x14ac:dyDescent="0.2">
      <c r="A108" s="24"/>
      <c r="E108" s="39"/>
      <c r="F108" s="35"/>
      <c r="G108" s="36"/>
      <c r="H108" s="36"/>
      <c r="I108" s="36"/>
      <c r="L108" s="37"/>
      <c r="O108" s="34"/>
      <c r="P108" s="34"/>
    </row>
    <row r="109" spans="1:16" x14ac:dyDescent="0.2">
      <c r="A109" s="24"/>
      <c r="E109" s="39"/>
      <c r="F109" s="35"/>
      <c r="G109" s="36"/>
      <c r="H109" s="36"/>
      <c r="I109" s="36"/>
      <c r="L109" s="37"/>
      <c r="O109" s="34"/>
      <c r="P109" s="34"/>
    </row>
    <row r="110" spans="1:16" x14ac:dyDescent="0.2">
      <c r="A110" s="24"/>
      <c r="E110" s="39"/>
      <c r="F110" s="35"/>
      <c r="G110" s="36"/>
      <c r="H110" s="36"/>
      <c r="I110" s="36"/>
      <c r="L110" s="37"/>
      <c r="O110" s="34"/>
      <c r="P110" s="34"/>
    </row>
    <row r="111" spans="1:16" x14ac:dyDescent="0.2">
      <c r="A111" s="24"/>
      <c r="E111" s="39"/>
      <c r="F111" s="35"/>
      <c r="G111" s="36"/>
      <c r="H111" s="36"/>
      <c r="I111" s="36"/>
      <c r="L111" s="37"/>
      <c r="O111" s="34"/>
      <c r="P111" s="34"/>
    </row>
    <row r="112" spans="1:16" x14ac:dyDescent="0.2">
      <c r="A112" s="24"/>
      <c r="E112" s="39"/>
      <c r="F112" s="35"/>
      <c r="G112" s="36"/>
      <c r="H112" s="36"/>
      <c r="I112" s="36"/>
      <c r="L112" s="37"/>
      <c r="O112" s="34"/>
      <c r="P112" s="34"/>
    </row>
    <row r="113" spans="1:16" x14ac:dyDescent="0.2">
      <c r="A113" s="24"/>
      <c r="E113" s="39"/>
      <c r="F113" s="35"/>
      <c r="G113" s="36"/>
      <c r="H113" s="36"/>
      <c r="I113" s="36"/>
      <c r="L113" s="47"/>
      <c r="O113" s="34"/>
      <c r="P113" s="34"/>
    </row>
    <row r="114" spans="1:16" x14ac:dyDescent="0.2">
      <c r="A114" s="24"/>
      <c r="E114" s="39"/>
      <c r="F114" s="35"/>
      <c r="G114" s="36"/>
      <c r="H114" s="36"/>
      <c r="I114" s="36"/>
      <c r="L114" s="37"/>
      <c r="O114" s="34"/>
      <c r="P114" s="34"/>
    </row>
    <row r="115" spans="1:16" x14ac:dyDescent="0.2">
      <c r="A115" s="24"/>
      <c r="E115" s="39"/>
      <c r="F115" s="35"/>
      <c r="G115" s="36"/>
      <c r="H115" s="36"/>
      <c r="I115" s="36"/>
      <c r="L115" s="37"/>
      <c r="O115" s="34"/>
      <c r="P115" s="34"/>
    </row>
    <row r="116" spans="1:16" x14ac:dyDescent="0.2">
      <c r="A116" s="24"/>
      <c r="E116" s="39"/>
      <c r="F116" s="35"/>
      <c r="G116" s="36"/>
      <c r="H116" s="36"/>
      <c r="I116" s="36"/>
      <c r="L116" s="37"/>
      <c r="O116" s="34"/>
      <c r="P116" s="34"/>
    </row>
    <row r="117" spans="1:16" x14ac:dyDescent="0.2">
      <c r="A117" s="24"/>
      <c r="E117" s="39"/>
      <c r="F117" s="35"/>
      <c r="G117" s="36"/>
      <c r="H117" s="36"/>
      <c r="I117" s="36"/>
      <c r="L117" s="37"/>
      <c r="O117" s="34"/>
      <c r="P117" s="34"/>
    </row>
    <row r="118" spans="1:16" x14ac:dyDescent="0.2">
      <c r="A118" s="24"/>
      <c r="E118" s="39"/>
      <c r="F118" s="35"/>
      <c r="G118" s="36"/>
      <c r="H118" s="36"/>
      <c r="I118" s="36"/>
      <c r="L118" s="37"/>
      <c r="O118" s="34"/>
      <c r="P118" s="34"/>
    </row>
    <row r="119" spans="1:16" x14ac:dyDescent="0.2">
      <c r="A119" s="24"/>
      <c r="E119" s="39"/>
      <c r="F119" s="35"/>
      <c r="G119" s="36"/>
      <c r="H119" s="36"/>
      <c r="I119" s="36"/>
      <c r="L119" s="37"/>
      <c r="O119" s="34"/>
      <c r="P119" s="34"/>
    </row>
    <row r="120" spans="1:16" x14ac:dyDescent="0.2">
      <c r="A120" s="24"/>
      <c r="E120" s="39"/>
      <c r="F120" s="35"/>
      <c r="G120" s="36"/>
      <c r="H120" s="36"/>
      <c r="I120" s="36"/>
      <c r="L120" s="37"/>
      <c r="O120" s="34"/>
      <c r="P120" s="34"/>
    </row>
    <row r="121" spans="1:16" x14ac:dyDescent="0.2">
      <c r="A121" s="24"/>
      <c r="E121" s="39"/>
      <c r="F121" s="35"/>
      <c r="G121" s="36"/>
      <c r="H121" s="36"/>
      <c r="I121" s="36"/>
      <c r="L121" s="46"/>
      <c r="O121" s="34"/>
      <c r="P121" s="34"/>
    </row>
    <row r="122" spans="1:16" x14ac:dyDescent="0.2">
      <c r="A122" s="24"/>
      <c r="E122" s="39"/>
      <c r="F122" s="35"/>
      <c r="G122" s="36"/>
      <c r="H122" s="36"/>
      <c r="I122" s="36"/>
      <c r="L122" s="37"/>
      <c r="O122" s="34"/>
      <c r="P122" s="34"/>
    </row>
    <row r="123" spans="1:16" x14ac:dyDescent="0.2">
      <c r="A123" s="24"/>
      <c r="E123" s="39"/>
      <c r="F123" s="35"/>
      <c r="G123" s="36"/>
      <c r="H123" s="36"/>
      <c r="I123" s="36"/>
      <c r="L123" s="37"/>
      <c r="O123" s="34"/>
      <c r="P123" s="34"/>
    </row>
    <row r="124" spans="1:16" x14ac:dyDescent="0.2">
      <c r="A124" s="24"/>
      <c r="E124" s="39"/>
      <c r="G124" s="36"/>
      <c r="H124" s="36"/>
      <c r="I124" s="36"/>
      <c r="L124" s="38"/>
      <c r="O124" s="34"/>
      <c r="P124" s="34"/>
    </row>
    <row r="125" spans="1:16" x14ac:dyDescent="0.2">
      <c r="A125" s="24"/>
      <c r="E125" s="39"/>
      <c r="G125" s="36"/>
      <c r="H125" s="36"/>
      <c r="I125" s="36"/>
      <c r="L125" s="37"/>
      <c r="O125" s="34"/>
      <c r="P125" s="34"/>
    </row>
    <row r="126" spans="1:16" x14ac:dyDescent="0.2">
      <c r="A126" s="24"/>
      <c r="E126" s="39"/>
      <c r="G126" s="36"/>
      <c r="H126" s="36"/>
      <c r="I126" s="36"/>
      <c r="L126" s="37"/>
      <c r="O126" s="34"/>
      <c r="P126" s="34"/>
    </row>
  </sheetData>
  <protectedRanges>
    <protectedRange sqref="H31:J39 L31:L39 J79 G80:J94 G95:I126 L79:L126" name="Range27"/>
    <protectedRange sqref="E27:E30" name="Range1_9_2_1_1_19"/>
    <protectedRange sqref="G27:G30" name="Range27_94"/>
    <protectedRange sqref="G27:G30" name="Range1_67"/>
    <protectedRange sqref="G27:G30" name="Range26_74"/>
    <protectedRange sqref="H27:H30" name="Range27_95"/>
    <protectedRange sqref="H27:H30" name="Range1_68"/>
    <protectedRange sqref="H27:H30" name="Range26_75"/>
    <protectedRange sqref="I27:I30" name="Range27_96"/>
    <protectedRange sqref="I27:I30" name="Range1_69"/>
    <protectedRange sqref="I27:I30" name="Range26_76"/>
    <protectedRange sqref="J27:J30" name="Range27_97"/>
    <protectedRange sqref="J27:J30" name="Range1_70"/>
    <protectedRange sqref="J27:J30" name="Range26_77"/>
    <protectedRange sqref="L27:L30" name="Range27_98"/>
    <protectedRange sqref="L27:L30" name="Range1_8_1_14"/>
    <protectedRange sqref="L27:L30" name="Range28_20"/>
    <protectedRange sqref="E31:E39" name="Range1_9_2_1_1_20"/>
    <protectedRange sqref="G31:G39" name="Range27_99"/>
    <protectedRange sqref="G31:G39" name="Range1_71"/>
    <protectedRange sqref="G31:G39" name="Range26_78"/>
    <protectedRange sqref="H31:H34" name="Range1_72"/>
    <protectedRange sqref="H35:H39" name="Range1_8_1_15"/>
    <protectedRange sqref="H31:H39" name="Range26_79"/>
    <protectedRange sqref="I31:I39" name="Range1_4_2_1_4"/>
    <protectedRange sqref="I31:I39" name="Range26_80"/>
    <protectedRange sqref="J31:J39" name="Range1_73"/>
    <protectedRange sqref="J31:J39" name="Range26_81"/>
    <protectedRange sqref="L35:L39" name="Range1_8_10"/>
    <protectedRange sqref="L31:L34" name="Range1_8_1_16"/>
    <protectedRange sqref="L31:L39" name="Range28_21"/>
    <protectedRange sqref="E40:E42" name="Range1_9_2_1_1_12_1"/>
    <protectedRange sqref="G40:G42" name="Range27_55_1"/>
    <protectedRange sqref="G40:G42" name="Range1_39"/>
    <protectedRange sqref="G40:G42" name="Range26_44_1"/>
    <protectedRange sqref="H40:H42" name="Range27_56_1"/>
    <protectedRange sqref="H40:H42" name="Range1_40_1"/>
    <protectedRange sqref="H40:H42" name="Range26_45_1"/>
    <protectedRange sqref="I40:I42" name="Range27_57_1"/>
    <protectedRange sqref="I40:I42" name="Range1_41_1"/>
    <protectedRange sqref="I40:I42" name="Range26_46_1"/>
    <protectedRange sqref="J40:J42" name="Range27_58_1"/>
    <protectedRange sqref="J40:J42" name="Range1_42_1"/>
    <protectedRange sqref="J40:J42" name="Range26_47_1"/>
    <protectedRange sqref="L40:L42" name="Range27_59_1"/>
    <protectedRange sqref="L40:L42" name="Range1_8_1_10_1"/>
    <protectedRange sqref="E43:E52" name="Range1_9_2_1_1_14_1"/>
    <protectedRange sqref="G43:G49" name="Range27_60_1"/>
    <protectedRange sqref="G43:G49" name="Range1_43_1"/>
    <protectedRange sqref="G43:G49" name="Range26_48_1"/>
    <protectedRange sqref="H43:H49" name="Range27_61_1"/>
    <protectedRange sqref="H43:H49" name="Range1_44_1"/>
    <protectedRange sqref="H43:H49" name="Range26_49_1"/>
    <protectedRange sqref="I43:I49" name="Range27_62_1"/>
    <protectedRange sqref="I43:I49" name="Range1_45_1"/>
    <protectedRange sqref="I43:I49" name="Range26_50_1"/>
    <protectedRange sqref="J43:J49" name="Range27_63_1"/>
    <protectedRange sqref="J43:J49" name="Range1_46_1"/>
    <protectedRange sqref="J43:J49" name="Range26_51_1"/>
    <protectedRange sqref="L43:L49" name="Range27_64_1"/>
    <protectedRange sqref="L43:L49" name="Range1_8_1_11_1"/>
    <protectedRange sqref="E53:E58" name="Range1_9_2_1_1_15_1"/>
    <protectedRange sqref="G50:G53" name="Range27_65_1"/>
    <protectedRange sqref="G50:G53" name="Range1_47_1"/>
    <protectedRange sqref="G50:G53" name="Range26_52_1"/>
    <protectedRange sqref="H50:H53" name="Range27_66"/>
    <protectedRange sqref="H50:H53" name="Range1_48_1"/>
    <protectedRange sqref="H50:H53" name="Range26_53_1"/>
    <protectedRange sqref="I50:I53" name="Range27_67_1"/>
    <protectedRange sqref="I50:I53" name="Range1_49_1"/>
    <protectedRange sqref="I50:I53" name="Range26_54_1"/>
    <protectedRange sqref="J50:J53" name="Range27_68_1"/>
    <protectedRange sqref="J50:J53" name="Range1_50_1"/>
    <protectedRange sqref="J50:J53" name="Range26_55_1"/>
    <protectedRange sqref="L50:L53" name="Range27_69_1"/>
    <protectedRange sqref="L50:L53" name="Range1_8_1_12_1"/>
    <protectedRange sqref="G54:G55" name="Range27_70_1"/>
    <protectedRange sqref="G54:G55" name="Range1_51_1"/>
    <protectedRange sqref="G54:G55" name="Range26_56_1"/>
    <protectedRange sqref="H54:H55" name="Range27_71_1"/>
    <protectedRange sqref="H54" name="Range1_8_1_13_1"/>
    <protectedRange sqref="H55" name="Range1_6_7"/>
    <protectedRange sqref="H54:H55" name="Range26_57_1"/>
    <protectedRange sqref="I54:I55" name="Range27_72_1"/>
    <protectedRange sqref="I54" name="Range1_4_2_1_2"/>
    <protectedRange sqref="I55" name="Range1_6_8"/>
    <protectedRange sqref="I54:I55" name="Range26_58_1"/>
    <protectedRange sqref="J54:J55" name="Range27_73_1"/>
    <protectedRange sqref="J54:J55" name="Range1_52"/>
    <protectedRange sqref="J54:J55" name="Range26_59"/>
    <protectedRange sqref="L54:L55" name="Range27_74_1"/>
    <protectedRange sqref="L54" name="Range1_8_5"/>
    <protectedRange sqref="L55" name="Range1_6_9"/>
    <protectedRange sqref="E18:E26" name="Range1_9_2_1_1"/>
    <protectedRange sqref="G18:G26" name="Range27_1"/>
    <protectedRange sqref="G18:G26 H94:J94 G98:I98 G99:G100 G101:I104 H107 L107 G108:G109 G114:I120 G122 I121:I122 L122 G124:I126" name="Range1"/>
    <protectedRange sqref="G18:G26 G88:J94 G95:I126" name="Range26"/>
    <protectedRange sqref="H18:H26" name="Range27_2"/>
    <protectedRange sqref="H18:H26" name="Range1_1"/>
    <protectedRange sqref="H18:H26" name="Range26_1"/>
    <protectedRange sqref="I18:I26" name="Range27_3"/>
    <protectedRange sqref="I18:I26" name="Range1_2"/>
    <protectedRange sqref="I18:I26" name="Range26_2"/>
    <protectedRange sqref="J18:J26" name="Range27_4"/>
    <protectedRange sqref="J18:J26" name="Range1_3"/>
    <protectedRange sqref="J18:J26" name="Range26_3"/>
    <protectedRange sqref="L18:L26" name="Range27_5"/>
    <protectedRange sqref="L18:L26" name="Range1_8_1"/>
    <protectedRange sqref="L18:L26" name="Range28"/>
    <protectedRange sqref="G56:G58" name="Range27_6"/>
    <protectedRange sqref="G56 G58" name="Range1_4"/>
    <protectedRange sqref="G57" name="Range1_8"/>
    <protectedRange sqref="G56:G58" name="Range26_4"/>
    <protectedRange sqref="H56:H58" name="Range27_7"/>
    <protectedRange sqref="H56" name="Range1_6"/>
    <protectedRange sqref="H57" name="Range1_8_3"/>
    <protectedRange sqref="H56:H58" name="Range26_5"/>
    <protectedRange sqref="I56:I58" name="Range27_8"/>
    <protectedRange sqref="I57:I58" name="Range1_5"/>
    <protectedRange sqref="I56:I58" name="Range26_6"/>
    <protectedRange sqref="J56:J58" name="Range27_9"/>
    <protectedRange sqref="J56:J58" name="Range1_7"/>
    <protectedRange sqref="J56:J58" name="Range26_7"/>
    <protectedRange sqref="L56:L58" name="Range27_10"/>
    <protectedRange sqref="L58 L56" name="Range1_10"/>
    <protectedRange sqref="L57" name="Range1_8_2"/>
    <protectedRange sqref="L56:L58" name="Range28_1"/>
    <protectedRange sqref="E59:E62" name="Range1_9_2_1_1_2"/>
    <protectedRange sqref="G59:G62" name="Range27_11"/>
    <protectedRange sqref="G59:G62" name="Range1_11"/>
    <protectedRange sqref="G59:G62" name="Range26_8"/>
    <protectedRange sqref="H59:H62" name="Range27_12"/>
    <protectedRange sqref="H59:H62" name="Range1_12"/>
    <protectedRange sqref="H59:H62" name="Range26_9"/>
    <protectedRange sqref="I59:I62" name="Range27_13"/>
    <protectedRange sqref="I59:I62" name="Range1_13"/>
    <protectedRange sqref="I59:I62" name="Range26_10"/>
    <protectedRange sqref="J59:J62" name="Range27_14"/>
    <protectedRange sqref="J59:J62" name="Range1_14"/>
    <protectedRange sqref="J59:J62" name="Range26_11"/>
    <protectedRange sqref="L59:L62" name="Range27_15"/>
    <protectedRange sqref="L59:L62" name="Range1_8_1_1"/>
    <protectedRange sqref="L59:L62" name="Range28_2"/>
    <protectedRange sqref="E63:E65" name="Range1_9_2_1_1_3"/>
    <protectedRange sqref="G63:G65" name="Range27_16"/>
    <protectedRange sqref="G63:G65" name="Range1_15"/>
    <protectedRange sqref="G63:G65" name="Range26_12"/>
    <protectedRange sqref="H63:H65" name="Range27_17"/>
    <protectedRange sqref="H63:H65" name="Range1_16"/>
    <protectedRange sqref="H63:H65" name="Range26_13"/>
    <protectedRange sqref="I63:I65" name="Range27_18"/>
    <protectedRange sqref="I63:I65" name="Range1_17"/>
    <protectedRange sqref="I63:I65" name="Range26_14"/>
    <protectedRange sqref="J63:J65" name="Range27_19"/>
    <protectedRange sqref="J63:J65" name="Range1_18"/>
    <protectedRange sqref="J63:J65" name="Range26_15"/>
    <protectedRange sqref="L63:L65" name="Range27_20"/>
    <protectedRange sqref="L63:L65" name="Range1_8_1_2"/>
    <protectedRange sqref="L63:L65" name="Range28_3"/>
    <protectedRange sqref="E66" name="Range1_9_2_1_1_4"/>
    <protectedRange sqref="G66" name="Range27_21"/>
    <protectedRange sqref="G66" name="Range1_19"/>
    <protectedRange sqref="G66" name="Range26_16"/>
    <protectedRange sqref="H66" name="Range27_22"/>
    <protectedRange sqref="H66" name="Range1_20"/>
    <protectedRange sqref="H66" name="Range26_17"/>
    <protectedRange sqref="I66" name="Range27_23"/>
    <protectedRange sqref="I66" name="Range1_21"/>
    <protectedRange sqref="I66" name="Range26_18"/>
    <protectedRange sqref="J66" name="Range27_24"/>
    <protectedRange sqref="J66" name="Range1_22"/>
    <protectedRange sqref="J66" name="Range26_19"/>
    <protectedRange sqref="L66" name="Range27_25"/>
    <protectedRange sqref="L66" name="Range1_8_1_3"/>
    <protectedRange sqref="L66" name="Range28_4"/>
    <protectedRange sqref="E67:E68" name="Range1_9_2_1_1_5"/>
    <protectedRange sqref="G67:G68" name="Range27_26"/>
    <protectedRange sqref="G67:G68" name="Range1_23"/>
    <protectedRange sqref="G67:G68" name="Range26_20"/>
    <protectedRange sqref="H67:H68" name="Range27_27"/>
    <protectedRange sqref="H67:H68" name="Range1_24"/>
    <protectedRange sqref="H67:H68" name="Range26_21"/>
    <protectedRange sqref="I67:I68" name="Range27_28"/>
    <protectedRange sqref="I67:I68" name="Range1_25"/>
    <protectedRange sqref="I67:I68" name="Range26_22"/>
    <protectedRange sqref="J67:J68" name="Range27_29"/>
    <protectedRange sqref="J67:J68" name="Range1_26"/>
    <protectedRange sqref="J67:J68" name="Range26_23"/>
    <protectedRange sqref="L67:L68" name="Range27_30"/>
    <protectedRange sqref="L67:L68" name="Range1_8_1_4"/>
    <protectedRange sqref="L67:L68" name="Range28_5"/>
    <protectedRange sqref="E69:E70" name="Range1_9_2_1_1_6"/>
    <protectedRange sqref="G69:G70" name="Range27_31"/>
    <protectedRange sqref="G69:G70" name="Range1_27"/>
    <protectedRange sqref="G69:G70" name="Range26_24"/>
    <protectedRange sqref="H69:H70" name="Range27_32"/>
    <protectedRange sqref="H69:H70" name="Range1_28"/>
    <protectedRange sqref="H69:H70" name="Range26_25"/>
    <protectedRange sqref="I69:I70" name="Range27_33"/>
    <protectedRange sqref="I69:I70" name="Range1_29"/>
    <protectedRange sqref="I69:I70" name="Range26_26"/>
    <protectedRange sqref="J69:J70" name="Range27_34"/>
    <protectedRange sqref="J69:J70" name="Range1_30"/>
    <protectedRange sqref="J69:J70" name="Range26_27"/>
    <protectedRange sqref="L69:L70" name="Range27_35"/>
    <protectedRange sqref="L69:L70" name="Range1_8_1_5"/>
    <protectedRange sqref="L69:L70" name="Range28_6"/>
    <protectedRange sqref="E71:E74" name="Range1_9_2_1_1_7"/>
    <protectedRange sqref="G71:G74" name="Range27_36"/>
    <protectedRange sqref="G74" name="Range1_4_1"/>
    <protectedRange sqref="G71" name="Range1_3_1"/>
    <protectedRange sqref="G72" name="Range1_8_4"/>
    <protectedRange sqref="G73" name="Range1_4_2"/>
    <protectedRange sqref="G71:G74" name="Range26_28"/>
    <protectedRange sqref="H71:H74" name="Range27_37"/>
    <protectedRange sqref="H74" name="Range1_31"/>
    <protectedRange sqref="H71" name="Range1_3_2"/>
    <protectedRange sqref="H72:H73" name="Range1_8_6"/>
    <protectedRange sqref="H71:H74" name="Range26_29"/>
    <protectedRange sqref="I71:I74" name="Range27_38"/>
    <protectedRange sqref="I74" name="Range1_4_3"/>
    <protectedRange sqref="I71" name="Range1_3_3"/>
    <protectedRange sqref="I72" name="Range1_8_7"/>
    <protectedRange sqref="I73" name="Range1_4_2_1"/>
    <protectedRange sqref="I71:I74" name="Range26_30"/>
    <protectedRange sqref="J71:J74" name="Range27_39"/>
    <protectedRange sqref="J74" name="Range1_32"/>
    <protectedRange sqref="J71" name="Range1_3_4"/>
    <protectedRange sqref="J72:J73" name="Range1_8_8"/>
    <protectedRange sqref="J71:J74" name="Range26_31"/>
    <protectedRange sqref="L71:L74" name="Range27_40"/>
    <protectedRange sqref="L74" name="Range1_33"/>
    <protectedRange sqref="L71" name="Range1_3_5"/>
    <protectedRange sqref="L72:L73" name="Range1_8_11"/>
    <protectedRange sqref="L71:L74" name="Range28_7"/>
    <protectedRange sqref="E75" name="Range1_9_2_1_1_8"/>
    <protectedRange sqref="G75" name="Range27_41"/>
    <protectedRange sqref="G75" name="Range1_34"/>
    <protectedRange sqref="G75" name="Range26_32"/>
    <protectedRange sqref="H75" name="Range27_42"/>
    <protectedRange sqref="H75" name="Range1_35"/>
    <protectedRange sqref="H75" name="Range26_33"/>
    <protectedRange sqref="I75" name="Range27_43"/>
    <protectedRange sqref="I75" name="Range1_36"/>
    <protectedRange sqref="I75" name="Range26_34"/>
    <protectedRange sqref="J75" name="Range27_44"/>
    <protectedRange sqref="J75" name="Range1_37"/>
    <protectedRange sqref="J75" name="Range26_35"/>
    <protectedRange sqref="L75" name="Range27_45"/>
    <protectedRange sqref="L75" name="Range1_8_1_6"/>
    <protectedRange sqref="L75" name="Range28_8"/>
    <protectedRange sqref="E76:E78" name="Range1_9_2_1_1_9"/>
    <protectedRange sqref="G76:G78" name="Range27_46"/>
    <protectedRange sqref="G76:G77" name="Range1_38"/>
    <protectedRange sqref="G78" name="Range1_8_3_1"/>
    <protectedRange sqref="G76:G78" name="Range26_36"/>
    <protectedRange sqref="H76:H78" name="Range27_47"/>
    <protectedRange sqref="H76" name="Range1_8_1_7"/>
    <protectedRange sqref="H77" name="Range1_6_1"/>
    <protectedRange sqref="H78" name="Range1_8_3_2"/>
    <protectedRange sqref="H76:H78" name="Range26_37"/>
    <protectedRange sqref="I76:I78" name="Range27_48"/>
    <protectedRange sqref="I76" name="Range1_4_2_1_1"/>
    <protectedRange sqref="I77" name="Range1_6_2"/>
    <protectedRange sqref="I78" name="Range1_8_3_3"/>
    <protectedRange sqref="I76:I78" name="Range26_38"/>
    <protectedRange sqref="J76:J78" name="Range27_49"/>
    <protectedRange sqref="J76:J77" name="Range1_74"/>
    <protectedRange sqref="J78" name="Range1_8_3_4"/>
    <protectedRange sqref="J76:J78" name="Range26_39"/>
    <protectedRange sqref="L76:L78" name="Range27_50"/>
    <protectedRange sqref="L76" name="Range1_8_12"/>
    <protectedRange sqref="L77" name="Range1_6_3"/>
    <protectedRange sqref="L78" name="Range1_8_3_5"/>
    <protectedRange sqref="L76:L78" name="Range28_9"/>
    <protectedRange sqref="E79" name="Range1_9_2_1_1_10"/>
    <protectedRange sqref="G79" name="Range27_51"/>
    <protectedRange sqref="G79" name="Range1_75"/>
    <protectedRange sqref="G79" name="Range26_40"/>
    <protectedRange sqref="H79" name="Range27_52"/>
    <protectedRange sqref="H79" name="Range1_76"/>
    <protectedRange sqref="H79" name="Range26_41"/>
    <protectedRange sqref="I79" name="Range27_75"/>
    <protectedRange sqref="I79" name="Range1_77"/>
    <protectedRange sqref="I79" name="Range26_82"/>
    <protectedRange sqref="J79" name="Range1_78"/>
    <protectedRange sqref="J79" name="Range26_83"/>
    <protectedRange sqref="L79" name="Range1_8_1_17"/>
    <protectedRange sqref="L79" name="Range28_10"/>
    <protectedRange sqref="E80" name="Range1_9_2_1_1_21"/>
    <protectedRange sqref="G80" name="Range1_79"/>
    <protectedRange sqref="G80" name="Range26_84"/>
    <protectedRange sqref="H80" name="Range1_8_1_18"/>
    <protectedRange sqref="H80" name="Range26_85"/>
    <protectedRange sqref="I80" name="Range1_4_2_1_5"/>
    <protectedRange sqref="I80" name="Range26_86"/>
    <protectedRange sqref="J80" name="Range1_80"/>
    <protectedRange sqref="J80" name="Range26_87"/>
    <protectedRange sqref="L80" name="Range1_8_13"/>
    <protectedRange sqref="L80" name="Range28_13"/>
    <protectedRange sqref="E81:E82" name="Range1_9_2_1_1_22"/>
    <protectedRange sqref="G81:G82" name="Range1_81"/>
    <protectedRange sqref="G81:G82" name="Range26_88"/>
    <protectedRange sqref="H81:H82" name="Range1_82"/>
    <protectedRange sqref="H81:H82" name="Range26_89"/>
    <protectedRange sqref="I81:I82" name="Range1_83"/>
    <protectedRange sqref="I81:I82" name="Range26_90"/>
    <protectedRange sqref="J81:J82" name="Range1_84"/>
    <protectedRange sqref="J81:J82" name="Range26_91"/>
    <protectedRange sqref="L81:L82" name="Range1_8_1_19"/>
    <protectedRange sqref="L81:L82" name="Range28_22"/>
    <protectedRange sqref="E83" name="Range1_9_2_1_1_23"/>
    <protectedRange sqref="G83" name="Range1_85"/>
    <protectedRange sqref="G83" name="Range26_92"/>
    <protectedRange sqref="H83" name="Range1_8_1_20"/>
    <protectedRange sqref="H83" name="Range26_93"/>
    <protectedRange sqref="I83" name="Range1_4_2_1_6"/>
    <protectedRange sqref="I83" name="Range26_94"/>
    <protectedRange sqref="J83" name="Range1_86"/>
    <protectedRange sqref="J83" name="Range26_95"/>
    <protectedRange sqref="L83" name="Range1_8_14"/>
    <protectedRange sqref="L83" name="Range28_23"/>
    <protectedRange sqref="E84:E87" name="Range1_9_2_1_1_24"/>
    <protectedRange sqref="G84:G87" name="Range1_87"/>
    <protectedRange sqref="G84:G87" name="Range26_96"/>
    <protectedRange sqref="H84:H87" name="Range1_88"/>
    <protectedRange sqref="H84:H87" name="Range26_97"/>
    <protectedRange sqref="I84:I87" name="Range1_89"/>
    <protectedRange sqref="I84:I87" name="Range26_98"/>
    <protectedRange sqref="J84:J87" name="Range1_90"/>
    <protectedRange sqref="J84:J87" name="Range26_99"/>
    <protectedRange sqref="L84:L87" name="Range1_8_1_21"/>
    <protectedRange sqref="L84:L87" name="Range28_24"/>
    <protectedRange sqref="E88" name="Range1_9_2_1_1_25"/>
    <protectedRange sqref="H88" name="Range1_8_3_21"/>
    <protectedRange sqref="J88" name="Range1_8_3_22"/>
    <protectedRange sqref="L88" name="Range1_8_3_23"/>
    <protectedRange sqref="L88" name="Range28_25"/>
    <protectedRange sqref="E89:E91" name="Range1_9_2_1_1_26"/>
    <protectedRange sqref="G89 G91" name="Range1_91"/>
    <protectedRange sqref="G90" name="Range1_8_15"/>
    <protectedRange sqref="H89" name="Range1_6_10"/>
    <protectedRange sqref="H90" name="Range1_8_3_24"/>
    <protectedRange sqref="I90:I91" name="Range1_92"/>
    <protectedRange sqref="J89:J91" name="Range1_93"/>
    <protectedRange sqref="L91 L89" name="Range1_94"/>
    <protectedRange sqref="L90" name="Range1_8_16"/>
    <protectedRange sqref="L89:L91" name="Range28_26"/>
    <protectedRange sqref="E92:E93" name="Range1_9_2_1_1_27"/>
    <protectedRange sqref="G92:G93" name="Range1_95"/>
    <protectedRange sqref="H92:H93" name="Range1_96"/>
    <protectedRange sqref="I92:I93" name="Range1_97"/>
    <protectedRange sqref="J92:J93" name="Range1_98"/>
    <protectedRange sqref="L92:L93" name="Range1_8_1_22"/>
    <protectedRange sqref="L92:L93" name="Range28_27"/>
    <protectedRange sqref="E94" name="Range1_9_2_1_1_28"/>
    <protectedRange sqref="G94" name="Range1_99"/>
    <protectedRange sqref="L94" name="Range1_8_1_23"/>
    <protectedRange sqref="L94" name="Range28_28"/>
    <protectedRange sqref="E95:E97" name="Range1_9_2_1_1_29"/>
    <protectedRange sqref="H97" name="Range1_6_4"/>
    <protectedRange sqref="H96 G95:I95" name="Range1_8_3_6"/>
    <protectedRange sqref="L97" name="Range1_6_5"/>
    <protectedRange sqref="L95:L96" name="Range1_8_3_7"/>
    <protectedRange sqref="L95:L97" name="Range28_29"/>
    <protectedRange sqref="E98" name="Range1_9_2_1_1_30"/>
    <protectedRange sqref="L98" name="Range1_8_1_24"/>
    <protectedRange sqref="L98" name="Range28_30"/>
    <protectedRange sqref="E99:E100" name="Range1_9_2_1_1_31"/>
    <protectedRange sqref="H99" name="Range1_8_1_25"/>
    <protectedRange sqref="I99" name="Range1_4_2_1_7"/>
    <protectedRange sqref="H100:I100" name="Range1_6_6"/>
    <protectedRange sqref="L99" name="Range1_8_17"/>
    <protectedRange sqref="L100" name="Range1_6_11"/>
    <protectedRange sqref="L99:L100" name="Range28_31"/>
    <protectedRange sqref="E101:E104" name="Range1_9_2_1_1_32"/>
    <protectedRange sqref="L101:L104" name="Range1_8_1_26"/>
    <protectedRange sqref="L101:L104" name="Range28_32"/>
    <protectedRange sqref="E105:E107" name="Range1_9_2_1_1_33"/>
    <protectedRange sqref="G107 I107" name="Range1_4_4"/>
    <protectedRange sqref="H106 G105:I105" name="Range1_8_18"/>
    <protectedRange sqref="G106 I106" name="Range1_4_2_2"/>
    <protectedRange sqref="L105:L106" name="Range1_8_19"/>
    <protectedRange sqref="L105:L107" name="Range28_33"/>
    <protectedRange sqref="E108:E110" name="Range1_9_2_1_1_34"/>
    <protectedRange sqref="H108" name="Range1_8_1_27"/>
    <protectedRange sqref="I108" name="Range1_4_2_1_8"/>
    <protectedRange sqref="H109:I109" name="Range1_6_12"/>
    <protectedRange sqref="G110:I110" name="Range1_8_3_8"/>
    <protectedRange sqref="L108" name="Range1_8_20"/>
    <protectedRange sqref="L109" name="Range1_6_13"/>
    <protectedRange sqref="L110" name="Range1_8_3_17"/>
    <protectedRange sqref="L108:L110" name="Range28_34"/>
    <protectedRange sqref="E111:E113" name="Range1_9_2_1_1_35"/>
    <protectedRange sqref="G111:I111" name="Range1_3_6"/>
    <protectedRange sqref="H113 G112:I112" name="Range1_8_21"/>
    <protectedRange sqref="G113 I113" name="Range1_4_2_3"/>
    <protectedRange sqref="L111" name="Range1_3_7"/>
    <protectedRange sqref="L112:L113" name="Range1_8_22"/>
    <protectedRange sqref="L111:L113" name="Range28_35"/>
    <protectedRange sqref="E114:E117" name="Range1_9_2_1_1_36"/>
    <protectedRange sqref="L114:L117" name="Range1_8_1_28"/>
    <protectedRange sqref="L114:L117" name="Range28_36"/>
    <protectedRange sqref="E118:E120" name="Range1_9_2_1_1_37"/>
    <protectedRange sqref="L118:L120" name="Range1_8_1_29"/>
    <protectedRange sqref="L118:L120" name="Range28_37"/>
    <protectedRange sqref="E121:E123" name="Range1_9_2_1_1_38"/>
    <protectedRange sqref="G123:I123" name="Range1_3_8"/>
    <protectedRange sqref="G121" name="Range1_8_23"/>
    <protectedRange sqref="H121" name="Range1_8_3_20"/>
    <protectedRange sqref="L123" name="Range1_3_9"/>
    <protectedRange sqref="L121" name="Range1_8_24"/>
    <protectedRange sqref="L121:L123" name="Range28_38"/>
    <protectedRange sqref="E124" name="Range1_9_2_1_1_39"/>
    <protectedRange sqref="L124" name="Range1_8_1_30"/>
    <protectedRange sqref="L124" name="Range28_39"/>
    <protectedRange sqref="E125:E126" name="Range1_9_2_1_1_40"/>
    <protectedRange sqref="L125:L126" name="Range1_8_1_31"/>
    <protectedRange sqref="L125:L126" name="Range28_40"/>
    <protectedRange sqref="G13:J17" name="Range27_54"/>
    <protectedRange sqref="G13:J17" name="Range1_40"/>
    <protectedRange sqref="G13:J17" name="Range26_43"/>
    <protectedRange sqref="L13:L17" name="Range27_55"/>
    <protectedRange sqref="L13:L17" name="Range1_8_1_8"/>
    <protectedRange sqref="L13:L17" name="Range28_11"/>
    <protectedRange sqref="G2:J4" name="Range27_53"/>
    <protectedRange sqref="G2:J4" name="Range1_9"/>
    <protectedRange sqref="G2:J4" name="Range26_42"/>
    <protectedRange sqref="L2:L4" name="Range27_57"/>
    <protectedRange sqref="L2:L4" name="Range1_8_1_10"/>
    <protectedRange sqref="L2:L4" name="Range28_14"/>
    <protectedRange sqref="G5:J8" name="Range27_59"/>
    <protectedRange sqref="G5:J8" name="Range1_42"/>
    <protectedRange sqref="G5:J8" name="Range26_45"/>
    <protectedRange sqref="L5:L8" name="Range27_62"/>
    <protectedRange sqref="L5:L8" name="Range1_8_1_12"/>
    <protectedRange sqref="L5:L8" name="Range28_16"/>
    <protectedRange sqref="G9:J12" name="Range27_63"/>
    <protectedRange sqref="G9:J12" name="Range1_44"/>
    <protectedRange sqref="G9:J12" name="Range26_47"/>
    <protectedRange sqref="L9:L12" name="Range27_64"/>
    <protectedRange sqref="L9:L12" name="Range1_8_1_13"/>
    <protectedRange sqref="L9:L12" name="Range28_17"/>
  </protectedRanges>
  <sortState xmlns:xlrd2="http://schemas.microsoft.com/office/spreadsheetml/2017/richdata2" ref="A2:W185">
    <sortCondition ref="A2"/>
  </sortState>
  <phoneticPr fontId="9" type="noConversion"/>
  <pageMargins left="0.7" right="0.7" top="0.75" bottom="0.75" header="0.3" footer="0.3"/>
  <pageSetup paperSize="9" orientation="portrait" r:id="rId1"/>
  <ignoredErrors>
    <ignoredError sqref="C27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50"/>
  <sheetViews>
    <sheetView tabSelected="1" zoomScaleNormal="100" workbookViewId="0">
      <pane ySplit="1" topLeftCell="A2" activePane="bottomLeft" state="frozen"/>
      <selection pane="bottomLeft" activeCell="I23" sqref="I23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s="53" customFormat="1" ht="15" x14ac:dyDescent="0.25">
      <c r="A2" s="58" t="s">
        <v>40</v>
      </c>
      <c r="B2" s="54">
        <v>0</v>
      </c>
      <c r="C2" s="67" t="s">
        <v>96</v>
      </c>
      <c r="D2" s="54">
        <v>0</v>
      </c>
    </row>
    <row r="3" spans="1:4" s="53" customFormat="1" ht="15" x14ac:dyDescent="0.25">
      <c r="A3" s="58" t="s">
        <v>41</v>
      </c>
      <c r="B3" s="54">
        <v>0</v>
      </c>
      <c r="C3" s="67" t="s">
        <v>97</v>
      </c>
      <c r="D3" s="54">
        <v>0</v>
      </c>
    </row>
    <row r="4" spans="1:4" s="53" customFormat="1" ht="15" x14ac:dyDescent="0.25">
      <c r="A4" s="58" t="s">
        <v>42</v>
      </c>
      <c r="B4" s="54">
        <v>0</v>
      </c>
      <c r="C4" s="67" t="s">
        <v>98</v>
      </c>
      <c r="D4" s="54">
        <v>0</v>
      </c>
    </row>
    <row r="5" spans="1:4" s="53" customFormat="1" ht="15" x14ac:dyDescent="0.25">
      <c r="A5" s="58" t="s">
        <v>43</v>
      </c>
      <c r="B5" s="54">
        <v>0</v>
      </c>
      <c r="C5" s="67" t="s">
        <v>99</v>
      </c>
      <c r="D5" s="54">
        <v>0</v>
      </c>
    </row>
    <row r="6" spans="1:4" s="53" customFormat="1" ht="15" x14ac:dyDescent="0.25">
      <c r="A6" s="58" t="s">
        <v>44</v>
      </c>
      <c r="B6" s="54">
        <v>0</v>
      </c>
      <c r="C6" s="67" t="s">
        <v>100</v>
      </c>
      <c r="D6" s="54">
        <v>0</v>
      </c>
    </row>
    <row r="7" spans="1:4" s="53" customFormat="1" ht="15" x14ac:dyDescent="0.25">
      <c r="A7" s="58" t="s">
        <v>45</v>
      </c>
      <c r="B7" s="54">
        <v>0</v>
      </c>
      <c r="C7" s="67" t="s">
        <v>101</v>
      </c>
      <c r="D7" s="54">
        <v>0</v>
      </c>
    </row>
    <row r="8" spans="1:4" s="53" customFormat="1" ht="15" x14ac:dyDescent="0.25">
      <c r="A8" s="58" t="s">
        <v>46</v>
      </c>
      <c r="B8" s="54">
        <v>0</v>
      </c>
      <c r="C8" s="67" t="s">
        <v>102</v>
      </c>
      <c r="D8" s="54">
        <v>0</v>
      </c>
    </row>
    <row r="9" spans="1:4" s="53" customFormat="1" ht="15" x14ac:dyDescent="0.25">
      <c r="A9" s="64" t="s">
        <v>55</v>
      </c>
      <c r="B9" s="54">
        <v>0</v>
      </c>
      <c r="C9" s="67" t="s">
        <v>103</v>
      </c>
      <c r="D9" s="54">
        <v>0</v>
      </c>
    </row>
    <row r="10" spans="1:4" s="53" customFormat="1" ht="15" x14ac:dyDescent="0.25">
      <c r="A10" s="64" t="s">
        <v>56</v>
      </c>
      <c r="B10" s="54">
        <v>0</v>
      </c>
      <c r="C10" s="67" t="s">
        <v>104</v>
      </c>
      <c r="D10" s="54">
        <v>0</v>
      </c>
    </row>
    <row r="11" spans="1:4" s="53" customFormat="1" ht="15" x14ac:dyDescent="0.25">
      <c r="A11" s="64" t="s">
        <v>57</v>
      </c>
      <c r="B11" s="54">
        <v>0</v>
      </c>
      <c r="C11" s="67" t="s">
        <v>105</v>
      </c>
      <c r="D11" s="54">
        <v>0</v>
      </c>
    </row>
    <row r="12" spans="1:4" ht="15" x14ac:dyDescent="0.25">
      <c r="A12" s="64" t="s">
        <v>58</v>
      </c>
      <c r="B12" s="54">
        <v>0</v>
      </c>
      <c r="C12" s="67" t="s">
        <v>106</v>
      </c>
      <c r="D12" s="54">
        <v>0</v>
      </c>
    </row>
    <row r="13" spans="1:4" ht="15" x14ac:dyDescent="0.25">
      <c r="A13" s="64" t="s">
        <v>59</v>
      </c>
      <c r="B13" s="54">
        <v>0</v>
      </c>
      <c r="C13" s="67" t="s">
        <v>107</v>
      </c>
      <c r="D13" s="54">
        <v>0</v>
      </c>
    </row>
    <row r="14" spans="1:4" ht="15" x14ac:dyDescent="0.25">
      <c r="A14" s="64" t="s">
        <v>62</v>
      </c>
      <c r="B14" s="54">
        <v>0</v>
      </c>
      <c r="C14" s="67" t="s">
        <v>108</v>
      </c>
      <c r="D14" s="54">
        <v>0</v>
      </c>
    </row>
    <row r="15" spans="1:4" ht="15" x14ac:dyDescent="0.25">
      <c r="A15" s="64" t="s">
        <v>94</v>
      </c>
      <c r="B15" s="54">
        <v>0</v>
      </c>
      <c r="C15" s="67" t="s">
        <v>109</v>
      </c>
      <c r="D15" s="54">
        <v>0</v>
      </c>
    </row>
    <row r="16" spans="1:4" ht="15" x14ac:dyDescent="0.25">
      <c r="A16" s="64" t="s">
        <v>95</v>
      </c>
      <c r="B16" s="54">
        <v>0</v>
      </c>
      <c r="C16" s="67" t="s">
        <v>110</v>
      </c>
      <c r="D16" s="54">
        <v>0</v>
      </c>
    </row>
    <row r="17" spans="1:4" ht="15" x14ac:dyDescent="0.25">
      <c r="A17" s="52" t="s">
        <v>113</v>
      </c>
      <c r="B17" s="54">
        <v>0</v>
      </c>
      <c r="C17" s="66">
        <v>23.14</v>
      </c>
      <c r="D17" s="54">
        <v>0</v>
      </c>
    </row>
    <row r="18" spans="1:4" ht="15" x14ac:dyDescent="0.25">
      <c r="A18" s="52" t="s">
        <v>116</v>
      </c>
      <c r="B18" s="54">
        <v>0</v>
      </c>
      <c r="C18" s="66">
        <v>24.06</v>
      </c>
      <c r="D18" s="54">
        <v>0</v>
      </c>
    </row>
    <row r="19" spans="1:4" ht="15" x14ac:dyDescent="0.25">
      <c r="A19" s="52" t="s">
        <v>118</v>
      </c>
      <c r="B19" s="54">
        <v>0</v>
      </c>
      <c r="C19" s="66">
        <v>24.3</v>
      </c>
      <c r="D19" s="54">
        <v>0</v>
      </c>
    </row>
    <row r="20" spans="1:4" ht="15" x14ac:dyDescent="0.25">
      <c r="A20" s="24"/>
      <c r="C20" s="66"/>
    </row>
    <row r="21" spans="1:4" ht="15" x14ac:dyDescent="0.25">
      <c r="A21" s="24"/>
      <c r="C21" s="66"/>
    </row>
    <row r="22" spans="1:4" ht="15" x14ac:dyDescent="0.25">
      <c r="A22" s="24"/>
      <c r="C22" s="66"/>
    </row>
    <row r="23" spans="1:4" ht="15" x14ac:dyDescent="0.25">
      <c r="A23" s="24"/>
      <c r="C23" s="66"/>
    </row>
    <row r="24" spans="1:4" ht="15" x14ac:dyDescent="0.25">
      <c r="A24" s="24"/>
      <c r="C24" s="66"/>
    </row>
    <row r="25" spans="1:4" ht="15" x14ac:dyDescent="0.25">
      <c r="A25" s="24"/>
      <c r="C25" s="66"/>
    </row>
    <row r="26" spans="1:4" ht="15" x14ac:dyDescent="0.25">
      <c r="A26" s="24"/>
      <c r="C26" s="66"/>
    </row>
    <row r="27" spans="1:4" ht="15" x14ac:dyDescent="0.25">
      <c r="A27" s="24"/>
      <c r="C27" s="66"/>
    </row>
    <row r="28" spans="1:4" ht="15" x14ac:dyDescent="0.25">
      <c r="A28" s="24"/>
      <c r="C28" s="66"/>
    </row>
    <row r="29" spans="1:4" ht="15" x14ac:dyDescent="0.25">
      <c r="A29" s="24"/>
      <c r="C29" s="66"/>
    </row>
    <row r="30" spans="1:4" ht="15" x14ac:dyDescent="0.25">
      <c r="A30" s="24"/>
      <c r="C30" s="66"/>
    </row>
    <row r="31" spans="1:4" ht="15" x14ac:dyDescent="0.25">
      <c r="A31" s="24"/>
      <c r="C31"/>
    </row>
    <row r="32" spans="1:4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3" ht="15" x14ac:dyDescent="0.25">
      <c r="A49" s="24"/>
      <c r="C49"/>
    </row>
    <row r="50" spans="1:3" ht="15" x14ac:dyDescent="0.25">
      <c r="A50" s="24"/>
      <c r="C50"/>
    </row>
    <row r="51" spans="1:3" ht="15" x14ac:dyDescent="0.25">
      <c r="A51" s="24"/>
      <c r="C51"/>
    </row>
    <row r="52" spans="1:3" ht="15" x14ac:dyDescent="0.25">
      <c r="A52" s="24"/>
      <c r="C52"/>
    </row>
    <row r="53" spans="1:3" ht="15" x14ac:dyDescent="0.25">
      <c r="A53" s="24"/>
      <c r="C53"/>
    </row>
    <row r="54" spans="1:3" ht="15" x14ac:dyDescent="0.25">
      <c r="A54" s="24"/>
      <c r="C54"/>
    </row>
    <row r="55" spans="1:3" ht="15" x14ac:dyDescent="0.25">
      <c r="A55" s="24"/>
      <c r="C55"/>
    </row>
    <row r="56" spans="1:3" ht="15" x14ac:dyDescent="0.25">
      <c r="A56" s="24"/>
      <c r="C56"/>
    </row>
    <row r="57" spans="1:3" ht="15" x14ac:dyDescent="0.25">
      <c r="A57" s="24"/>
      <c r="C57"/>
    </row>
    <row r="58" spans="1:3" ht="15" x14ac:dyDescent="0.25">
      <c r="A58" s="24"/>
      <c r="C58"/>
    </row>
    <row r="59" spans="1:3" ht="15" x14ac:dyDescent="0.25">
      <c r="A59" s="24"/>
      <c r="C59"/>
    </row>
    <row r="60" spans="1:3" ht="15" x14ac:dyDescent="0.25">
      <c r="A60" s="24"/>
      <c r="C60"/>
    </row>
    <row r="61" spans="1:3" ht="15" x14ac:dyDescent="0.25">
      <c r="A61" s="24"/>
      <c r="C61"/>
    </row>
    <row r="62" spans="1:3" ht="15" x14ac:dyDescent="0.25">
      <c r="A62" s="24"/>
      <c r="C62"/>
    </row>
    <row r="63" spans="1:3" ht="15" x14ac:dyDescent="0.25">
      <c r="A63" s="24"/>
      <c r="C63"/>
    </row>
    <row r="64" spans="1:3" ht="15" x14ac:dyDescent="0.25">
      <c r="A64" s="24"/>
      <c r="C64"/>
    </row>
    <row r="65" spans="1:5" ht="15" x14ac:dyDescent="0.25">
      <c r="A65" s="24"/>
      <c r="C65"/>
    </row>
    <row r="66" spans="1:5" ht="15" x14ac:dyDescent="0.25">
      <c r="A66" s="24"/>
      <c r="C66"/>
    </row>
    <row r="67" spans="1:5" ht="15" x14ac:dyDescent="0.25">
      <c r="A67" s="24"/>
      <c r="C67"/>
    </row>
    <row r="68" spans="1:5" ht="15" x14ac:dyDescent="0.25">
      <c r="A68" s="24"/>
      <c r="C68"/>
    </row>
    <row r="69" spans="1:5" ht="15" x14ac:dyDescent="0.25">
      <c r="A69" s="24"/>
      <c r="C69"/>
      <c r="E69"/>
    </row>
    <row r="70" spans="1:5" ht="15" x14ac:dyDescent="0.25">
      <c r="A70" s="24"/>
      <c r="C70"/>
      <c r="E70"/>
    </row>
    <row r="71" spans="1:5" ht="15" x14ac:dyDescent="0.25">
      <c r="A71" s="24"/>
      <c r="C71"/>
      <c r="E71"/>
    </row>
    <row r="72" spans="1:5" ht="15" x14ac:dyDescent="0.25">
      <c r="A72" s="24"/>
      <c r="C72"/>
    </row>
    <row r="73" spans="1:5" ht="15" x14ac:dyDescent="0.25">
      <c r="A73" s="24"/>
      <c r="C73"/>
    </row>
    <row r="74" spans="1:5" ht="15" x14ac:dyDescent="0.25">
      <c r="A74" s="24"/>
      <c r="C74"/>
    </row>
    <row r="75" spans="1:5" x14ac:dyDescent="0.2">
      <c r="A75" s="24"/>
    </row>
    <row r="76" spans="1:5" x14ac:dyDescent="0.2">
      <c r="A76" s="24"/>
    </row>
    <row r="77" spans="1:5" x14ac:dyDescent="0.2">
      <c r="A77" s="24"/>
    </row>
    <row r="78" spans="1:5" x14ac:dyDescent="0.2">
      <c r="A78" s="24"/>
    </row>
    <row r="79" spans="1:5" x14ac:dyDescent="0.2">
      <c r="A79" s="2"/>
    </row>
    <row r="80" spans="1:5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</sheetData>
  <sortState xmlns:xlrd2="http://schemas.microsoft.com/office/spreadsheetml/2017/richdata2" ref="A2:L93">
    <sortCondition ref="A2"/>
  </sortState>
  <phoneticPr fontId="9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Edgar Biego</cp:lastModifiedBy>
  <dcterms:created xsi:type="dcterms:W3CDTF">2016-06-29T01:24:52Z</dcterms:created>
  <dcterms:modified xsi:type="dcterms:W3CDTF">2021-10-18T00:58:40Z</dcterms:modified>
</cp:coreProperties>
</file>