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AI\L605 MAI S 144E ODE\"/>
    </mc:Choice>
  </mc:AlternateContent>
  <xr:revisionPtr revIDLastSave="0" documentId="8_{DDA622D0-5A8E-4337-ADF0-6F6F7B34AC8B}" xr6:coauthVersionLast="47" xr6:coauthVersionMax="47" xr10:uidLastSave="{00000000-0000-0000-0000-000000000000}"/>
  <bookViews>
    <workbookView xWindow="0" yWindow="420" windowWidth="25905" windowHeight="13770" activeTab="1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24" i="2"/>
  <c r="C25" i="2"/>
  <c r="B52" i="2" l="1"/>
  <c r="C52" i="2" s="1"/>
  <c r="B53" i="2" s="1"/>
  <c r="C53" i="2" s="1"/>
  <c r="B54" i="2" s="1"/>
  <c r="C54" i="2" s="1"/>
  <c r="B55" i="2" s="1"/>
  <c r="C55" i="2" s="1"/>
  <c r="B45" i="2"/>
  <c r="C45" i="2" s="1"/>
  <c r="B46" i="2" s="1"/>
  <c r="C46" i="2" s="1"/>
  <c r="B47" i="2" s="1"/>
  <c r="C47" i="2" s="1"/>
  <c r="B41" i="2"/>
  <c r="C41" i="2" s="1"/>
  <c r="B42" i="2" s="1"/>
  <c r="C42" i="2" s="1"/>
  <c r="B43" i="2" s="1"/>
  <c r="C43" i="2" s="1"/>
  <c r="B35" i="2"/>
  <c r="C35" i="2" s="1"/>
  <c r="B36" i="2" s="1"/>
  <c r="C36" i="2" s="1"/>
  <c r="B37" i="2" s="1"/>
  <c r="C37" i="2" s="1"/>
  <c r="B38" i="2" s="1"/>
  <c r="C38" i="2" s="1"/>
  <c r="B39" i="2" s="1"/>
  <c r="C39" i="2" s="1"/>
  <c r="B21" i="2"/>
  <c r="C21" i="2" s="1"/>
  <c r="B22" i="2" s="1"/>
  <c r="C22" i="2" s="1"/>
  <c r="B23" i="2" s="1"/>
  <c r="B25" i="2" l="1"/>
  <c r="B26" i="2" s="1"/>
  <c r="C26" i="2" s="1"/>
  <c r="B27" i="2" s="1"/>
  <c r="C27" i="2" s="1"/>
  <c r="C10" i="2" l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C6" i="2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  <c r="C28" i="2" l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C16" i="2" l="1"/>
  <c r="B17" i="2" s="1"/>
  <c r="C17" i="2" s="1"/>
  <c r="B18" i="2" s="1"/>
  <c r="C18" i="2" s="1"/>
  <c r="B19" i="2" s="1"/>
  <c r="C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H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-0.022
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-0.019</t>
        </r>
      </text>
    </comment>
    <comment ref="H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-0.023</t>
        </r>
      </text>
    </comment>
    <comment ref="H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-0.002</t>
        </r>
      </text>
    </comment>
  </commentList>
</comments>
</file>

<file path=xl/sharedStrings.xml><?xml version="1.0" encoding="utf-8"?>
<sst xmlns="http://schemas.openxmlformats.org/spreadsheetml/2006/main" count="304" uniqueCount="112">
  <si>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</si>
  <si>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</si>
  <si>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</si>
  <si>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</si>
  <si>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</si>
  <si>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</si>
  <si>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</si>
  <si>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</si>
  <si>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</si>
  <si>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</si>
  <si>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</si>
  <si>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</si>
  <si>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</si>
  <si>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</si>
  <si>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</si>
  <si>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</si>
  <si>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</si>
  <si>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</si>
  <si>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</si>
  <si>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</si>
  <si>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</si>
  <si>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</si>
  <si>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</si>
  <si>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</si>
  <si>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</si>
  <si>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</si>
  <si>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</si>
  <si>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</si>
  <si>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</si>
  <si>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</si>
  <si>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</si>
  <si>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</si>
  <si>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</si>
  <si>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</si>
  <si>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</si>
  <si>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</si>
  <si>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</si>
  <si>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MAI</t>
  </si>
  <si>
    <t>MAIS_605_144E_E_001</t>
  </si>
  <si>
    <t>MAIS_605_144E_E_002</t>
  </si>
  <si>
    <t>MAIS_605_144E_E_003</t>
  </si>
  <si>
    <t>MAIS_605_144E_E_004</t>
  </si>
  <si>
    <t>JPS</t>
  </si>
  <si>
    <t>B-2023900</t>
  </si>
  <si>
    <t>MAIS_605_144E_E_005</t>
  </si>
  <si>
    <t>MAIS_605_144E_E_006</t>
  </si>
  <si>
    <t>MAIS_605_144E_E_007</t>
  </si>
  <si>
    <t>B-2023948</t>
  </si>
  <si>
    <t>B-2023772</t>
  </si>
  <si>
    <t>B-2023788</t>
  </si>
  <si>
    <t>B-2023851</t>
  </si>
  <si>
    <t>B-2023934</t>
  </si>
  <si>
    <t>MAIS_605_144E_E_008</t>
  </si>
  <si>
    <t>MAIS_605_144E_E_009</t>
  </si>
  <si>
    <t>MAIS_605_144E_E_010</t>
  </si>
  <si>
    <t>MAIS_605_144E_E_011</t>
  </si>
  <si>
    <t>B-2024100</t>
  </si>
  <si>
    <t>B-2024209</t>
  </si>
  <si>
    <t>354.23</t>
  </si>
  <si>
    <t>355.57</t>
  </si>
  <si>
    <t>356.96</t>
  </si>
  <si>
    <t>7.81</t>
  </si>
  <si>
    <t>7.43</t>
  </si>
  <si>
    <t>7.13</t>
  </si>
  <si>
    <t>4.01</t>
  </si>
  <si>
    <t>32.78</t>
  </si>
  <si>
    <t>33.54</t>
  </si>
  <si>
    <t>35.18</t>
  </si>
  <si>
    <t>36.05</t>
  </si>
  <si>
    <t>MAIS_605_143E_E_001</t>
  </si>
  <si>
    <t>B-2023914</t>
  </si>
  <si>
    <t>MAIS_605_143E_E_002</t>
  </si>
  <si>
    <t>MAIS_605_143E_E_003</t>
  </si>
  <si>
    <t>MAIS_605_143E_E_004</t>
  </si>
  <si>
    <t>MAIS_605_143E_E_005</t>
  </si>
  <si>
    <t>MAIS_605_143E_E_006</t>
  </si>
  <si>
    <t>MAIS_605_143E_E_007</t>
  </si>
  <si>
    <t>MAIS_605_143E_E_008</t>
  </si>
  <si>
    <t>B-2023970</t>
  </si>
  <si>
    <t>B-2024007</t>
  </si>
  <si>
    <t>FM</t>
  </si>
  <si>
    <t>1/19/201</t>
  </si>
  <si>
    <t>B-2024023</t>
  </si>
  <si>
    <t>MAIS_605_143E_E_009</t>
  </si>
  <si>
    <t>MAIS_605_143E_E_010</t>
  </si>
  <si>
    <t>615461.2334</t>
  </si>
  <si>
    <t>814659.5416</t>
  </si>
  <si>
    <t>615463.8538</t>
  </si>
  <si>
    <t>814659.9101</t>
  </si>
  <si>
    <t>615468.0638</t>
  </si>
  <si>
    <t>814660.5029</t>
  </si>
  <si>
    <t>615480.9716</t>
  </si>
  <si>
    <t>814658.5837</t>
  </si>
  <si>
    <t>615484.6328</t>
  </si>
  <si>
    <t>814658.0626</t>
  </si>
  <si>
    <t>615487.4185</t>
  </si>
  <si>
    <t>814657.9246</t>
  </si>
  <si>
    <t>615490.2685</t>
  </si>
  <si>
    <t>814657.3006</t>
  </si>
  <si>
    <t>615497.3248</t>
  </si>
  <si>
    <t>814655.5370</t>
  </si>
  <si>
    <t>615500.5376</t>
  </si>
  <si>
    <t>814653.1381</t>
  </si>
  <si>
    <t>615501.9108</t>
  </si>
  <si>
    <t>814652.3676</t>
  </si>
  <si>
    <t>615503.0560</t>
  </si>
  <si>
    <t>814651.3481</t>
  </si>
  <si>
    <t>MAIS_605_144E_E_012</t>
  </si>
  <si>
    <t>615509.9887</t>
  </si>
  <si>
    <t>814645.4943</t>
  </si>
  <si>
    <t>MAIS_605_143E_E_011</t>
  </si>
  <si>
    <t>MAIS_605_143E_E_012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</si>
</sst>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0E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3" fillId="3" borderId="0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/>
    </xf>
    <xf numFmtId="2" fontId="7" fillId="4" borderId="12" xfId="1" applyNumberFormat="1" applyFont="1" applyFill="1" applyBorder="1" applyAlignment="1">
      <alignment horizontal="center" vertical="center"/>
    </xf>
    <xf numFmtId="164" fontId="7" fillId="5" borderId="13" xfId="2" applyNumberFormat="1" applyFont="1" applyFill="1" applyBorder="1" applyAlignment="1" applyProtection="1">
      <alignment horizontal="center"/>
    </xf>
    <xf numFmtId="164" fontId="7" fillId="5" borderId="1" xfId="2" applyNumberFormat="1" applyFont="1" applyFill="1" applyBorder="1" applyAlignment="1" applyProtection="1">
      <alignment horizontal="center"/>
    </xf>
    <xf numFmtId="2" fontId="8" fillId="4" borderId="1" xfId="1" applyNumberFormat="1" applyFont="1" applyFill="1" applyBorder="1" applyAlignment="1" applyProtection="1">
      <alignment horizontal="center" vertical="center"/>
    </xf>
    <xf numFmtId="2" fontId="8" fillId="4" borderId="1" xfId="1" quotePrefix="1" applyNumberFormat="1" applyFont="1" applyFill="1" applyBorder="1" applyAlignment="1" applyProtection="1">
      <alignment horizontal="center" vertical="center"/>
    </xf>
    <xf numFmtId="164" fontId="8" fillId="4" borderId="1" xfId="1" applyNumberFormat="1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0" borderId="0" xfId="0" quotePrefix="1"/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9"/>
  <sheetViews>
    <sheetView zoomScaleNormal="100" workbookViewId="0">
      <pane ySplit="1" topLeftCell="A2" activePane="bottomLeft" state="frozen"/>
      <selection pane="bottomLeft" activeCell="B31" sqref="B31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24" t="s">
        <v>69</v>
      </c>
      <c r="B2" s="13" t="s">
        <v>85</v>
      </c>
      <c r="C2" s="13" t="s">
        <v>86</v>
      </c>
      <c r="D2" s="17">
        <v>605</v>
      </c>
      <c r="E2" s="17">
        <v>4.5999999999999996</v>
      </c>
      <c r="F2" s="18">
        <v>605</v>
      </c>
      <c r="G2" s="18" t="s">
        <v>37</v>
      </c>
      <c r="I2" s="19" t="s">
        <v>42</v>
      </c>
      <c r="J2" s="58">
        <v>44184</v>
      </c>
      <c r="K2" s="24" t="s">
        <v>32</v>
      </c>
    </row>
    <row r="3" spans="1:11" x14ac:dyDescent="0.2">
      <c r="A3" s="24" t="s">
        <v>71</v>
      </c>
      <c r="B3" s="13" t="s">
        <v>87</v>
      </c>
      <c r="C3" s="13" t="s">
        <v>88</v>
      </c>
      <c r="D3" s="17">
        <v>605</v>
      </c>
      <c r="E3" s="17">
        <v>4.0999999999999996</v>
      </c>
      <c r="F3" s="18">
        <v>605</v>
      </c>
      <c r="G3" s="18" t="s">
        <v>37</v>
      </c>
      <c r="I3" s="19" t="s">
        <v>42</v>
      </c>
      <c r="J3" s="58">
        <v>44186</v>
      </c>
      <c r="K3" s="24" t="s">
        <v>32</v>
      </c>
    </row>
    <row r="4" spans="1:11" x14ac:dyDescent="0.2">
      <c r="A4" s="24" t="s">
        <v>72</v>
      </c>
      <c r="B4" s="13" t="s">
        <v>89</v>
      </c>
      <c r="C4" s="13" t="s">
        <v>90</v>
      </c>
      <c r="D4" s="17">
        <v>605</v>
      </c>
      <c r="E4" s="17">
        <v>4</v>
      </c>
      <c r="F4" s="18">
        <v>605</v>
      </c>
      <c r="G4" s="18" t="s">
        <v>37</v>
      </c>
      <c r="I4" s="19" t="s">
        <v>42</v>
      </c>
      <c r="J4" s="58">
        <v>44194</v>
      </c>
      <c r="K4" s="24" t="s">
        <v>32</v>
      </c>
    </row>
    <row r="5" spans="1:11" x14ac:dyDescent="0.2">
      <c r="A5" s="24" t="s">
        <v>73</v>
      </c>
      <c r="B5" s="13" t="s">
        <v>91</v>
      </c>
      <c r="C5" s="13" t="s">
        <v>92</v>
      </c>
      <c r="D5" s="17">
        <v>605</v>
      </c>
      <c r="E5" s="17">
        <v>3.3</v>
      </c>
      <c r="F5" s="18">
        <v>605</v>
      </c>
      <c r="G5" s="18" t="s">
        <v>37</v>
      </c>
      <c r="I5" s="19" t="s">
        <v>42</v>
      </c>
      <c r="J5" s="67">
        <v>44200</v>
      </c>
      <c r="K5" s="24" t="s">
        <v>32</v>
      </c>
    </row>
    <row r="6" spans="1:11" x14ac:dyDescent="0.2">
      <c r="A6" s="24" t="s">
        <v>74</v>
      </c>
      <c r="B6" s="13" t="s">
        <v>93</v>
      </c>
      <c r="C6" s="13" t="s">
        <v>94</v>
      </c>
      <c r="D6" s="17">
        <v>605</v>
      </c>
      <c r="E6" s="17">
        <v>3.3000000000000003</v>
      </c>
      <c r="F6" s="18">
        <v>605</v>
      </c>
      <c r="G6" s="18" t="s">
        <v>37</v>
      </c>
      <c r="I6" s="19" t="s">
        <v>42</v>
      </c>
      <c r="J6" s="67">
        <v>44201</v>
      </c>
      <c r="K6" s="24" t="s">
        <v>32</v>
      </c>
    </row>
    <row r="7" spans="1:11" x14ac:dyDescent="0.2">
      <c r="A7" s="24" t="s">
        <v>75</v>
      </c>
      <c r="B7" s="13" t="s">
        <v>95</v>
      </c>
      <c r="C7" s="13" t="s">
        <v>96</v>
      </c>
      <c r="D7" s="17">
        <v>605</v>
      </c>
      <c r="E7" s="17">
        <v>3.2</v>
      </c>
      <c r="F7" s="18">
        <v>605</v>
      </c>
      <c r="G7" s="18" t="s">
        <v>37</v>
      </c>
      <c r="I7" s="19" t="s">
        <v>42</v>
      </c>
      <c r="J7" s="67">
        <v>44203</v>
      </c>
      <c r="K7" s="24" t="s">
        <v>32</v>
      </c>
    </row>
    <row r="8" spans="1:11" x14ac:dyDescent="0.2">
      <c r="A8" s="24" t="s">
        <v>76</v>
      </c>
      <c r="B8" s="13" t="s">
        <v>97</v>
      </c>
      <c r="C8" s="13" t="s">
        <v>98</v>
      </c>
      <c r="D8" s="17">
        <v>605</v>
      </c>
      <c r="E8" s="17">
        <v>3.7</v>
      </c>
      <c r="F8" s="18">
        <v>605</v>
      </c>
      <c r="G8" s="18" t="s">
        <v>37</v>
      </c>
      <c r="I8" s="19" t="s">
        <v>42</v>
      </c>
      <c r="J8" s="67">
        <v>44203</v>
      </c>
      <c r="K8" s="24" t="s">
        <v>32</v>
      </c>
    </row>
    <row r="9" spans="1:11" x14ac:dyDescent="0.2">
      <c r="A9" s="24" t="s">
        <v>77</v>
      </c>
      <c r="B9" s="13" t="s">
        <v>99</v>
      </c>
      <c r="C9" s="13" t="s">
        <v>100</v>
      </c>
      <c r="D9" s="17">
        <v>605</v>
      </c>
      <c r="E9" s="17">
        <v>5.1000000000000005</v>
      </c>
      <c r="F9" s="18">
        <v>605</v>
      </c>
      <c r="G9" s="18" t="s">
        <v>37</v>
      </c>
      <c r="I9" s="19" t="s">
        <v>42</v>
      </c>
      <c r="J9" s="67">
        <v>44208</v>
      </c>
      <c r="K9" s="24" t="s">
        <v>32</v>
      </c>
    </row>
    <row r="10" spans="1:11" x14ac:dyDescent="0.2">
      <c r="A10" s="24" t="s">
        <v>83</v>
      </c>
      <c r="B10" s="13" t="s">
        <v>101</v>
      </c>
      <c r="C10" s="13" t="s">
        <v>102</v>
      </c>
      <c r="D10" s="17">
        <v>605</v>
      </c>
      <c r="E10" s="17">
        <v>4.9000000000000004</v>
      </c>
      <c r="F10" s="18">
        <v>605</v>
      </c>
      <c r="G10" s="18" t="s">
        <v>37</v>
      </c>
      <c r="I10" s="19" t="s">
        <v>42</v>
      </c>
      <c r="J10" s="67">
        <v>44213</v>
      </c>
      <c r="K10" s="24" t="s">
        <v>32</v>
      </c>
    </row>
    <row r="11" spans="1:11" x14ac:dyDescent="0.2">
      <c r="A11" s="24" t="s">
        <v>84</v>
      </c>
      <c r="B11" s="13" t="s">
        <v>103</v>
      </c>
      <c r="C11" s="13" t="s">
        <v>104</v>
      </c>
      <c r="D11" s="17">
        <v>605</v>
      </c>
      <c r="E11" s="17">
        <v>4.4000000000000004</v>
      </c>
      <c r="F11" s="18">
        <v>605</v>
      </c>
      <c r="G11" s="18" t="s">
        <v>37</v>
      </c>
      <c r="I11" s="19" t="s">
        <v>42</v>
      </c>
      <c r="J11" s="67" t="s">
        <v>81</v>
      </c>
      <c r="K11" s="24" t="s">
        <v>32</v>
      </c>
    </row>
    <row r="12" spans="1:11" x14ac:dyDescent="0.2">
      <c r="A12" s="24" t="s">
        <v>110</v>
      </c>
      <c r="B12" s="13" t="s">
        <v>105</v>
      </c>
      <c r="C12" s="13" t="s">
        <v>106</v>
      </c>
      <c r="D12" s="17">
        <v>605</v>
      </c>
      <c r="E12" s="17">
        <v>3.5</v>
      </c>
      <c r="F12" s="18">
        <v>605</v>
      </c>
      <c r="G12" s="18" t="s">
        <v>37</v>
      </c>
      <c r="I12" s="19" t="s">
        <v>42</v>
      </c>
      <c r="J12" s="67">
        <v>44224</v>
      </c>
      <c r="K12" s="24" t="s">
        <v>32</v>
      </c>
    </row>
    <row r="13" spans="1:11" x14ac:dyDescent="0.2">
      <c r="A13" s="24" t="s">
        <v>111</v>
      </c>
      <c r="B13" s="13" t="s">
        <v>108</v>
      </c>
      <c r="C13" s="13" t="s">
        <v>109</v>
      </c>
      <c r="D13" s="17">
        <v>605</v>
      </c>
      <c r="E13" s="17">
        <v>3.2</v>
      </c>
      <c r="F13" s="18">
        <v>605</v>
      </c>
      <c r="G13" s="18" t="s">
        <v>37</v>
      </c>
      <c r="I13" s="19" t="s">
        <v>42</v>
      </c>
      <c r="J13" s="67">
        <v>44234</v>
      </c>
      <c r="K13" s="24" t="s">
        <v>32</v>
      </c>
    </row>
    <row r="1048519" spans="1:4" x14ac:dyDescent="0.25">
      <c r="A1048519" s="24" t="s">
        <v>33</v>
      </c>
      <c r="D1048519" s="39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5"/>
  <sheetViews>
    <sheetView tabSelected="1" zoomScaleNormal="100" workbookViewId="0">
      <pane ySplit="1" topLeftCell="A2" activePane="bottomLeft" state="frozen"/>
      <selection pane="bottomLeft" activeCell="H25" sqref="H25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8" t="s">
        <v>13</v>
      </c>
      <c r="F1" s="49" t="s">
        <v>14</v>
      </c>
      <c r="G1" s="49" t="s">
        <v>16</v>
      </c>
      <c r="H1" s="49" t="s">
        <v>20</v>
      </c>
      <c r="I1" s="49" t="s">
        <v>21</v>
      </c>
      <c r="J1" s="49" t="s">
        <v>19</v>
      </c>
      <c r="K1" s="50" t="s">
        <v>28</v>
      </c>
      <c r="L1" s="49" t="s">
        <v>15</v>
      </c>
      <c r="M1" s="10" t="s">
        <v>17</v>
      </c>
      <c r="N1" s="31" t="s">
        <v>18</v>
      </c>
      <c r="O1" s="25" t="s">
        <v>22</v>
      </c>
      <c r="P1" s="25" t="s">
        <v>23</v>
      </c>
      <c r="Q1" s="11" t="s">
        <v>24</v>
      </c>
    </row>
    <row r="2" spans="1:21" s="51" customFormat="1" x14ac:dyDescent="0.2">
      <c r="A2" s="68" t="s">
        <v>69</v>
      </c>
      <c r="B2" s="52">
        <v>0</v>
      </c>
      <c r="C2" s="52">
        <f>D2</f>
        <v>2.2999999999999998</v>
      </c>
      <c r="D2" s="51">
        <v>2.2999999999999998</v>
      </c>
      <c r="E2" s="51">
        <v>477002</v>
      </c>
      <c r="F2" s="59">
        <v>0.16400000000000003</v>
      </c>
      <c r="G2" s="60">
        <v>2.1000000000000001E-2</v>
      </c>
      <c r="H2" s="60">
        <v>0</v>
      </c>
      <c r="I2" s="60">
        <v>2.1999999999999999E-2</v>
      </c>
      <c r="J2" s="60">
        <v>2.67822</v>
      </c>
      <c r="L2" s="62">
        <v>0.58799999999999997</v>
      </c>
      <c r="M2" s="51" t="s">
        <v>34</v>
      </c>
      <c r="O2" s="58">
        <v>44184</v>
      </c>
      <c r="P2" s="58">
        <v>44184</v>
      </c>
      <c r="Q2" s="51" t="s">
        <v>48</v>
      </c>
      <c r="U2" s="56"/>
    </row>
    <row r="3" spans="1:21" s="51" customFormat="1" x14ac:dyDescent="0.2">
      <c r="A3" s="68" t="s">
        <v>69</v>
      </c>
      <c r="B3" s="52">
        <f>C2</f>
        <v>2.2999999999999998</v>
      </c>
      <c r="C3" s="52">
        <f>B3+D3</f>
        <v>3.1999999999999997</v>
      </c>
      <c r="D3" s="51">
        <v>0.9</v>
      </c>
      <c r="E3" s="51">
        <v>477003</v>
      </c>
      <c r="F3" s="59">
        <v>2.762</v>
      </c>
      <c r="G3" s="60">
        <v>8.5999999999999993E-2</v>
      </c>
      <c r="H3" s="60">
        <v>3.5000000000000003E-2</v>
      </c>
      <c r="I3" s="60">
        <v>9.8000000000000004E-2</v>
      </c>
      <c r="J3" s="60">
        <v>2.7825000000000002</v>
      </c>
      <c r="L3" s="62">
        <v>21.49</v>
      </c>
      <c r="M3" s="51" t="s">
        <v>35</v>
      </c>
      <c r="N3" s="51">
        <v>0.9</v>
      </c>
      <c r="O3" s="58">
        <v>44184</v>
      </c>
      <c r="P3" s="58">
        <v>44184</v>
      </c>
      <c r="Q3" s="51" t="s">
        <v>48</v>
      </c>
      <c r="U3" s="56"/>
    </row>
    <row r="4" spans="1:21" s="51" customFormat="1" x14ac:dyDescent="0.2">
      <c r="A4" s="68" t="s">
        <v>69</v>
      </c>
      <c r="B4" s="52">
        <f>C3</f>
        <v>3.1999999999999997</v>
      </c>
      <c r="C4" s="52">
        <f>B4+D4</f>
        <v>3.5999999999999996</v>
      </c>
      <c r="D4" s="51">
        <v>0.4</v>
      </c>
      <c r="E4" s="51">
        <v>477005</v>
      </c>
      <c r="F4" s="59">
        <v>0.7659999999999999</v>
      </c>
      <c r="G4" s="60">
        <v>7.0000000000000001E-3</v>
      </c>
      <c r="H4" s="60">
        <v>0</v>
      </c>
      <c r="I4" s="61">
        <v>2.3E-2</v>
      </c>
      <c r="J4" s="61">
        <v>2.68255</v>
      </c>
      <c r="L4" s="62">
        <v>1.7000000000000001E-2</v>
      </c>
      <c r="M4" s="51" t="s">
        <v>35</v>
      </c>
      <c r="N4" s="51">
        <v>0.4</v>
      </c>
      <c r="O4" s="58">
        <v>44184</v>
      </c>
      <c r="P4" s="58">
        <v>44184</v>
      </c>
      <c r="Q4" s="51" t="s">
        <v>48</v>
      </c>
      <c r="U4" s="56"/>
    </row>
    <row r="5" spans="1:21" s="51" customFormat="1" x14ac:dyDescent="0.2">
      <c r="A5" s="68" t="s">
        <v>69</v>
      </c>
      <c r="B5" s="52">
        <f>C4</f>
        <v>3.5999999999999996</v>
      </c>
      <c r="C5" s="52">
        <f>B5+D5</f>
        <v>4.5999999999999996</v>
      </c>
      <c r="D5" s="51">
        <v>1</v>
      </c>
      <c r="E5" s="51">
        <v>477006</v>
      </c>
      <c r="F5" s="59">
        <v>0.58200000000000007</v>
      </c>
      <c r="G5" s="60">
        <v>1.9E-2</v>
      </c>
      <c r="H5" s="60">
        <v>0</v>
      </c>
      <c r="I5" s="60">
        <v>0.01</v>
      </c>
      <c r="J5" s="60">
        <v>2.7032500000000002</v>
      </c>
      <c r="L5" s="63">
        <v>0.89</v>
      </c>
      <c r="M5" s="51" t="s">
        <v>36</v>
      </c>
      <c r="O5" s="58">
        <v>44184</v>
      </c>
      <c r="P5" s="58">
        <v>44184</v>
      </c>
      <c r="Q5" s="51" t="s">
        <v>48</v>
      </c>
      <c r="U5" s="56"/>
    </row>
    <row r="6" spans="1:21" s="51" customFormat="1" x14ac:dyDescent="0.2">
      <c r="A6" s="68" t="s">
        <v>71</v>
      </c>
      <c r="B6" s="52">
        <v>0</v>
      </c>
      <c r="C6" s="52">
        <f>D6</f>
        <v>1.9</v>
      </c>
      <c r="D6" s="51">
        <v>1.9</v>
      </c>
      <c r="E6" s="51">
        <v>477240</v>
      </c>
      <c r="F6" s="59">
        <v>2.1560000000000001</v>
      </c>
      <c r="G6" s="61">
        <v>6.7000000000000004E-2</v>
      </c>
      <c r="H6" s="61">
        <v>5.0000000000000001E-3</v>
      </c>
      <c r="I6" s="61">
        <v>7.3999999999999996E-2</v>
      </c>
      <c r="J6" s="61">
        <v>2.7652199999999998</v>
      </c>
      <c r="L6" s="62">
        <v>12.273</v>
      </c>
      <c r="M6" s="51" t="s">
        <v>34</v>
      </c>
      <c r="O6" s="58">
        <v>44186</v>
      </c>
      <c r="P6" s="58">
        <v>44186</v>
      </c>
      <c r="Q6" s="51" t="s">
        <v>49</v>
      </c>
      <c r="U6" s="56"/>
    </row>
    <row r="7" spans="1:21" s="51" customFormat="1" x14ac:dyDescent="0.2">
      <c r="A7" s="68" t="s">
        <v>71</v>
      </c>
      <c r="B7" s="52">
        <f>C6</f>
        <v>1.9</v>
      </c>
      <c r="C7" s="52">
        <f>B7+D7</f>
        <v>2.9</v>
      </c>
      <c r="D7" s="51">
        <v>1</v>
      </c>
      <c r="E7" s="51">
        <v>477241</v>
      </c>
      <c r="F7" s="59">
        <v>1.1740000000000002</v>
      </c>
      <c r="G7" s="61">
        <v>1.2999999999999999E-2</v>
      </c>
      <c r="H7" s="61">
        <v>0</v>
      </c>
      <c r="I7" s="61">
        <v>2.5999999999999999E-2</v>
      </c>
      <c r="J7" s="61">
        <v>2.7233000000000001</v>
      </c>
      <c r="L7" s="62">
        <v>6.1890000000000001</v>
      </c>
      <c r="M7" s="51" t="s">
        <v>35</v>
      </c>
      <c r="N7" s="51">
        <v>1</v>
      </c>
      <c r="O7" s="58">
        <v>44186</v>
      </c>
      <c r="P7" s="58">
        <v>44186</v>
      </c>
      <c r="Q7" s="51" t="s">
        <v>49</v>
      </c>
      <c r="U7" s="56"/>
    </row>
    <row r="8" spans="1:21" s="51" customFormat="1" x14ac:dyDescent="0.2">
      <c r="A8" s="68" t="s">
        <v>71</v>
      </c>
      <c r="B8" s="52">
        <f>C7</f>
        <v>2.9</v>
      </c>
      <c r="C8" s="52">
        <f>B8+D8</f>
        <v>3.5</v>
      </c>
      <c r="D8" s="51">
        <v>0.6</v>
      </c>
      <c r="E8" s="51">
        <v>477242</v>
      </c>
      <c r="F8" s="59">
        <v>7.3479999999999999</v>
      </c>
      <c r="G8" s="61">
        <v>2.5000000000000001E-2</v>
      </c>
      <c r="H8" s="61">
        <v>1.2E-2</v>
      </c>
      <c r="I8" s="61">
        <v>2.5000000000000001E-2</v>
      </c>
      <c r="J8" s="61">
        <v>2.8425500000000001</v>
      </c>
      <c r="L8" s="62">
        <v>22.338000000000001</v>
      </c>
      <c r="M8" s="51" t="s">
        <v>35</v>
      </c>
      <c r="N8" s="51">
        <v>0.6</v>
      </c>
      <c r="O8" s="58">
        <v>44186</v>
      </c>
      <c r="P8" s="58">
        <v>44186</v>
      </c>
      <c r="Q8" s="51" t="s">
        <v>49</v>
      </c>
      <c r="U8" s="56"/>
    </row>
    <row r="9" spans="1:21" s="51" customFormat="1" x14ac:dyDescent="0.2">
      <c r="A9" s="68" t="s">
        <v>71</v>
      </c>
      <c r="B9" s="52">
        <f>C8</f>
        <v>3.5</v>
      </c>
      <c r="C9" s="52">
        <f>B9+D9</f>
        <v>4.0999999999999996</v>
      </c>
      <c r="D9" s="51">
        <v>0.6</v>
      </c>
      <c r="E9" s="51">
        <v>477243</v>
      </c>
      <c r="F9" s="59">
        <v>44.1</v>
      </c>
      <c r="G9" s="61">
        <v>0.65300000000000002</v>
      </c>
      <c r="H9" s="61">
        <v>4.8000000000000001E-2</v>
      </c>
      <c r="I9" s="61">
        <v>0.43099999999999999</v>
      </c>
      <c r="J9" s="61">
        <v>2.8812000000000002</v>
      </c>
      <c r="L9" s="62">
        <v>178.99199999999999</v>
      </c>
      <c r="M9" s="51" t="s">
        <v>35</v>
      </c>
      <c r="N9" s="51">
        <v>0.6</v>
      </c>
      <c r="O9" s="58">
        <v>44186</v>
      </c>
      <c r="P9" s="58">
        <v>44186</v>
      </c>
      <c r="Q9" s="51" t="s">
        <v>49</v>
      </c>
      <c r="U9" s="56"/>
    </row>
    <row r="10" spans="1:21" s="51" customFormat="1" x14ac:dyDescent="0.2">
      <c r="A10" s="68" t="s">
        <v>72</v>
      </c>
      <c r="B10" s="52">
        <v>0</v>
      </c>
      <c r="C10" s="52">
        <f>D10</f>
        <v>1</v>
      </c>
      <c r="D10" s="51">
        <v>1</v>
      </c>
      <c r="E10" s="51">
        <v>478152</v>
      </c>
      <c r="F10" s="59">
        <v>1.8479999999999999</v>
      </c>
      <c r="G10" s="61">
        <v>2E-3</v>
      </c>
      <c r="H10" s="61">
        <v>-2E-3</v>
      </c>
      <c r="I10" s="61">
        <v>2.4E-2</v>
      </c>
      <c r="J10" s="61">
        <v>2.7458</v>
      </c>
      <c r="L10" s="62">
        <v>2.2210000000000001</v>
      </c>
      <c r="M10" s="51" t="s">
        <v>34</v>
      </c>
      <c r="O10" s="58">
        <v>44194</v>
      </c>
      <c r="P10" s="58">
        <v>44194</v>
      </c>
      <c r="Q10" s="51" t="s">
        <v>50</v>
      </c>
      <c r="U10" s="56"/>
    </row>
    <row r="11" spans="1:21" s="51" customFormat="1" x14ac:dyDescent="0.2">
      <c r="A11" s="68" t="s">
        <v>72</v>
      </c>
      <c r="B11" s="52">
        <f>C10</f>
        <v>1</v>
      </c>
      <c r="C11" s="52">
        <f>B11+D11</f>
        <v>2</v>
      </c>
      <c r="D11" s="51">
        <v>1</v>
      </c>
      <c r="E11" s="51">
        <v>478153</v>
      </c>
      <c r="F11" s="59">
        <v>2.984</v>
      </c>
      <c r="G11" s="61">
        <v>2.4E-2</v>
      </c>
      <c r="H11" s="61">
        <v>4.4999999999999998E-2</v>
      </c>
      <c r="I11" s="61">
        <v>9.0999999999999998E-2</v>
      </c>
      <c r="J11" s="61">
        <v>2.7749999999999999</v>
      </c>
      <c r="L11" s="62">
        <v>9.9719999999999995</v>
      </c>
      <c r="M11" s="51" t="s">
        <v>34</v>
      </c>
      <c r="O11" s="58">
        <v>44194</v>
      </c>
      <c r="P11" s="58">
        <v>44194</v>
      </c>
      <c r="Q11" s="51" t="s">
        <v>50</v>
      </c>
      <c r="U11" s="56"/>
    </row>
    <row r="12" spans="1:21" s="51" customFormat="1" x14ac:dyDescent="0.2">
      <c r="A12" s="68" t="s">
        <v>72</v>
      </c>
      <c r="B12" s="52">
        <f>C11</f>
        <v>2</v>
      </c>
      <c r="C12" s="52">
        <f>B12+D12</f>
        <v>2.5</v>
      </c>
      <c r="D12" s="51">
        <v>0.5</v>
      </c>
      <c r="E12" s="51">
        <v>478154</v>
      </c>
      <c r="F12" s="59">
        <v>42.09</v>
      </c>
      <c r="G12" s="61">
        <v>0.14499999999999999</v>
      </c>
      <c r="H12" s="61">
        <v>0.161</v>
      </c>
      <c r="I12" s="61">
        <v>0.40100000000000002</v>
      </c>
      <c r="J12" s="61">
        <v>2.8757999999999999</v>
      </c>
      <c r="L12" s="62">
        <v>69.608999999999995</v>
      </c>
      <c r="M12" s="51" t="s">
        <v>35</v>
      </c>
      <c r="N12" s="51">
        <v>0.5</v>
      </c>
      <c r="O12" s="58">
        <v>44194</v>
      </c>
      <c r="P12" s="58">
        <v>44194</v>
      </c>
      <c r="Q12" s="51" t="s">
        <v>50</v>
      </c>
      <c r="U12" s="56"/>
    </row>
    <row r="13" spans="1:21" s="51" customFormat="1" x14ac:dyDescent="0.2">
      <c r="A13" s="68" t="s">
        <v>72</v>
      </c>
      <c r="B13" s="52">
        <f>C12</f>
        <v>2.5</v>
      </c>
      <c r="C13" s="52">
        <f>B13+D13</f>
        <v>3.3</v>
      </c>
      <c r="D13" s="51">
        <v>0.8</v>
      </c>
      <c r="E13" s="51">
        <v>478155</v>
      </c>
      <c r="F13" s="59">
        <v>0.65400000000000003</v>
      </c>
      <c r="G13" s="61">
        <v>4.0000000000000001E-3</v>
      </c>
      <c r="H13" s="61">
        <v>5.5E-2</v>
      </c>
      <c r="I13" s="61">
        <v>0.13100000000000001</v>
      </c>
      <c r="J13" s="61">
        <v>2.6981999999999999</v>
      </c>
      <c r="L13" s="62">
        <v>0.30199999999999999</v>
      </c>
      <c r="M13" s="51" t="s">
        <v>36</v>
      </c>
      <c r="O13" s="58">
        <v>44194</v>
      </c>
      <c r="P13" s="58">
        <v>44194</v>
      </c>
      <c r="Q13" s="51" t="s">
        <v>50</v>
      </c>
      <c r="U13" s="56"/>
    </row>
    <row r="14" spans="1:21" s="51" customFormat="1" x14ac:dyDescent="0.2">
      <c r="A14" s="68" t="s">
        <v>72</v>
      </c>
      <c r="B14" s="52">
        <f>C13</f>
        <v>3.3</v>
      </c>
      <c r="C14" s="52">
        <f>B14+D14</f>
        <v>3.8</v>
      </c>
      <c r="D14" s="51">
        <v>0.5</v>
      </c>
      <c r="E14" s="51">
        <v>478156</v>
      </c>
      <c r="F14" s="59">
        <v>1.02</v>
      </c>
      <c r="G14" s="61">
        <v>2.1000000000000001E-2</v>
      </c>
      <c r="H14" s="61">
        <v>2.4E-2</v>
      </c>
      <c r="I14" s="61">
        <v>0.113</v>
      </c>
      <c r="J14" s="61">
        <v>2.7035</v>
      </c>
      <c r="L14" s="64">
        <v>8.7999999999999995E-2</v>
      </c>
      <c r="M14" s="51" t="s">
        <v>36</v>
      </c>
      <c r="O14" s="58">
        <v>44194</v>
      </c>
      <c r="P14" s="58">
        <v>44194</v>
      </c>
      <c r="Q14" s="51" t="s">
        <v>50</v>
      </c>
      <c r="U14" s="56"/>
    </row>
    <row r="15" spans="1:21" s="51" customFormat="1" x14ac:dyDescent="0.2">
      <c r="A15" s="68" t="s">
        <v>72</v>
      </c>
      <c r="B15" s="52">
        <f>C14</f>
        <v>3.8</v>
      </c>
      <c r="C15" s="52">
        <f>B15+D15</f>
        <v>4</v>
      </c>
      <c r="D15" s="51">
        <v>0.2</v>
      </c>
      <c r="E15" s="51">
        <v>478158</v>
      </c>
      <c r="F15" s="59">
        <v>3.6139999999999999</v>
      </c>
      <c r="G15" s="61">
        <v>0.153</v>
      </c>
      <c r="H15" s="61">
        <v>0.628</v>
      </c>
      <c r="I15" s="61">
        <v>0.70599999999999996</v>
      </c>
      <c r="J15" s="61">
        <v>2.8279999999999998</v>
      </c>
      <c r="L15" s="62">
        <v>11.363</v>
      </c>
      <c r="M15" s="51" t="s">
        <v>36</v>
      </c>
      <c r="O15" s="58">
        <v>44194</v>
      </c>
      <c r="P15" s="58">
        <v>44194</v>
      </c>
      <c r="Q15" s="51" t="s">
        <v>50</v>
      </c>
      <c r="U15" s="56"/>
    </row>
    <row r="16" spans="1:21" s="51" customFormat="1" x14ac:dyDescent="0.2">
      <c r="A16" s="68" t="s">
        <v>73</v>
      </c>
      <c r="B16" s="52">
        <v>0</v>
      </c>
      <c r="C16" s="52">
        <f>D16</f>
        <v>0.8</v>
      </c>
      <c r="D16" s="52">
        <v>0.8</v>
      </c>
      <c r="E16" s="51">
        <v>478977</v>
      </c>
      <c r="F16" s="34">
        <v>0.33</v>
      </c>
      <c r="G16" s="35">
        <v>2.5000000000000001E-2</v>
      </c>
      <c r="H16" s="35">
        <v>0.01</v>
      </c>
      <c r="I16" s="35">
        <v>5.3999999999999999E-2</v>
      </c>
      <c r="J16" s="35">
        <v>2.681</v>
      </c>
      <c r="K16" s="3"/>
      <c r="L16" s="36">
        <v>3.4370000000000003</v>
      </c>
      <c r="M16" s="51" t="s">
        <v>34</v>
      </c>
      <c r="N16" s="55"/>
      <c r="O16" s="33">
        <v>44200</v>
      </c>
      <c r="P16" s="33">
        <v>44200</v>
      </c>
      <c r="Q16" s="6" t="s">
        <v>43</v>
      </c>
      <c r="U16" s="56"/>
    </row>
    <row r="17" spans="1:23" x14ac:dyDescent="0.2">
      <c r="A17" s="68" t="s">
        <v>73</v>
      </c>
      <c r="B17" s="52">
        <f>C16</f>
        <v>0.8</v>
      </c>
      <c r="C17" s="52">
        <f>B17+D17</f>
        <v>1.1000000000000001</v>
      </c>
      <c r="D17" s="52">
        <v>0.3</v>
      </c>
      <c r="E17" s="51">
        <v>478978</v>
      </c>
      <c r="F17" s="34">
        <v>5.976</v>
      </c>
      <c r="G17" s="35">
        <v>0.41099999999999998</v>
      </c>
      <c r="H17" s="35">
        <v>0.17100000000000001</v>
      </c>
      <c r="I17" s="35">
        <v>0.51500000000000001</v>
      </c>
      <c r="J17" s="20">
        <v>2.8672</v>
      </c>
      <c r="L17" s="36">
        <v>140</v>
      </c>
      <c r="M17" s="51" t="s">
        <v>35</v>
      </c>
      <c r="N17" s="55">
        <v>0.3</v>
      </c>
      <c r="O17" s="33">
        <v>44200</v>
      </c>
      <c r="P17" s="33">
        <v>44200</v>
      </c>
      <c r="Q17" s="6" t="s">
        <v>43</v>
      </c>
      <c r="U17" s="5"/>
      <c r="W17" s="16"/>
    </row>
    <row r="18" spans="1:23" x14ac:dyDescent="0.2">
      <c r="A18" s="68" t="s">
        <v>73</v>
      </c>
      <c r="B18" s="52">
        <f>C17</f>
        <v>1.1000000000000001</v>
      </c>
      <c r="C18" s="52">
        <f>B18+D18</f>
        <v>2.4000000000000004</v>
      </c>
      <c r="D18" s="52">
        <v>1.3</v>
      </c>
      <c r="E18" s="51">
        <v>478980</v>
      </c>
      <c r="F18" s="34">
        <v>0.57600000000000007</v>
      </c>
      <c r="G18" s="35">
        <v>1.4E-2</v>
      </c>
      <c r="H18" s="35">
        <v>7.0000000000000001E-3</v>
      </c>
      <c r="I18" s="35">
        <v>5.0999999999999997E-2</v>
      </c>
      <c r="J18" s="20">
        <v>2.7029999999999998</v>
      </c>
      <c r="L18" s="36">
        <v>4.7940000000000005</v>
      </c>
      <c r="M18" s="51" t="s">
        <v>36</v>
      </c>
      <c r="N18" s="55"/>
      <c r="O18" s="33">
        <v>44200</v>
      </c>
      <c r="P18" s="33">
        <v>44200</v>
      </c>
      <c r="Q18" s="6" t="s">
        <v>43</v>
      </c>
      <c r="U18" s="5"/>
      <c r="W18" s="16"/>
    </row>
    <row r="19" spans="1:23" x14ac:dyDescent="0.2">
      <c r="A19" s="68" t="s">
        <v>73</v>
      </c>
      <c r="B19" s="52">
        <f>C18</f>
        <v>2.4000000000000004</v>
      </c>
      <c r="C19" s="52">
        <f>B19+D19</f>
        <v>3.3000000000000003</v>
      </c>
      <c r="D19" s="52">
        <v>0.9</v>
      </c>
      <c r="E19" s="51">
        <v>478981</v>
      </c>
      <c r="F19" s="53">
        <v>0.53799999999999992</v>
      </c>
      <c r="G19" s="54">
        <v>2.3E-2</v>
      </c>
      <c r="H19" s="54">
        <v>4.0000000000000001E-3</v>
      </c>
      <c r="I19" s="54">
        <v>6.3E-2</v>
      </c>
      <c r="J19" s="54">
        <v>2.7090000000000001</v>
      </c>
      <c r="K19" s="53"/>
      <c r="L19" s="53">
        <v>5.6109999999999998</v>
      </c>
      <c r="M19" s="51" t="s">
        <v>36</v>
      </c>
      <c r="N19" s="55"/>
      <c r="O19" s="33">
        <v>44200</v>
      </c>
      <c r="P19" s="33">
        <v>44200</v>
      </c>
      <c r="Q19" s="6" t="s">
        <v>43</v>
      </c>
      <c r="U19" s="5"/>
      <c r="W19" s="16"/>
    </row>
    <row r="20" spans="1:23" x14ac:dyDescent="0.2">
      <c r="A20" s="68" t="s">
        <v>74</v>
      </c>
      <c r="B20" s="1">
        <v>0</v>
      </c>
      <c r="C20" s="1">
        <v>1.6</v>
      </c>
      <c r="D20" s="1">
        <v>1.6</v>
      </c>
      <c r="E20" s="38">
        <v>479183</v>
      </c>
      <c r="F20" s="34">
        <v>1.44</v>
      </c>
      <c r="G20" s="35">
        <v>5.0000000000000001E-3</v>
      </c>
      <c r="H20" s="35">
        <v>-6.0000000000000001E-3</v>
      </c>
      <c r="I20" s="35">
        <v>1.4E-2</v>
      </c>
      <c r="J20" s="35">
        <v>2.7450000000000001</v>
      </c>
      <c r="L20" s="36">
        <v>-1.79</v>
      </c>
      <c r="M20" s="51" t="s">
        <v>34</v>
      </c>
      <c r="O20" s="33">
        <v>44201</v>
      </c>
      <c r="P20" s="33">
        <v>44201</v>
      </c>
      <c r="Q20" s="6" t="s">
        <v>70</v>
      </c>
      <c r="U20" s="5"/>
      <c r="W20" s="16"/>
    </row>
    <row r="21" spans="1:23" x14ac:dyDescent="0.2">
      <c r="A21" s="68" t="s">
        <v>74</v>
      </c>
      <c r="B21" s="1">
        <f>C20</f>
        <v>1.6</v>
      </c>
      <c r="C21" s="1">
        <f>B21+D21</f>
        <v>2.1</v>
      </c>
      <c r="D21" s="1">
        <v>0.5</v>
      </c>
      <c r="E21" s="38">
        <v>479184</v>
      </c>
      <c r="F21" s="34">
        <v>5.82</v>
      </c>
      <c r="G21" s="35">
        <v>0.22600000000000001</v>
      </c>
      <c r="H21" s="35">
        <v>3.5999999999999997E-2</v>
      </c>
      <c r="I21" s="35">
        <v>0.158</v>
      </c>
      <c r="J21" s="35">
        <v>2.8340000000000001</v>
      </c>
      <c r="L21" s="36">
        <v>41.98</v>
      </c>
      <c r="M21" s="51" t="s">
        <v>35</v>
      </c>
      <c r="O21" s="33">
        <v>44201</v>
      </c>
      <c r="P21" s="33">
        <v>44201</v>
      </c>
      <c r="Q21" s="6" t="s">
        <v>70</v>
      </c>
      <c r="U21" s="5"/>
      <c r="W21" s="16"/>
    </row>
    <row r="22" spans="1:23" x14ac:dyDescent="0.2">
      <c r="A22" s="68" t="s">
        <v>74</v>
      </c>
      <c r="B22" s="1">
        <f>C21</f>
        <v>2.1</v>
      </c>
      <c r="C22" s="1">
        <f>B22+D22</f>
        <v>3.1</v>
      </c>
      <c r="D22" s="1">
        <v>1</v>
      </c>
      <c r="E22" s="38">
        <v>479185</v>
      </c>
      <c r="F22" s="34">
        <v>0.64</v>
      </c>
      <c r="G22" s="35">
        <v>3.2000000000000001E-2</v>
      </c>
      <c r="H22" s="35">
        <v>5.0000000000000001E-3</v>
      </c>
      <c r="I22" s="35">
        <v>5.1999999999999998E-2</v>
      </c>
      <c r="J22" s="35">
        <v>2.694</v>
      </c>
      <c r="L22" s="36">
        <v>3</v>
      </c>
      <c r="M22" s="51" t="s">
        <v>36</v>
      </c>
      <c r="O22" s="33">
        <v>44201</v>
      </c>
      <c r="P22" s="33">
        <v>44201</v>
      </c>
      <c r="Q22" s="6" t="s">
        <v>70</v>
      </c>
      <c r="U22" s="5"/>
      <c r="W22" s="16"/>
    </row>
    <row r="23" spans="1:23" x14ac:dyDescent="0.2">
      <c r="A23" s="68" t="s">
        <v>74</v>
      </c>
      <c r="B23" s="1">
        <f>C22</f>
        <v>3.1</v>
      </c>
      <c r="C23" s="1">
        <f>B23+D23</f>
        <v>3.3000000000000003</v>
      </c>
      <c r="D23" s="1">
        <v>0.2</v>
      </c>
      <c r="E23" s="38">
        <v>479186</v>
      </c>
      <c r="F23" s="34">
        <v>3.5</v>
      </c>
      <c r="G23" s="35">
        <v>5.8999999999999997E-2</v>
      </c>
      <c r="H23" s="35">
        <v>0.06</v>
      </c>
      <c r="I23" s="35">
        <v>0.121</v>
      </c>
      <c r="J23" s="35">
        <v>2.8250000000000002</v>
      </c>
      <c r="L23" s="36">
        <v>30.73</v>
      </c>
      <c r="M23" s="51" t="s">
        <v>36</v>
      </c>
      <c r="O23" s="33">
        <v>44201</v>
      </c>
      <c r="P23" s="33">
        <v>44201</v>
      </c>
      <c r="Q23" s="6" t="s">
        <v>70</v>
      </c>
      <c r="U23" s="5"/>
      <c r="W23" s="16"/>
    </row>
    <row r="24" spans="1:23" x14ac:dyDescent="0.2">
      <c r="A24" s="68" t="s">
        <v>75</v>
      </c>
      <c r="B24" s="52">
        <v>0</v>
      </c>
      <c r="C24" s="52">
        <f>D24</f>
        <v>1.3</v>
      </c>
      <c r="D24" s="1">
        <v>1.3</v>
      </c>
      <c r="E24" s="38">
        <v>479511</v>
      </c>
      <c r="F24" s="34">
        <v>0.26400000000000001</v>
      </c>
      <c r="G24" s="35">
        <v>8.9999999999999993E-3</v>
      </c>
      <c r="H24" s="35">
        <v>0.01</v>
      </c>
      <c r="I24" s="35">
        <v>3.5999999999999997E-2</v>
      </c>
      <c r="J24" s="35">
        <v>2.6779999999999999</v>
      </c>
      <c r="L24" s="36">
        <v>1.1759999999999999</v>
      </c>
      <c r="M24" s="5" t="s">
        <v>34</v>
      </c>
      <c r="O24" s="33">
        <v>44203</v>
      </c>
      <c r="P24" s="33">
        <v>44203</v>
      </c>
      <c r="Q24" s="6" t="s">
        <v>51</v>
      </c>
      <c r="U24" s="5"/>
      <c r="W24" s="16"/>
    </row>
    <row r="25" spans="1:23" x14ac:dyDescent="0.2">
      <c r="A25" s="68" t="s">
        <v>75</v>
      </c>
      <c r="B25" s="52">
        <f>C24</f>
        <v>1.3</v>
      </c>
      <c r="C25" s="52">
        <f>B25+D25</f>
        <v>1.7000000000000002</v>
      </c>
      <c r="D25" s="1">
        <v>0.4</v>
      </c>
      <c r="E25" s="38">
        <v>479512</v>
      </c>
      <c r="F25" s="34">
        <v>15.427999999999999</v>
      </c>
      <c r="G25" s="35">
        <v>0.155</v>
      </c>
      <c r="H25" s="35">
        <v>3.4000000000000002E-2</v>
      </c>
      <c r="I25" s="35">
        <v>6.4000000000000001E-2</v>
      </c>
      <c r="J25" s="35">
        <v>2.8570000000000002</v>
      </c>
      <c r="L25" s="36">
        <v>75.763999999999996</v>
      </c>
      <c r="M25" s="5" t="s">
        <v>35</v>
      </c>
      <c r="N25" s="32">
        <v>0.4</v>
      </c>
      <c r="O25" s="33">
        <v>44203</v>
      </c>
      <c r="P25" s="33">
        <v>44203</v>
      </c>
      <c r="Q25" s="6" t="s">
        <v>51</v>
      </c>
      <c r="U25" s="5"/>
      <c r="W25" s="16"/>
    </row>
    <row r="26" spans="1:23" x14ac:dyDescent="0.2">
      <c r="A26" s="68" t="s">
        <v>75</v>
      </c>
      <c r="B26" s="52">
        <f>C25</f>
        <v>1.7000000000000002</v>
      </c>
      <c r="C26" s="52">
        <f>B26+D26</f>
        <v>3</v>
      </c>
      <c r="D26" s="1">
        <v>1.3</v>
      </c>
      <c r="E26" s="38">
        <v>479513</v>
      </c>
      <c r="F26" s="34">
        <v>1.6619999999999999</v>
      </c>
      <c r="G26" s="35">
        <v>4.8000000000000001E-2</v>
      </c>
      <c r="H26" s="35">
        <v>7.0000000000000001E-3</v>
      </c>
      <c r="I26" s="35">
        <v>3.5999999999999997E-2</v>
      </c>
      <c r="J26" s="35">
        <v>2.7625000000000002</v>
      </c>
      <c r="L26" s="36">
        <v>11.201000000000001</v>
      </c>
      <c r="M26" s="5" t="s">
        <v>36</v>
      </c>
      <c r="O26" s="33">
        <v>44203</v>
      </c>
      <c r="P26" s="33">
        <v>44203</v>
      </c>
      <c r="Q26" s="6" t="s">
        <v>51</v>
      </c>
      <c r="U26" s="5"/>
      <c r="W26" s="16"/>
    </row>
    <row r="27" spans="1:23" x14ac:dyDescent="0.2">
      <c r="A27" s="68" t="s">
        <v>75</v>
      </c>
      <c r="B27" s="52">
        <f>C26</f>
        <v>3</v>
      </c>
      <c r="C27" s="52">
        <f>B27+D27</f>
        <v>3.2</v>
      </c>
      <c r="D27" s="1">
        <v>0.2</v>
      </c>
      <c r="E27" s="38">
        <v>479514</v>
      </c>
      <c r="F27" s="34">
        <v>3.4460000000000002</v>
      </c>
      <c r="G27" s="35">
        <v>5.5E-2</v>
      </c>
      <c r="H27" s="35">
        <v>4.5999999999999999E-2</v>
      </c>
      <c r="I27" s="35">
        <v>0.185</v>
      </c>
      <c r="J27" s="35">
        <v>2.8245</v>
      </c>
      <c r="L27" s="36">
        <v>28.681000000000001</v>
      </c>
      <c r="M27" s="5" t="s">
        <v>36</v>
      </c>
      <c r="O27" s="33">
        <v>44203</v>
      </c>
      <c r="P27" s="33">
        <v>44203</v>
      </c>
      <c r="Q27" s="6" t="s">
        <v>51</v>
      </c>
      <c r="U27" s="5"/>
      <c r="W27" s="16"/>
    </row>
    <row r="28" spans="1:23" x14ac:dyDescent="0.2">
      <c r="A28" s="68" t="s">
        <v>76</v>
      </c>
      <c r="B28" s="52">
        <v>0</v>
      </c>
      <c r="C28" s="52">
        <f>D28</f>
        <v>0.8</v>
      </c>
      <c r="D28" s="1">
        <v>0.8</v>
      </c>
      <c r="E28" s="38">
        <v>479729</v>
      </c>
      <c r="F28" s="34">
        <v>0.81</v>
      </c>
      <c r="G28" s="35">
        <v>3.5999999999999997E-2</v>
      </c>
      <c r="H28" s="35">
        <v>1.4999999999999999E-2</v>
      </c>
      <c r="I28" s="35">
        <v>5.5E-2</v>
      </c>
      <c r="J28" s="35">
        <v>2.7080000000000002</v>
      </c>
      <c r="L28" s="36">
        <v>2.766</v>
      </c>
      <c r="M28" s="5" t="s">
        <v>34</v>
      </c>
      <c r="O28" s="33">
        <v>44203</v>
      </c>
      <c r="P28" s="33">
        <v>44203</v>
      </c>
      <c r="Q28" s="6" t="s">
        <v>47</v>
      </c>
      <c r="U28" s="5"/>
      <c r="W28" s="16"/>
    </row>
    <row r="29" spans="1:23" x14ac:dyDescent="0.2">
      <c r="A29" s="68" t="s">
        <v>76</v>
      </c>
      <c r="B29" s="52">
        <f>C28</f>
        <v>0.8</v>
      </c>
      <c r="C29" s="52">
        <f>B29+D29</f>
        <v>1.5</v>
      </c>
      <c r="D29" s="1">
        <v>0.7</v>
      </c>
      <c r="E29" s="38">
        <v>479730</v>
      </c>
      <c r="F29" s="41">
        <v>6.06</v>
      </c>
      <c r="G29" s="42">
        <v>5.6000000000000001E-2</v>
      </c>
      <c r="H29" s="42">
        <v>0.13200000000000001</v>
      </c>
      <c r="I29" s="42">
        <v>0.29399999999999998</v>
      </c>
      <c r="J29" s="42">
        <v>2.8245</v>
      </c>
      <c r="K29" s="43"/>
      <c r="L29" s="44">
        <v>38.982999999999997</v>
      </c>
      <c r="M29" s="5" t="s">
        <v>35</v>
      </c>
      <c r="N29" s="32">
        <v>0.7</v>
      </c>
      <c r="O29" s="33">
        <v>44203</v>
      </c>
      <c r="P29" s="33">
        <v>44203</v>
      </c>
      <c r="Q29" s="6" t="s">
        <v>47</v>
      </c>
      <c r="U29" s="5"/>
      <c r="W29" s="16"/>
    </row>
    <row r="30" spans="1:23" x14ac:dyDescent="0.2">
      <c r="A30" s="68" t="s">
        <v>76</v>
      </c>
      <c r="B30" s="52">
        <f>C29</f>
        <v>1.5</v>
      </c>
      <c r="C30" s="52">
        <f>B30+D30</f>
        <v>1.8</v>
      </c>
      <c r="D30" s="1">
        <v>0.3</v>
      </c>
      <c r="E30" s="38">
        <v>479731</v>
      </c>
      <c r="F30" s="34">
        <v>2.14</v>
      </c>
      <c r="G30" s="35">
        <v>3.6999999999999998E-2</v>
      </c>
      <c r="H30" s="35">
        <v>3.1E-2</v>
      </c>
      <c r="I30" s="35">
        <v>7.3999999999999996E-2</v>
      </c>
      <c r="J30" s="35">
        <v>2.7526000000000002</v>
      </c>
      <c r="L30" s="36">
        <v>8.798</v>
      </c>
      <c r="M30" s="5" t="s">
        <v>35</v>
      </c>
      <c r="N30" s="32">
        <v>0.3</v>
      </c>
      <c r="O30" s="33">
        <v>44203</v>
      </c>
      <c r="P30" s="33">
        <v>44203</v>
      </c>
      <c r="Q30" s="6" t="s">
        <v>47</v>
      </c>
      <c r="U30" s="5"/>
      <c r="W30" s="16"/>
    </row>
    <row r="31" spans="1:23" x14ac:dyDescent="0.2">
      <c r="A31" s="68" t="s">
        <v>76</v>
      </c>
      <c r="B31" s="52">
        <f>C30</f>
        <v>1.8</v>
      </c>
      <c r="C31" s="52">
        <f>B31+D31</f>
        <v>2.7</v>
      </c>
      <c r="D31" s="1">
        <v>0.9</v>
      </c>
      <c r="E31" s="38">
        <v>479732</v>
      </c>
      <c r="F31" s="34">
        <v>1.4879999999999998</v>
      </c>
      <c r="G31" s="35">
        <v>1.7999999999999999E-2</v>
      </c>
      <c r="H31" s="35">
        <v>8.0000000000000002E-3</v>
      </c>
      <c r="I31" s="35">
        <v>7.3999999999999996E-2</v>
      </c>
      <c r="J31" s="35">
        <v>2.7250000000000001</v>
      </c>
      <c r="L31" s="36">
        <v>6.9610000000000003</v>
      </c>
      <c r="M31" s="5" t="s">
        <v>35</v>
      </c>
      <c r="N31" s="32">
        <v>0.9</v>
      </c>
      <c r="O31" s="33">
        <v>44203</v>
      </c>
      <c r="P31" s="33">
        <v>44203</v>
      </c>
      <c r="Q31" s="6" t="s">
        <v>47</v>
      </c>
      <c r="U31" s="5"/>
      <c r="W31" s="16"/>
    </row>
    <row r="32" spans="1:23" x14ac:dyDescent="0.2">
      <c r="A32" s="68" t="s">
        <v>76</v>
      </c>
      <c r="B32" s="52">
        <f>C31</f>
        <v>2.7</v>
      </c>
      <c r="C32" s="52">
        <f>B32+D32</f>
        <v>3</v>
      </c>
      <c r="D32" s="1">
        <v>0.3</v>
      </c>
      <c r="E32" s="38">
        <v>479733</v>
      </c>
      <c r="F32" s="34">
        <v>0.87</v>
      </c>
      <c r="G32" s="35">
        <v>1.6E-2</v>
      </c>
      <c r="H32" s="35">
        <v>8.9999999999999993E-3</v>
      </c>
      <c r="I32" s="35">
        <v>0.04</v>
      </c>
      <c r="J32" s="35">
        <v>2.72</v>
      </c>
      <c r="L32" s="36">
        <v>0.52700000000000002</v>
      </c>
      <c r="M32" s="5" t="s">
        <v>35</v>
      </c>
      <c r="N32" s="32">
        <v>0.3</v>
      </c>
      <c r="O32" s="33">
        <v>44203</v>
      </c>
      <c r="P32" s="33">
        <v>44203</v>
      </c>
      <c r="Q32" s="6" t="s">
        <v>47</v>
      </c>
      <c r="U32" s="5"/>
      <c r="W32" s="16"/>
    </row>
    <row r="33" spans="1:23" x14ac:dyDescent="0.2">
      <c r="A33" s="68" t="s">
        <v>76</v>
      </c>
      <c r="B33" s="52">
        <f>C32</f>
        <v>3</v>
      </c>
      <c r="C33" s="52">
        <f>B33+D33</f>
        <v>3.7</v>
      </c>
      <c r="D33" s="1">
        <v>0.7</v>
      </c>
      <c r="E33" s="38">
        <v>479735</v>
      </c>
      <c r="F33" s="34">
        <v>0.82199999999999984</v>
      </c>
      <c r="G33" s="35">
        <v>2.8000000000000001E-2</v>
      </c>
      <c r="H33" s="35">
        <v>1.2999999999999999E-2</v>
      </c>
      <c r="I33" s="35">
        <v>5.8000000000000003E-2</v>
      </c>
      <c r="J33" s="35">
        <v>2.7360000000000002</v>
      </c>
      <c r="L33" s="36">
        <v>1.7330000000000001</v>
      </c>
      <c r="M33" s="5" t="s">
        <v>36</v>
      </c>
      <c r="O33" s="33">
        <v>44203</v>
      </c>
      <c r="P33" s="33">
        <v>44203</v>
      </c>
      <c r="Q33" s="6" t="s">
        <v>47</v>
      </c>
      <c r="U33" s="5"/>
      <c r="W33" s="16"/>
    </row>
    <row r="34" spans="1:23" x14ac:dyDescent="0.2">
      <c r="A34" s="68" t="s">
        <v>77</v>
      </c>
      <c r="B34" s="1">
        <v>0</v>
      </c>
      <c r="C34" s="1">
        <v>1.1000000000000001</v>
      </c>
      <c r="D34" s="1">
        <v>1.1000000000000001</v>
      </c>
      <c r="E34" s="38">
        <v>480129</v>
      </c>
      <c r="F34" s="34">
        <v>0.43</v>
      </c>
      <c r="G34" s="35">
        <v>1.2E-2</v>
      </c>
      <c r="H34" s="35">
        <v>-2E-3</v>
      </c>
      <c r="I34" s="35">
        <v>1.9E-2</v>
      </c>
      <c r="J34" s="35">
        <v>2.6890000000000001</v>
      </c>
      <c r="L34" s="36">
        <v>4.53</v>
      </c>
      <c r="M34" s="5" t="s">
        <v>34</v>
      </c>
      <c r="O34" s="33">
        <v>44208</v>
      </c>
      <c r="P34" s="33">
        <v>44208</v>
      </c>
      <c r="Q34" s="33" t="s">
        <v>78</v>
      </c>
      <c r="U34" s="5"/>
      <c r="W34" s="16"/>
    </row>
    <row r="35" spans="1:23" x14ac:dyDescent="0.2">
      <c r="A35" s="68" t="s">
        <v>77</v>
      </c>
      <c r="B35" s="1">
        <f>C34</f>
        <v>1.1000000000000001</v>
      </c>
      <c r="C35" s="1">
        <f>B35+D35</f>
        <v>1.3</v>
      </c>
      <c r="D35" s="1">
        <v>0.2</v>
      </c>
      <c r="E35" s="38">
        <v>480130</v>
      </c>
      <c r="F35" s="34">
        <v>43.79</v>
      </c>
      <c r="G35" s="35">
        <v>7.2999999999999995E-2</v>
      </c>
      <c r="H35" s="35">
        <v>0.43</v>
      </c>
      <c r="I35" s="35">
        <v>0.89100000000000001</v>
      </c>
      <c r="J35" s="35">
        <v>2.919</v>
      </c>
      <c r="L35" s="36">
        <v>224.63</v>
      </c>
      <c r="M35" s="5" t="s">
        <v>35</v>
      </c>
      <c r="O35" s="33">
        <v>44208</v>
      </c>
      <c r="P35" s="33">
        <v>44208</v>
      </c>
      <c r="Q35" s="33" t="s">
        <v>78</v>
      </c>
      <c r="U35" s="5"/>
      <c r="W35" s="16"/>
    </row>
    <row r="36" spans="1:23" x14ac:dyDescent="0.2">
      <c r="A36" s="68" t="s">
        <v>77</v>
      </c>
      <c r="B36" s="1">
        <f>C35</f>
        <v>1.3</v>
      </c>
      <c r="C36" s="1">
        <f>B36+D36</f>
        <v>2.8</v>
      </c>
      <c r="D36" s="1">
        <v>1.5</v>
      </c>
      <c r="E36" s="38">
        <v>480131</v>
      </c>
      <c r="F36" s="34">
        <v>1.1200000000000001</v>
      </c>
      <c r="G36" s="35">
        <v>0.01</v>
      </c>
      <c r="H36" s="35">
        <v>1.0999999999999999E-2</v>
      </c>
      <c r="I36" s="35">
        <v>1.7999999999999999E-2</v>
      </c>
      <c r="J36" s="35">
        <v>2.7330000000000001</v>
      </c>
      <c r="L36" s="36">
        <v>5.83</v>
      </c>
      <c r="M36" s="5" t="s">
        <v>35</v>
      </c>
      <c r="O36" s="33">
        <v>44208</v>
      </c>
      <c r="P36" s="33">
        <v>44208</v>
      </c>
      <c r="Q36" s="33" t="s">
        <v>78</v>
      </c>
      <c r="U36" s="5"/>
      <c r="W36" s="16"/>
    </row>
    <row r="37" spans="1:23" x14ac:dyDescent="0.2">
      <c r="A37" s="68" t="s">
        <v>77</v>
      </c>
      <c r="B37" s="1">
        <f>C36</f>
        <v>2.8</v>
      </c>
      <c r="C37" s="1">
        <f>B37+D37</f>
        <v>3.5</v>
      </c>
      <c r="D37" s="1">
        <v>0.7</v>
      </c>
      <c r="E37" s="38">
        <v>480132</v>
      </c>
      <c r="F37" s="34">
        <v>0.1</v>
      </c>
      <c r="G37" s="35">
        <v>1.2E-2</v>
      </c>
      <c r="H37" s="35">
        <v>-1.2999999999999999E-2</v>
      </c>
      <c r="I37" s="35">
        <v>1.2E-2</v>
      </c>
      <c r="J37" s="35">
        <v>2.6749999999999998</v>
      </c>
      <c r="L37" s="36">
        <v>6.18</v>
      </c>
      <c r="M37" s="5" t="s">
        <v>35</v>
      </c>
      <c r="O37" s="33">
        <v>44208</v>
      </c>
      <c r="P37" s="33">
        <v>44208</v>
      </c>
      <c r="Q37" s="33" t="s">
        <v>78</v>
      </c>
      <c r="U37" s="5"/>
      <c r="W37" s="16"/>
    </row>
    <row r="38" spans="1:23" x14ac:dyDescent="0.2">
      <c r="A38" s="68" t="s">
        <v>77</v>
      </c>
      <c r="B38" s="1">
        <f>C37</f>
        <v>3.5</v>
      </c>
      <c r="C38" s="1">
        <f>B38+D38</f>
        <v>4.9000000000000004</v>
      </c>
      <c r="D38" s="1">
        <v>1.4</v>
      </c>
      <c r="E38" s="38">
        <v>480133</v>
      </c>
      <c r="F38" s="34">
        <v>0.1</v>
      </c>
      <c r="G38" s="35">
        <v>1.2E-2</v>
      </c>
      <c r="H38" s="35">
        <v>4.0000000000000001E-3</v>
      </c>
      <c r="I38" s="35">
        <v>1.0999999999999999E-2</v>
      </c>
      <c r="J38" s="35">
        <v>2.6749999999999998</v>
      </c>
      <c r="L38" s="36">
        <v>0.22</v>
      </c>
      <c r="M38" s="5" t="s">
        <v>36</v>
      </c>
      <c r="O38" s="33">
        <v>44208</v>
      </c>
      <c r="P38" s="33">
        <v>44208</v>
      </c>
      <c r="Q38" s="33" t="s">
        <v>78</v>
      </c>
      <c r="U38" s="5"/>
      <c r="W38" s="16"/>
    </row>
    <row r="39" spans="1:23" x14ac:dyDescent="0.2">
      <c r="A39" s="68" t="s">
        <v>77</v>
      </c>
      <c r="B39" s="1">
        <f>C38</f>
        <v>4.9000000000000004</v>
      </c>
      <c r="C39" s="1">
        <f>B39+D39</f>
        <v>5.1000000000000005</v>
      </c>
      <c r="D39" s="1">
        <v>0.2</v>
      </c>
      <c r="E39" s="38">
        <v>480134</v>
      </c>
      <c r="F39" s="34">
        <v>0.2</v>
      </c>
      <c r="G39" s="35">
        <v>1.0999999999999999E-2</v>
      </c>
      <c r="H39" s="35">
        <v>4.2000000000000003E-2</v>
      </c>
      <c r="I39" s="35">
        <v>7.4999999999999997E-2</v>
      </c>
      <c r="J39" s="35">
        <v>2.681</v>
      </c>
      <c r="L39" s="36">
        <v>1.67</v>
      </c>
      <c r="M39" s="5" t="s">
        <v>36</v>
      </c>
      <c r="O39" s="33">
        <v>44208</v>
      </c>
      <c r="P39" s="33">
        <v>44208</v>
      </c>
      <c r="Q39" s="33" t="s">
        <v>78</v>
      </c>
      <c r="U39" s="5"/>
      <c r="W39" s="16"/>
    </row>
    <row r="40" spans="1:23" x14ac:dyDescent="0.2">
      <c r="A40" s="68" t="s">
        <v>83</v>
      </c>
      <c r="B40" s="1">
        <v>0</v>
      </c>
      <c r="C40" s="1">
        <v>1.3</v>
      </c>
      <c r="D40" s="1">
        <v>1.3</v>
      </c>
      <c r="E40" s="38">
        <v>480749</v>
      </c>
      <c r="F40" s="34">
        <v>1.1100000000000001</v>
      </c>
      <c r="G40" s="35">
        <v>3.3000000000000002E-2</v>
      </c>
      <c r="H40" s="35">
        <v>3.0000000000000001E-3</v>
      </c>
      <c r="I40" s="35">
        <v>6.3E-2</v>
      </c>
      <c r="J40" s="35">
        <v>2.7429999999999999</v>
      </c>
      <c r="L40" s="36">
        <v>3.67</v>
      </c>
      <c r="M40" s="5" t="s">
        <v>34</v>
      </c>
      <c r="O40" s="33">
        <v>44213</v>
      </c>
      <c r="P40" s="33">
        <v>44213</v>
      </c>
      <c r="Q40" s="6" t="s">
        <v>79</v>
      </c>
      <c r="U40" s="5"/>
      <c r="W40" s="16"/>
    </row>
    <row r="41" spans="1:23" x14ac:dyDescent="0.2">
      <c r="A41" s="68" t="s">
        <v>83</v>
      </c>
      <c r="B41" s="1">
        <f>C40</f>
        <v>1.3</v>
      </c>
      <c r="C41" s="1">
        <f>B41+D41</f>
        <v>1.6</v>
      </c>
      <c r="D41" s="1">
        <v>0.3</v>
      </c>
      <c r="E41" s="38">
        <v>480750</v>
      </c>
      <c r="F41" s="34">
        <v>63.87</v>
      </c>
      <c r="G41" s="35">
        <v>5.6000000000000001E-2</v>
      </c>
      <c r="H41" s="35">
        <v>5.0999999999999997E-2</v>
      </c>
      <c r="I41" s="35">
        <v>0.22</v>
      </c>
      <c r="J41" s="35">
        <v>2.9079999999999999</v>
      </c>
      <c r="K41" s="3">
        <v>64.61</v>
      </c>
      <c r="L41" s="36">
        <v>190</v>
      </c>
      <c r="M41" s="5" t="s">
        <v>35</v>
      </c>
      <c r="N41" s="32">
        <v>0.3</v>
      </c>
      <c r="O41" s="33">
        <v>44213</v>
      </c>
      <c r="P41" s="33">
        <v>44213</v>
      </c>
      <c r="Q41" s="6" t="s">
        <v>79</v>
      </c>
      <c r="U41" s="5"/>
      <c r="W41" s="16"/>
    </row>
    <row r="42" spans="1:23" x14ac:dyDescent="0.2">
      <c r="A42" s="68" t="s">
        <v>83</v>
      </c>
      <c r="B42" s="1">
        <f>C41</f>
        <v>1.6</v>
      </c>
      <c r="C42" s="1">
        <f>B42+D42</f>
        <v>3.4000000000000004</v>
      </c>
      <c r="D42" s="1">
        <v>1.8</v>
      </c>
      <c r="E42" s="38">
        <v>480751</v>
      </c>
      <c r="F42" s="34">
        <v>0.31</v>
      </c>
      <c r="G42" s="35">
        <v>1.4E-2</v>
      </c>
      <c r="H42" s="35">
        <v>9.5000000000000001E-2</v>
      </c>
      <c r="I42" s="35">
        <v>0.01</v>
      </c>
      <c r="J42" s="35">
        <v>2.6869999999999998</v>
      </c>
      <c r="L42" s="36">
        <v>1.76</v>
      </c>
      <c r="M42" s="5" t="s">
        <v>36</v>
      </c>
      <c r="O42" s="33">
        <v>44213</v>
      </c>
      <c r="P42" s="33">
        <v>44213</v>
      </c>
      <c r="Q42" s="6" t="s">
        <v>79</v>
      </c>
      <c r="U42" s="5"/>
      <c r="W42" s="16"/>
    </row>
    <row r="43" spans="1:23" x14ac:dyDescent="0.2">
      <c r="A43" s="68" t="s">
        <v>83</v>
      </c>
      <c r="B43" s="1">
        <f>C42</f>
        <v>3.4000000000000004</v>
      </c>
      <c r="C43" s="1">
        <f>B43+D43</f>
        <v>4.9000000000000004</v>
      </c>
      <c r="D43" s="1">
        <v>1.5</v>
      </c>
      <c r="E43" s="38">
        <v>480752</v>
      </c>
      <c r="F43" s="34">
        <v>0.9</v>
      </c>
      <c r="G43" s="35">
        <v>1.2E-2</v>
      </c>
      <c r="H43" s="35">
        <v>-1.7000000000000001E-2</v>
      </c>
      <c r="I43" s="35">
        <v>1.9E-2</v>
      </c>
      <c r="J43" s="35">
        <v>2.698</v>
      </c>
      <c r="L43" s="36">
        <v>3.85</v>
      </c>
      <c r="M43" s="5" t="s">
        <v>36</v>
      </c>
      <c r="O43" s="33">
        <v>44213</v>
      </c>
      <c r="P43" s="33">
        <v>44213</v>
      </c>
      <c r="Q43" s="6" t="s">
        <v>79</v>
      </c>
      <c r="U43" s="5"/>
      <c r="W43" s="16"/>
    </row>
    <row r="44" spans="1:23" x14ac:dyDescent="0.2">
      <c r="A44" s="68" t="s">
        <v>84</v>
      </c>
      <c r="B44" s="1">
        <v>0</v>
      </c>
      <c r="C44" s="1">
        <v>1.3</v>
      </c>
      <c r="D44" s="1">
        <v>1.3</v>
      </c>
      <c r="E44" s="38">
        <v>481055</v>
      </c>
      <c r="F44" s="34">
        <v>2.13</v>
      </c>
      <c r="G44" s="35">
        <v>9.9000000000000005E-2</v>
      </c>
      <c r="H44" s="35">
        <v>0.441</v>
      </c>
      <c r="I44" s="35">
        <v>1.4E-2</v>
      </c>
      <c r="J44" s="35">
        <v>2.7650000000000001</v>
      </c>
      <c r="L44" s="36">
        <v>17.559999999999999</v>
      </c>
      <c r="M44" s="5" t="s">
        <v>34</v>
      </c>
      <c r="O44" s="33" t="s">
        <v>81</v>
      </c>
      <c r="P44" s="33" t="s">
        <v>81</v>
      </c>
      <c r="Q44" s="6" t="s">
        <v>82</v>
      </c>
      <c r="U44" s="5"/>
      <c r="W44" s="16"/>
    </row>
    <row r="45" spans="1:23" x14ac:dyDescent="0.2">
      <c r="A45" s="68" t="s">
        <v>84</v>
      </c>
      <c r="B45" s="1">
        <f>C44</f>
        <v>1.3</v>
      </c>
      <c r="C45" s="1">
        <f>B45+D45</f>
        <v>1.7000000000000002</v>
      </c>
      <c r="D45" s="1">
        <v>0.4</v>
      </c>
      <c r="E45" s="38">
        <v>481056</v>
      </c>
      <c r="F45" s="34">
        <v>5.92</v>
      </c>
      <c r="G45" s="35">
        <v>0.1</v>
      </c>
      <c r="H45" s="35">
        <v>0.11899999999999999</v>
      </c>
      <c r="I45" s="35">
        <v>0.36799999999999999</v>
      </c>
      <c r="J45" s="35">
        <v>2.8450000000000002</v>
      </c>
      <c r="L45" s="36">
        <v>75.52</v>
      </c>
      <c r="M45" s="5" t="s">
        <v>80</v>
      </c>
      <c r="O45" s="33" t="s">
        <v>81</v>
      </c>
      <c r="P45" s="33" t="s">
        <v>81</v>
      </c>
      <c r="Q45" s="6" t="s">
        <v>82</v>
      </c>
      <c r="U45" s="5"/>
      <c r="W45" s="16"/>
    </row>
    <row r="46" spans="1:23" x14ac:dyDescent="0.2">
      <c r="A46" s="68" t="s">
        <v>84</v>
      </c>
      <c r="B46" s="1">
        <f>C45</f>
        <v>1.7000000000000002</v>
      </c>
      <c r="C46" s="1">
        <f>B46+D46</f>
        <v>3.5</v>
      </c>
      <c r="D46" s="1">
        <v>1.8</v>
      </c>
      <c r="E46" s="38">
        <v>481057</v>
      </c>
      <c r="F46" s="34">
        <v>2.63</v>
      </c>
      <c r="G46" s="35">
        <v>0.123</v>
      </c>
      <c r="H46" s="35">
        <v>1.6E-2</v>
      </c>
      <c r="I46" s="35">
        <v>0.124</v>
      </c>
      <c r="J46" s="35">
        <v>2.8420000000000001</v>
      </c>
      <c r="L46" s="36">
        <v>22.2</v>
      </c>
      <c r="M46" s="5" t="s">
        <v>36</v>
      </c>
      <c r="O46" s="33" t="s">
        <v>81</v>
      </c>
      <c r="P46" s="33" t="s">
        <v>81</v>
      </c>
      <c r="Q46" s="6" t="s">
        <v>82</v>
      </c>
      <c r="U46" s="5"/>
      <c r="W46" s="16"/>
    </row>
    <row r="47" spans="1:23" x14ac:dyDescent="0.2">
      <c r="A47" s="68" t="s">
        <v>84</v>
      </c>
      <c r="B47" s="1">
        <f>C46</f>
        <v>3.5</v>
      </c>
      <c r="C47" s="1">
        <f>B47+D47</f>
        <v>4.4000000000000004</v>
      </c>
      <c r="D47" s="1">
        <v>0.9</v>
      </c>
      <c r="E47" s="38">
        <v>481058</v>
      </c>
      <c r="F47" s="34">
        <v>2.84</v>
      </c>
      <c r="G47" s="35">
        <v>0.1</v>
      </c>
      <c r="H47" s="35">
        <v>4.3999999999999997E-2</v>
      </c>
      <c r="I47" s="35">
        <v>0.33500000000000002</v>
      </c>
      <c r="J47" s="35">
        <v>2.8570000000000002</v>
      </c>
      <c r="L47" s="36">
        <v>14.49</v>
      </c>
      <c r="M47" s="5" t="s">
        <v>36</v>
      </c>
      <c r="O47" s="33" t="s">
        <v>81</v>
      </c>
      <c r="P47" s="33" t="s">
        <v>81</v>
      </c>
      <c r="Q47" s="6" t="s">
        <v>82</v>
      </c>
      <c r="U47" s="5"/>
      <c r="W47" s="16"/>
    </row>
    <row r="48" spans="1:23" x14ac:dyDescent="0.2">
      <c r="A48" s="68" t="s">
        <v>110</v>
      </c>
      <c r="B48" s="1">
        <v>0</v>
      </c>
      <c r="C48" s="1">
        <v>1.6</v>
      </c>
      <c r="D48" s="1">
        <v>1.6</v>
      </c>
      <c r="E48" s="38">
        <v>483217</v>
      </c>
      <c r="F48" s="34">
        <v>0.82</v>
      </c>
      <c r="G48" s="35">
        <v>5.0000000000000001E-3</v>
      </c>
      <c r="H48" s="35">
        <v>0</v>
      </c>
      <c r="I48" s="35">
        <v>5.0000000000000001E-3</v>
      </c>
      <c r="J48" s="35">
        <v>2.7090000000000001</v>
      </c>
      <c r="L48" s="36">
        <v>1.5</v>
      </c>
      <c r="M48" s="5" t="s">
        <v>34</v>
      </c>
      <c r="O48" s="33">
        <v>44224</v>
      </c>
      <c r="P48" s="33">
        <v>44224</v>
      </c>
      <c r="Q48" s="6" t="s">
        <v>56</v>
      </c>
      <c r="U48" s="5"/>
      <c r="W48" s="16"/>
    </row>
    <row r="49" spans="1:23" x14ac:dyDescent="0.2">
      <c r="A49" s="68" t="s">
        <v>110</v>
      </c>
      <c r="B49" s="1">
        <v>1.3</v>
      </c>
      <c r="C49" s="1">
        <v>1.7000000000000002</v>
      </c>
      <c r="D49" s="1">
        <v>0.5</v>
      </c>
      <c r="E49" s="38">
        <v>483218</v>
      </c>
      <c r="F49" s="34">
        <v>3.08</v>
      </c>
      <c r="G49" s="35">
        <v>8.0000000000000002E-3</v>
      </c>
      <c r="H49" s="35">
        <v>1.2E-2</v>
      </c>
      <c r="I49" s="35">
        <v>3.4000000000000002E-2</v>
      </c>
      <c r="J49" s="35">
        <v>2.8479999999999999</v>
      </c>
      <c r="L49" s="36">
        <v>22.13</v>
      </c>
      <c r="M49" s="5" t="s">
        <v>35</v>
      </c>
      <c r="N49" s="32">
        <v>0.5</v>
      </c>
      <c r="O49" s="33">
        <v>44224</v>
      </c>
      <c r="P49" s="33">
        <v>44224</v>
      </c>
      <c r="Q49" s="6" t="s">
        <v>56</v>
      </c>
      <c r="U49" s="5"/>
      <c r="W49" s="16"/>
    </row>
    <row r="50" spans="1:23" x14ac:dyDescent="0.2">
      <c r="A50" s="68" t="s">
        <v>110</v>
      </c>
      <c r="B50" s="1">
        <v>1.7000000000000002</v>
      </c>
      <c r="C50" s="1">
        <v>3.5</v>
      </c>
      <c r="D50" s="1">
        <v>1.4</v>
      </c>
      <c r="E50" s="38">
        <v>483219</v>
      </c>
      <c r="F50" s="34">
        <v>1.1000000000000001</v>
      </c>
      <c r="G50" s="35">
        <v>5.0000000000000001E-3</v>
      </c>
      <c r="H50" s="35">
        <v>1E-3</v>
      </c>
      <c r="I50" s="35">
        <v>6.0000000000000001E-3</v>
      </c>
      <c r="J50" s="35">
        <v>2.7330000000000001</v>
      </c>
      <c r="L50" s="36">
        <v>3.19</v>
      </c>
      <c r="M50" s="5" t="s">
        <v>36</v>
      </c>
      <c r="O50" s="33">
        <v>44224</v>
      </c>
      <c r="P50" s="33">
        <v>44224</v>
      </c>
      <c r="Q50" s="6" t="s">
        <v>56</v>
      </c>
      <c r="U50" s="5"/>
      <c r="W50" s="16"/>
    </row>
    <row r="51" spans="1:23" x14ac:dyDescent="0.2">
      <c r="A51" s="68" t="s">
        <v>111</v>
      </c>
      <c r="B51" s="1">
        <v>0</v>
      </c>
      <c r="C51" s="1">
        <v>1.4</v>
      </c>
      <c r="D51" s="1">
        <v>1.4</v>
      </c>
      <c r="E51" s="38">
        <v>484987</v>
      </c>
      <c r="F51" s="34">
        <v>0.9</v>
      </c>
      <c r="G51" s="35">
        <v>0.01</v>
      </c>
      <c r="H51" s="35">
        <v>-1E-3</v>
      </c>
      <c r="I51" s="35">
        <v>3.5999999999999997E-2</v>
      </c>
      <c r="J51" s="35">
        <v>2.7080000000000002</v>
      </c>
      <c r="L51" s="36">
        <v>-0.59</v>
      </c>
      <c r="M51" s="5" t="s">
        <v>34</v>
      </c>
      <c r="O51" s="33">
        <v>44234</v>
      </c>
      <c r="P51" s="33">
        <v>44234</v>
      </c>
      <c r="Q51" s="6" t="s">
        <v>57</v>
      </c>
      <c r="U51" s="5"/>
      <c r="W51" s="16"/>
    </row>
    <row r="52" spans="1:23" x14ac:dyDescent="0.2">
      <c r="A52" s="68" t="s">
        <v>111</v>
      </c>
      <c r="B52" s="1">
        <f>C51</f>
        <v>1.4</v>
      </c>
      <c r="C52" s="1">
        <f>B52+D52</f>
        <v>1.5999999999999999</v>
      </c>
      <c r="D52" s="1">
        <v>0.2</v>
      </c>
      <c r="E52" s="38">
        <v>484988</v>
      </c>
      <c r="F52" s="34">
        <v>4.59</v>
      </c>
      <c r="G52" s="35">
        <v>4.1000000000000002E-2</v>
      </c>
      <c r="H52" s="35">
        <v>1.2999999999999999E-2</v>
      </c>
      <c r="I52" s="35">
        <v>7.5999999999999998E-2</v>
      </c>
      <c r="J52" s="35">
        <v>2.8340000000000001</v>
      </c>
      <c r="L52" s="36">
        <v>29.88</v>
      </c>
      <c r="M52" s="5" t="s">
        <v>35</v>
      </c>
      <c r="O52" s="33">
        <v>44234</v>
      </c>
      <c r="P52" s="33">
        <v>44234</v>
      </c>
      <c r="Q52" s="6" t="s">
        <v>57</v>
      </c>
      <c r="U52" s="5"/>
      <c r="W52" s="16"/>
    </row>
    <row r="53" spans="1:23" x14ac:dyDescent="0.2">
      <c r="A53" s="68" t="s">
        <v>111</v>
      </c>
      <c r="B53" s="1">
        <f>C52</f>
        <v>1.5999999999999999</v>
      </c>
      <c r="C53" s="1">
        <f>B53+D53</f>
        <v>2.1999999999999997</v>
      </c>
      <c r="D53" s="1">
        <v>0.6</v>
      </c>
      <c r="E53" s="38">
        <v>484989</v>
      </c>
      <c r="F53" s="34">
        <v>2.0099999999999998</v>
      </c>
      <c r="G53" s="35">
        <v>2.3E-2</v>
      </c>
      <c r="H53" s="35">
        <v>5.0999999999999997E-2</v>
      </c>
      <c r="I53" s="35">
        <v>6.9000000000000006E-2</v>
      </c>
      <c r="J53" s="35">
        <v>2.7650000000000001</v>
      </c>
      <c r="L53" s="36">
        <v>8.61</v>
      </c>
      <c r="M53" s="5" t="s">
        <v>35</v>
      </c>
      <c r="O53" s="33">
        <v>44234</v>
      </c>
      <c r="P53" s="33">
        <v>44234</v>
      </c>
      <c r="Q53" s="6" t="s">
        <v>57</v>
      </c>
      <c r="U53" s="5"/>
      <c r="W53" s="16"/>
    </row>
    <row r="54" spans="1:23" x14ac:dyDescent="0.2">
      <c r="A54" s="68" t="s">
        <v>111</v>
      </c>
      <c r="B54" s="1">
        <f>C53</f>
        <v>2.1999999999999997</v>
      </c>
      <c r="C54" s="1">
        <f>B54+D54</f>
        <v>2.4999999999999996</v>
      </c>
      <c r="D54" s="1">
        <v>0.3</v>
      </c>
      <c r="E54" s="38">
        <v>484990</v>
      </c>
      <c r="F54" s="34">
        <v>28.19</v>
      </c>
      <c r="G54" s="35">
        <v>0.17399999999999999</v>
      </c>
      <c r="H54" s="35">
        <v>8.9999999999999993E-3</v>
      </c>
      <c r="I54" s="35">
        <v>4.3999999999999997E-2</v>
      </c>
      <c r="J54" s="35">
        <v>2.8889999999999998</v>
      </c>
      <c r="L54" s="36">
        <v>140</v>
      </c>
      <c r="M54" s="5" t="s">
        <v>36</v>
      </c>
      <c r="O54" s="33">
        <v>44234</v>
      </c>
      <c r="P54" s="33">
        <v>44234</v>
      </c>
      <c r="Q54" s="6" t="s">
        <v>57</v>
      </c>
      <c r="U54" s="5"/>
      <c r="W54" s="16"/>
    </row>
    <row r="55" spans="1:23" x14ac:dyDescent="0.2">
      <c r="A55" s="68" t="s">
        <v>111</v>
      </c>
      <c r="B55" s="1">
        <f>C54</f>
        <v>2.4999999999999996</v>
      </c>
      <c r="C55" s="1">
        <f>B55+D55</f>
        <v>3.1999999999999993</v>
      </c>
      <c r="D55" s="1">
        <v>0.7</v>
      </c>
      <c r="E55" s="38">
        <v>484991</v>
      </c>
      <c r="F55" s="34">
        <v>1.22</v>
      </c>
      <c r="G55" s="35">
        <v>0.02</v>
      </c>
      <c r="H55" s="35">
        <v>5.0000000000000001E-3</v>
      </c>
      <c r="I55" s="35">
        <v>4.3999999999999997E-2</v>
      </c>
      <c r="J55" s="35">
        <v>2.7280000000000002</v>
      </c>
      <c r="L55" s="36">
        <v>1.61</v>
      </c>
      <c r="M55" s="5" t="s">
        <v>36</v>
      </c>
      <c r="O55" s="33">
        <v>44234</v>
      </c>
      <c r="P55" s="33">
        <v>44234</v>
      </c>
      <c r="Q55" s="6" t="s">
        <v>57</v>
      </c>
      <c r="U55" s="5"/>
      <c r="W55" s="16"/>
    </row>
    <row r="56" spans="1:23" x14ac:dyDescent="0.2">
      <c r="A56" s="68"/>
      <c r="E56" s="38"/>
      <c r="F56" s="34"/>
      <c r="G56" s="35"/>
      <c r="H56" s="35"/>
      <c r="I56" s="35"/>
      <c r="J56" s="35"/>
      <c r="L56" s="36"/>
      <c r="O56" s="33"/>
      <c r="P56" s="33"/>
      <c r="U56" s="5"/>
      <c r="W56" s="16"/>
    </row>
    <row r="57" spans="1:23" x14ac:dyDescent="0.2">
      <c r="A57" s="24"/>
      <c r="E57" s="38"/>
      <c r="F57" s="34"/>
      <c r="G57" s="35"/>
      <c r="H57" s="35"/>
      <c r="I57" s="35"/>
      <c r="J57" s="35"/>
      <c r="L57" s="36"/>
    </row>
    <row r="58" spans="1:23" x14ac:dyDescent="0.2">
      <c r="A58" s="24"/>
      <c r="E58" s="38"/>
      <c r="F58" s="34"/>
      <c r="G58" s="35"/>
      <c r="H58" s="35"/>
      <c r="I58" s="35"/>
      <c r="J58" s="35"/>
      <c r="L58" s="36"/>
    </row>
    <row r="59" spans="1:23" x14ac:dyDescent="0.2">
      <c r="A59" s="24"/>
      <c r="E59" s="38"/>
      <c r="F59" s="34"/>
      <c r="G59" s="35"/>
      <c r="H59" s="35"/>
      <c r="I59" s="35"/>
      <c r="J59" s="35"/>
      <c r="L59" s="37"/>
    </row>
    <row r="60" spans="1:23" x14ac:dyDescent="0.2">
      <c r="A60" s="24"/>
      <c r="E60" s="38"/>
      <c r="F60" s="34"/>
      <c r="G60" s="35"/>
      <c r="H60" s="35"/>
      <c r="I60" s="35"/>
      <c r="J60" s="35"/>
      <c r="L60" s="36"/>
    </row>
    <row r="61" spans="1:23" x14ac:dyDescent="0.2">
      <c r="A61" s="24"/>
      <c r="E61" s="40"/>
      <c r="M61" s="7"/>
      <c r="N61" s="47"/>
      <c r="O61" s="33"/>
      <c r="P61" s="33"/>
      <c r="U61" s="5"/>
      <c r="W61" s="16"/>
    </row>
    <row r="62" spans="1:23" x14ac:dyDescent="0.2">
      <c r="A62" s="24"/>
      <c r="E62" s="40"/>
      <c r="M62" s="7"/>
      <c r="N62" s="47"/>
      <c r="O62" s="33"/>
      <c r="P62" s="33"/>
      <c r="U62" s="5"/>
      <c r="W62" s="16"/>
    </row>
    <row r="63" spans="1:23" x14ac:dyDescent="0.2">
      <c r="A63" s="24"/>
      <c r="E63" s="40"/>
      <c r="M63" s="7"/>
      <c r="N63" s="47"/>
      <c r="O63" s="33"/>
      <c r="P63" s="33"/>
      <c r="U63" s="5"/>
      <c r="W63" s="16"/>
    </row>
    <row r="64" spans="1:23" x14ac:dyDescent="0.2">
      <c r="A64" s="24"/>
      <c r="E64" s="40"/>
      <c r="M64" s="7"/>
      <c r="N64" s="47"/>
      <c r="O64" s="33"/>
      <c r="P64" s="33"/>
      <c r="U64" s="5"/>
      <c r="W64" s="16"/>
    </row>
    <row r="65" spans="1:23" x14ac:dyDescent="0.2">
      <c r="A65" s="24"/>
      <c r="E65" s="40"/>
      <c r="M65" s="7"/>
      <c r="N65" s="47"/>
      <c r="O65" s="33"/>
      <c r="P65" s="33"/>
      <c r="U65" s="5"/>
      <c r="W65" s="16"/>
    </row>
    <row r="66" spans="1:23" x14ac:dyDescent="0.2">
      <c r="A66" s="24"/>
      <c r="E66" s="40"/>
      <c r="M66" s="7"/>
      <c r="N66" s="47"/>
      <c r="O66" s="33"/>
      <c r="P66" s="33"/>
      <c r="U66" s="5"/>
      <c r="W66" s="16"/>
    </row>
    <row r="67" spans="1:23" x14ac:dyDescent="0.2">
      <c r="A67" s="24"/>
      <c r="E67" s="38"/>
      <c r="F67" s="34"/>
      <c r="G67" s="35"/>
      <c r="H67" s="35"/>
      <c r="I67" s="35"/>
      <c r="J67" s="35"/>
      <c r="L67" s="36"/>
      <c r="O67" s="33"/>
      <c r="P67" s="33"/>
    </row>
    <row r="68" spans="1:23" x14ac:dyDescent="0.2">
      <c r="A68" s="24"/>
      <c r="E68" s="38"/>
      <c r="F68" s="34"/>
      <c r="G68" s="35"/>
      <c r="H68" s="35"/>
      <c r="I68" s="35"/>
      <c r="J68" s="35"/>
      <c r="L68" s="36"/>
      <c r="O68" s="33"/>
      <c r="P68" s="33"/>
    </row>
    <row r="69" spans="1:23" x14ac:dyDescent="0.2">
      <c r="A69" s="24"/>
      <c r="E69" s="38"/>
      <c r="F69" s="34"/>
      <c r="G69" s="35"/>
      <c r="H69" s="35"/>
      <c r="I69" s="35"/>
      <c r="J69" s="35"/>
      <c r="L69" s="46"/>
      <c r="O69" s="33"/>
      <c r="P69" s="33"/>
    </row>
    <row r="70" spans="1:23" x14ac:dyDescent="0.2">
      <c r="A70" s="24"/>
      <c r="E70" s="38"/>
      <c r="F70" s="34"/>
      <c r="G70" s="35"/>
      <c r="H70" s="35"/>
      <c r="I70" s="35"/>
      <c r="J70" s="35"/>
      <c r="L70" s="46"/>
      <c r="O70" s="33"/>
      <c r="P70" s="33"/>
    </row>
    <row r="71" spans="1:23" x14ac:dyDescent="0.2">
      <c r="A71" s="24"/>
      <c r="B71" s="32"/>
      <c r="E71" s="40"/>
      <c r="O71" s="33"/>
      <c r="P71" s="33"/>
    </row>
    <row r="72" spans="1:23" x14ac:dyDescent="0.2">
      <c r="A72" s="24"/>
      <c r="B72" s="32"/>
      <c r="E72" s="40"/>
      <c r="O72" s="33"/>
      <c r="P72" s="33"/>
    </row>
    <row r="73" spans="1:23" x14ac:dyDescent="0.2">
      <c r="A73" s="24"/>
      <c r="B73" s="32"/>
      <c r="E73" s="40"/>
      <c r="O73" s="33"/>
      <c r="P73" s="33"/>
    </row>
    <row r="74" spans="1:23" x14ac:dyDescent="0.2">
      <c r="A74" s="24"/>
      <c r="B74" s="32"/>
      <c r="E74" s="40"/>
      <c r="O74" s="33"/>
      <c r="P74" s="33"/>
    </row>
    <row r="75" spans="1:23" x14ac:dyDescent="0.2">
      <c r="A75" s="24"/>
      <c r="E75" s="38"/>
      <c r="F75" s="34"/>
      <c r="G75" s="35"/>
      <c r="H75" s="35"/>
      <c r="I75" s="35"/>
      <c r="J75" s="35"/>
      <c r="L75" s="36"/>
      <c r="O75" s="33"/>
      <c r="P75" s="33"/>
    </row>
    <row r="76" spans="1:23" x14ac:dyDescent="0.2">
      <c r="A76" s="24"/>
      <c r="E76" s="38"/>
      <c r="F76" s="34"/>
      <c r="G76" s="35"/>
      <c r="H76" s="35"/>
      <c r="I76" s="35"/>
      <c r="J76" s="35"/>
      <c r="L76" s="36"/>
      <c r="O76" s="33"/>
      <c r="P76" s="33"/>
    </row>
    <row r="77" spans="1:23" x14ac:dyDescent="0.2">
      <c r="A77" s="24"/>
      <c r="E77" s="38"/>
      <c r="F77" s="34"/>
      <c r="G77" s="35"/>
      <c r="H77" s="35"/>
      <c r="I77" s="35"/>
      <c r="J77" s="35"/>
      <c r="L77" s="45"/>
      <c r="O77" s="33"/>
      <c r="P77" s="33"/>
    </row>
    <row r="78" spans="1:23" x14ac:dyDescent="0.2">
      <c r="A78" s="24"/>
      <c r="E78" s="38"/>
      <c r="F78" s="34"/>
      <c r="G78" s="35"/>
      <c r="H78" s="35"/>
      <c r="I78" s="35"/>
      <c r="J78" s="35"/>
      <c r="L78" s="36"/>
      <c r="O78" s="33"/>
      <c r="P78" s="33"/>
    </row>
    <row r="79" spans="1:23" x14ac:dyDescent="0.2">
      <c r="A79" s="24"/>
      <c r="E79" s="38"/>
      <c r="F79" s="34"/>
      <c r="G79" s="35"/>
      <c r="H79" s="35"/>
      <c r="I79" s="35"/>
      <c r="J79" s="35"/>
      <c r="L79" s="36"/>
      <c r="O79" s="33"/>
      <c r="P79" s="33"/>
    </row>
    <row r="80" spans="1:23" x14ac:dyDescent="0.2">
      <c r="A80" s="24"/>
      <c r="E80" s="38"/>
      <c r="F80" s="34"/>
      <c r="G80" s="35"/>
      <c r="H80" s="35"/>
      <c r="I80" s="35"/>
      <c r="J80" s="35"/>
      <c r="L80" s="37"/>
      <c r="O80" s="33"/>
      <c r="P80" s="33"/>
    </row>
    <row r="81" spans="1:16" x14ac:dyDescent="0.2">
      <c r="A81" s="24"/>
      <c r="E81" s="38"/>
      <c r="F81" s="34"/>
      <c r="G81" s="35"/>
      <c r="H81" s="35"/>
      <c r="I81" s="35"/>
      <c r="J81" s="35"/>
      <c r="L81" s="36"/>
      <c r="O81" s="33"/>
      <c r="P81" s="33"/>
    </row>
    <row r="82" spans="1:16" x14ac:dyDescent="0.2">
      <c r="A82" s="24"/>
      <c r="E82" s="38"/>
      <c r="F82" s="34"/>
      <c r="G82" s="35"/>
      <c r="H82" s="35"/>
      <c r="I82" s="35"/>
      <c r="J82" s="35"/>
      <c r="L82" s="36"/>
      <c r="O82" s="33"/>
      <c r="P82" s="33"/>
    </row>
    <row r="83" spans="1:16" x14ac:dyDescent="0.2">
      <c r="A83" s="24"/>
      <c r="E83" s="38"/>
      <c r="F83" s="34"/>
      <c r="G83" s="35"/>
      <c r="H83" s="35"/>
      <c r="I83" s="35"/>
      <c r="J83" s="35"/>
      <c r="L83" s="36"/>
      <c r="O83" s="33"/>
      <c r="P83" s="33"/>
    </row>
    <row r="84" spans="1:16" x14ac:dyDescent="0.2">
      <c r="A84" s="24"/>
      <c r="E84" s="38"/>
      <c r="F84" s="34"/>
      <c r="G84" s="35"/>
      <c r="H84" s="35"/>
      <c r="I84" s="35"/>
      <c r="J84" s="35"/>
      <c r="L84" s="36"/>
      <c r="O84" s="33"/>
      <c r="P84" s="33"/>
    </row>
    <row r="85" spans="1:16" x14ac:dyDescent="0.2">
      <c r="A85" s="24"/>
      <c r="E85" s="38"/>
      <c r="F85" s="34"/>
      <c r="G85" s="35"/>
      <c r="H85" s="35"/>
      <c r="I85" s="35"/>
      <c r="J85" s="35"/>
      <c r="L85" s="37"/>
      <c r="O85" s="33"/>
      <c r="P85" s="33"/>
    </row>
    <row r="86" spans="1:16" x14ac:dyDescent="0.2">
      <c r="A86" s="24"/>
      <c r="E86" s="38"/>
      <c r="F86" s="34"/>
      <c r="G86" s="35"/>
      <c r="H86" s="35"/>
      <c r="I86" s="35"/>
      <c r="J86" s="35"/>
      <c r="L86" s="36"/>
      <c r="O86" s="33"/>
      <c r="P86" s="33"/>
    </row>
    <row r="87" spans="1:16" x14ac:dyDescent="0.2">
      <c r="A87" s="24"/>
      <c r="E87" s="38"/>
      <c r="F87" s="34"/>
      <c r="G87" s="35"/>
      <c r="H87" s="35"/>
      <c r="I87" s="35"/>
      <c r="J87" s="35"/>
      <c r="L87" s="36"/>
      <c r="O87" s="33"/>
      <c r="P87" s="33"/>
    </row>
    <row r="88" spans="1:16" x14ac:dyDescent="0.2">
      <c r="A88" s="24"/>
      <c r="E88" s="38"/>
      <c r="F88" s="34"/>
      <c r="G88" s="35"/>
      <c r="H88" s="35"/>
      <c r="I88" s="35"/>
      <c r="J88" s="35"/>
      <c r="L88" s="36"/>
      <c r="O88" s="33"/>
      <c r="P88" s="33"/>
    </row>
    <row r="89" spans="1:16" x14ac:dyDescent="0.2">
      <c r="A89" s="24"/>
      <c r="E89" s="38"/>
      <c r="F89" s="34"/>
      <c r="G89" s="35"/>
      <c r="H89" s="35"/>
      <c r="I89" s="35"/>
      <c r="J89" s="35"/>
      <c r="L89" s="36"/>
      <c r="O89" s="33"/>
      <c r="P89" s="33"/>
    </row>
    <row r="90" spans="1:16" x14ac:dyDescent="0.2">
      <c r="A90" s="24"/>
      <c r="E90" s="38"/>
      <c r="F90" s="34"/>
      <c r="G90" s="35"/>
      <c r="H90" s="35"/>
      <c r="I90" s="35"/>
      <c r="J90" s="35"/>
      <c r="L90" s="36"/>
      <c r="O90" s="33"/>
      <c r="P90" s="33"/>
    </row>
    <row r="91" spans="1:16" x14ac:dyDescent="0.2">
      <c r="A91" s="24"/>
      <c r="E91" s="38"/>
      <c r="F91" s="34"/>
      <c r="G91" s="35"/>
      <c r="H91" s="35"/>
      <c r="I91" s="35"/>
      <c r="J91" s="35"/>
      <c r="L91" s="36"/>
      <c r="O91" s="33"/>
      <c r="P91" s="33"/>
    </row>
    <row r="92" spans="1:16" x14ac:dyDescent="0.2">
      <c r="A92" s="24"/>
      <c r="E92" s="38"/>
      <c r="F92" s="34"/>
      <c r="G92" s="35"/>
      <c r="H92" s="35"/>
      <c r="I92" s="35"/>
      <c r="J92" s="35"/>
      <c r="L92" s="45"/>
      <c r="O92" s="33"/>
      <c r="P92" s="33"/>
    </row>
    <row r="93" spans="1:16" x14ac:dyDescent="0.2">
      <c r="A93" s="24"/>
      <c r="E93" s="38"/>
      <c r="F93" s="34"/>
      <c r="G93" s="35"/>
      <c r="H93" s="35"/>
      <c r="I93" s="35"/>
      <c r="J93" s="35"/>
      <c r="L93" s="36"/>
      <c r="O93" s="33"/>
      <c r="P93" s="33"/>
    </row>
    <row r="94" spans="1:16" x14ac:dyDescent="0.2">
      <c r="A94" s="24"/>
      <c r="E94" s="38"/>
      <c r="F94" s="34"/>
      <c r="G94" s="35"/>
      <c r="H94" s="35"/>
      <c r="I94" s="35"/>
      <c r="L94" s="36"/>
      <c r="O94" s="33"/>
      <c r="P94" s="33"/>
    </row>
    <row r="95" spans="1:16" x14ac:dyDescent="0.2">
      <c r="A95" s="24"/>
      <c r="E95" s="38"/>
      <c r="F95" s="34"/>
      <c r="G95" s="35"/>
      <c r="H95" s="35"/>
      <c r="I95" s="35"/>
      <c r="L95" s="36"/>
      <c r="O95" s="33"/>
      <c r="P95" s="33"/>
    </row>
    <row r="96" spans="1:16" x14ac:dyDescent="0.2">
      <c r="A96" s="24"/>
      <c r="E96" s="38"/>
      <c r="F96" s="34"/>
      <c r="G96" s="35"/>
      <c r="H96" s="35"/>
      <c r="I96" s="35"/>
      <c r="L96" s="36"/>
      <c r="O96" s="33"/>
      <c r="P96" s="33"/>
    </row>
    <row r="97" spans="1:16" x14ac:dyDescent="0.2">
      <c r="A97" s="24"/>
      <c r="E97" s="38"/>
      <c r="F97" s="34"/>
      <c r="G97" s="35"/>
      <c r="H97" s="35"/>
      <c r="I97" s="35"/>
      <c r="L97" s="36"/>
    </row>
    <row r="98" spans="1:16" x14ac:dyDescent="0.2">
      <c r="A98" s="24"/>
      <c r="E98" s="38"/>
      <c r="F98" s="34"/>
      <c r="G98" s="35"/>
      <c r="H98" s="35"/>
      <c r="I98" s="35"/>
      <c r="L98" s="36"/>
    </row>
    <row r="99" spans="1:16" x14ac:dyDescent="0.2">
      <c r="A99" s="24"/>
      <c r="E99" s="38"/>
      <c r="F99" s="34"/>
      <c r="G99" s="35"/>
      <c r="H99" s="35"/>
      <c r="I99" s="35"/>
      <c r="L99" s="36"/>
    </row>
    <row r="100" spans="1:16" x14ac:dyDescent="0.2">
      <c r="A100" s="24"/>
      <c r="E100" s="38"/>
      <c r="F100" s="34"/>
      <c r="G100" s="35"/>
      <c r="H100" s="35"/>
      <c r="I100" s="35"/>
      <c r="L100" s="36"/>
      <c r="O100" s="33"/>
      <c r="P100" s="33"/>
    </row>
    <row r="101" spans="1:16" x14ac:dyDescent="0.2">
      <c r="A101" s="24"/>
      <c r="E101" s="38"/>
      <c r="F101" s="34"/>
      <c r="G101" s="35"/>
      <c r="H101" s="35"/>
      <c r="I101" s="35"/>
      <c r="L101" s="36"/>
      <c r="O101" s="33"/>
      <c r="P101" s="33"/>
    </row>
    <row r="102" spans="1:16" x14ac:dyDescent="0.2">
      <c r="A102" s="24"/>
      <c r="E102" s="38"/>
      <c r="F102" s="34"/>
      <c r="G102" s="35"/>
      <c r="H102" s="35"/>
      <c r="I102" s="35"/>
      <c r="L102" s="36"/>
      <c r="O102" s="33"/>
      <c r="P102" s="33"/>
    </row>
    <row r="103" spans="1:16" x14ac:dyDescent="0.2">
      <c r="A103" s="24"/>
      <c r="E103" s="38"/>
      <c r="F103" s="34"/>
      <c r="G103" s="35"/>
      <c r="H103" s="35"/>
      <c r="I103" s="35"/>
      <c r="L103" s="36"/>
      <c r="O103" s="33"/>
      <c r="P103" s="33"/>
    </row>
    <row r="104" spans="1:16" x14ac:dyDescent="0.2">
      <c r="A104" s="24"/>
      <c r="E104" s="38"/>
      <c r="F104" s="34"/>
      <c r="G104" s="35"/>
      <c r="H104" s="35"/>
      <c r="I104" s="35"/>
      <c r="L104" s="36"/>
      <c r="O104" s="33"/>
      <c r="P104" s="33"/>
    </row>
    <row r="105" spans="1:16" x14ac:dyDescent="0.2">
      <c r="A105" s="24"/>
      <c r="E105" s="38"/>
      <c r="F105" s="34"/>
      <c r="G105" s="35"/>
      <c r="H105" s="35"/>
      <c r="I105" s="35"/>
      <c r="L105" s="46"/>
      <c r="O105" s="33"/>
      <c r="P105" s="33"/>
    </row>
    <row r="106" spans="1:16" x14ac:dyDescent="0.2">
      <c r="A106" s="24"/>
      <c r="E106" s="38"/>
      <c r="F106" s="34"/>
      <c r="G106" s="35"/>
      <c r="H106" s="35"/>
      <c r="I106" s="35"/>
      <c r="L106" s="46"/>
      <c r="O106" s="33"/>
      <c r="P106" s="33"/>
    </row>
    <row r="107" spans="1:16" x14ac:dyDescent="0.2">
      <c r="A107" s="24"/>
      <c r="E107" s="38"/>
      <c r="F107" s="34"/>
      <c r="G107" s="35"/>
      <c r="H107" s="35"/>
      <c r="I107" s="35"/>
      <c r="L107" s="36"/>
      <c r="O107" s="33"/>
      <c r="P107" s="33"/>
    </row>
    <row r="108" spans="1:16" x14ac:dyDescent="0.2">
      <c r="A108" s="24"/>
      <c r="E108" s="38"/>
      <c r="F108" s="34"/>
      <c r="G108" s="35"/>
      <c r="H108" s="35"/>
      <c r="I108" s="35"/>
      <c r="L108" s="36"/>
      <c r="O108" s="33"/>
      <c r="P108" s="33"/>
    </row>
    <row r="109" spans="1:16" x14ac:dyDescent="0.2">
      <c r="A109" s="24"/>
      <c r="E109" s="38"/>
      <c r="F109" s="34"/>
      <c r="G109" s="35"/>
      <c r="H109" s="35"/>
      <c r="I109" s="35"/>
      <c r="L109" s="36"/>
      <c r="O109" s="33"/>
      <c r="P109" s="33"/>
    </row>
    <row r="110" spans="1:16" x14ac:dyDescent="0.2">
      <c r="A110" s="24"/>
      <c r="E110" s="38"/>
      <c r="F110" s="34"/>
      <c r="G110" s="35"/>
      <c r="H110" s="35"/>
      <c r="I110" s="35"/>
      <c r="L110" s="36"/>
      <c r="O110" s="33"/>
      <c r="P110" s="33"/>
    </row>
    <row r="111" spans="1:16" x14ac:dyDescent="0.2">
      <c r="A111" s="24"/>
      <c r="E111" s="38"/>
      <c r="F111" s="34"/>
      <c r="G111" s="35"/>
      <c r="H111" s="35"/>
      <c r="I111" s="35"/>
      <c r="L111" s="36"/>
      <c r="O111" s="33"/>
      <c r="P111" s="33"/>
    </row>
    <row r="112" spans="1:16" x14ac:dyDescent="0.2">
      <c r="A112" s="24"/>
      <c r="E112" s="38"/>
      <c r="F112" s="34"/>
      <c r="G112" s="35"/>
      <c r="H112" s="35"/>
      <c r="I112" s="35"/>
      <c r="L112" s="46"/>
      <c r="O112" s="33"/>
      <c r="P112" s="33"/>
    </row>
    <row r="113" spans="1:16" x14ac:dyDescent="0.2">
      <c r="A113" s="24"/>
      <c r="E113" s="38"/>
      <c r="F113" s="34"/>
      <c r="G113" s="35"/>
      <c r="H113" s="35"/>
      <c r="I113" s="35"/>
      <c r="L113" s="36"/>
      <c r="O113" s="33"/>
      <c r="P113" s="33"/>
    </row>
    <row r="114" spans="1:16" x14ac:dyDescent="0.2">
      <c r="A114" s="24"/>
      <c r="E114" s="38"/>
      <c r="F114" s="34"/>
      <c r="G114" s="35"/>
      <c r="H114" s="35"/>
      <c r="I114" s="35"/>
      <c r="L114" s="36"/>
      <c r="O114" s="33"/>
      <c r="P114" s="33"/>
    </row>
    <row r="115" spans="1:16" x14ac:dyDescent="0.2">
      <c r="A115" s="24"/>
      <c r="E115" s="38"/>
      <c r="F115" s="34"/>
      <c r="G115" s="35"/>
      <c r="H115" s="35"/>
      <c r="I115" s="35"/>
      <c r="L115" s="36"/>
      <c r="O115" s="33"/>
      <c r="P115" s="33"/>
    </row>
    <row r="116" spans="1:16" x14ac:dyDescent="0.2">
      <c r="A116" s="24"/>
      <c r="E116" s="38"/>
      <c r="F116" s="34"/>
      <c r="G116" s="35"/>
      <c r="H116" s="35"/>
      <c r="I116" s="35"/>
      <c r="L116" s="36"/>
      <c r="O116" s="33"/>
      <c r="P116" s="33"/>
    </row>
    <row r="117" spans="1:16" x14ac:dyDescent="0.2">
      <c r="A117" s="24"/>
      <c r="E117" s="38"/>
      <c r="F117" s="34"/>
      <c r="G117" s="35"/>
      <c r="H117" s="35"/>
      <c r="I117" s="35"/>
      <c r="L117" s="36"/>
      <c r="O117" s="33"/>
      <c r="P117" s="33"/>
    </row>
    <row r="118" spans="1:16" x14ac:dyDescent="0.2">
      <c r="A118" s="24"/>
      <c r="E118" s="38"/>
      <c r="F118" s="34"/>
      <c r="G118" s="35"/>
      <c r="H118" s="35"/>
      <c r="I118" s="35"/>
      <c r="L118" s="36"/>
      <c r="O118" s="33"/>
      <c r="P118" s="33"/>
    </row>
    <row r="119" spans="1:16" x14ac:dyDescent="0.2">
      <c r="A119" s="24"/>
      <c r="E119" s="38"/>
      <c r="F119" s="34"/>
      <c r="G119" s="35"/>
      <c r="H119" s="35"/>
      <c r="I119" s="35"/>
      <c r="L119" s="36"/>
      <c r="O119" s="33"/>
      <c r="P119" s="33"/>
    </row>
    <row r="120" spans="1:16" x14ac:dyDescent="0.2">
      <c r="A120" s="24"/>
      <c r="E120" s="38"/>
      <c r="F120" s="34"/>
      <c r="G120" s="35"/>
      <c r="H120" s="35"/>
      <c r="I120" s="35"/>
      <c r="L120" s="45"/>
      <c r="O120" s="33"/>
      <c r="P120" s="33"/>
    </row>
    <row r="121" spans="1:16" x14ac:dyDescent="0.2">
      <c r="A121" s="24"/>
      <c r="E121" s="38"/>
      <c r="F121" s="34"/>
      <c r="G121" s="35"/>
      <c r="H121" s="35"/>
      <c r="I121" s="35"/>
      <c r="L121" s="36"/>
      <c r="O121" s="33"/>
      <c r="P121" s="33"/>
    </row>
    <row r="122" spans="1:16" x14ac:dyDescent="0.2">
      <c r="A122" s="24"/>
      <c r="E122" s="38"/>
      <c r="F122" s="34"/>
      <c r="G122" s="35"/>
      <c r="H122" s="35"/>
      <c r="I122" s="35"/>
      <c r="L122" s="36"/>
      <c r="O122" s="33"/>
      <c r="P122" s="33"/>
    </row>
    <row r="123" spans="1:16" x14ac:dyDescent="0.2">
      <c r="A123" s="24"/>
      <c r="E123" s="38"/>
      <c r="G123" s="35"/>
      <c r="H123" s="35"/>
      <c r="I123" s="35"/>
      <c r="L123" s="37"/>
      <c r="O123" s="33"/>
      <c r="P123" s="33"/>
    </row>
    <row r="124" spans="1:16" x14ac:dyDescent="0.2">
      <c r="A124" s="24"/>
      <c r="E124" s="38"/>
      <c r="G124" s="35"/>
      <c r="H124" s="35"/>
      <c r="I124" s="35"/>
      <c r="L124" s="36"/>
      <c r="O124" s="33"/>
      <c r="P124" s="33"/>
    </row>
    <row r="125" spans="1:16" x14ac:dyDescent="0.2">
      <c r="A125" s="24"/>
      <c r="E125" s="38"/>
      <c r="G125" s="35"/>
      <c r="H125" s="35"/>
      <c r="I125" s="35"/>
      <c r="L125" s="36"/>
      <c r="O125" s="33"/>
      <c r="P125" s="33"/>
    </row>
  </sheetData>
  <protectedRanges>
    <protectedRange sqref="L33:L39 L78:L125 J78 G79:J93 G94:I125 H33:J39" name="Range27"/>
    <protectedRange sqref="G16:G17" name="Range27_73"/>
    <protectedRange sqref="G16:G17" name="Range1_50"/>
    <protectedRange sqref="G16:G17" name="Range26_57"/>
    <protectedRange sqref="H16:H17" name="Range27_74"/>
    <protectedRange sqref="H16:H17" name="Range1_51"/>
    <protectedRange sqref="H16:H17" name="Range26_58"/>
    <protectedRange sqref="I16:I17" name="Range27_76"/>
    <protectedRange sqref="I16:I17" name="Range1_53"/>
    <protectedRange sqref="I16:I17" name="Range26_60"/>
    <protectedRange sqref="J16" name="Range27_77"/>
    <protectedRange sqref="J16" name="Range1_54"/>
    <protectedRange sqref="J16" name="Range26_61"/>
    <protectedRange sqref="L16:L17" name="Range27_78"/>
    <protectedRange sqref="L16:L17" name="Range1_8_1_10"/>
    <protectedRange sqref="L16:L17" name="Range28_16"/>
    <protectedRange sqref="G18" name="Range27_79"/>
    <protectedRange sqref="G18" name="Range1_55"/>
    <protectedRange sqref="G18" name="Range26_62"/>
    <protectedRange sqref="H18" name="Range27_80"/>
    <protectedRange sqref="H18" name="Range1_56"/>
    <protectedRange sqref="H18" name="Range26_63"/>
    <protectedRange sqref="I18" name="Range27_81"/>
    <protectedRange sqref="I18" name="Range1_57"/>
    <protectedRange sqref="I18" name="Range26_64"/>
    <protectedRange sqref="J18" name="Range27_82"/>
    <protectedRange sqref="J18" name="Range1_58"/>
    <protectedRange sqref="J18" name="Range26_65"/>
    <protectedRange sqref="L18" name="Range27_83"/>
    <protectedRange sqref="L18" name="Range1_8_1_11"/>
    <protectedRange sqref="L18" name="Range28_17"/>
    <protectedRange sqref="E29 E31 E33" name="Range1_9_2_1_1_19"/>
    <protectedRange sqref="G29:G32" name="Range27_94"/>
    <protectedRange sqref="G29:G32" name="Range1_67"/>
    <protectedRange sqref="G29:G32" name="Range26_74"/>
    <protectedRange sqref="H29:H32" name="Range27_95"/>
    <protectedRange sqref="H29:H32" name="Range1_68"/>
    <protectedRange sqref="H29:H32" name="Range26_75"/>
    <protectedRange sqref="I29:I32" name="Range27_96"/>
    <protectedRange sqref="I29:I32" name="Range1_69"/>
    <protectedRange sqref="I29:I32" name="Range26_76"/>
    <protectedRange sqref="J29:J32" name="Range27_97"/>
    <protectedRange sqref="J29:J32" name="Range1_70"/>
    <protectedRange sqref="J29:J32" name="Range26_77"/>
    <protectedRange sqref="L29:L32" name="Range27_98"/>
    <protectedRange sqref="L29:L32" name="Range1_8_1_14"/>
    <protectedRange sqref="L29:L32" name="Range28_20"/>
    <protectedRange sqref="E34:E39" name="Range1_9_2_1_1_20"/>
    <protectedRange sqref="G33:G39" name="Range27_99"/>
    <protectedRange sqref="G33:G39" name="Range1_71"/>
    <protectedRange sqref="G33:G39" name="Range26_78"/>
    <protectedRange sqref="H33" name="Range1_72"/>
    <protectedRange sqref="H34:H39" name="Range1_8_1_15"/>
    <protectedRange sqref="H33:H39" name="Range26_79"/>
    <protectedRange sqref="I33:I39" name="Range1_4_2_1_4"/>
    <protectedRange sqref="I33:I39" name="Range26_80"/>
    <protectedRange sqref="J33:J39" name="Range1_73"/>
    <protectedRange sqref="J33:J39" name="Range26_81"/>
    <protectedRange sqref="L34:L39" name="Range1_8_10"/>
    <protectedRange sqref="L33" name="Range1_8_1_16"/>
    <protectedRange sqref="L33:L39" name="Range28_21"/>
    <protectedRange sqref="E40:E47" name="Range1_9_2_1_1_12_1"/>
    <protectedRange sqref="G40:G47" name="Range27_55_1"/>
    <protectedRange sqref="G40:G47" name="Range1_39"/>
    <protectedRange sqref="G40:G47" name="Range26_44_1"/>
    <protectedRange sqref="H40:H47" name="Range27_56_1"/>
    <protectedRange sqref="H40:H47" name="Range1_40_1"/>
    <protectedRange sqref="H40:H47" name="Range26_45_1"/>
    <protectedRange sqref="I40:I47" name="Range27_57_1"/>
    <protectedRange sqref="I40:I47" name="Range1_41_1"/>
    <protectedRange sqref="I40:I47" name="Range26_46_1"/>
    <protectedRange sqref="J40:J47" name="Range27_58_1"/>
    <protectedRange sqref="J40:J47" name="Range1_42_1"/>
    <protectedRange sqref="J40:J47" name="Range26_47_1"/>
    <protectedRange sqref="L40:L47" name="Range27_59_1"/>
    <protectedRange sqref="L40:L47" name="Range1_8_1_10_1"/>
    <protectedRange sqref="E48:E56" name="Range1_9_2_1_1_14_1"/>
    <protectedRange sqref="G48:G56" name="Range27_60_1"/>
    <protectedRange sqref="G48:G56" name="Range1_43_1"/>
    <protectedRange sqref="G48:G56" name="Range26_48_1"/>
    <protectedRange sqref="H48:H56" name="Range27_61_1"/>
    <protectedRange sqref="H48:H56" name="Range1_44_1"/>
    <protectedRange sqref="H48:H56" name="Range26_49_1"/>
    <protectedRange sqref="I48:I56" name="Range27_62_1"/>
    <protectedRange sqref="I48:I56" name="Range1_45_1"/>
    <protectedRange sqref="I48:I56" name="Range26_50_1"/>
    <protectedRange sqref="J48:J56" name="Range27_63_1"/>
    <protectedRange sqref="J48:J56" name="Range1_46_1"/>
    <protectedRange sqref="J48:J56" name="Range26_51_1"/>
    <protectedRange sqref="L48:L56" name="Range27_64_1"/>
    <protectedRange sqref="L48:L56" name="Range1_8_1_11_1"/>
    <protectedRange sqref="E30 E32 E20:E28" name="Range1_9_2_1_1"/>
    <protectedRange sqref="G20:G28" name="Range27_1"/>
    <protectedRange sqref="G20:G28 H93:J93 G97:I97 G98:G99 G100:I103 H106 L106 G107:G108 G113:I119 G121 I120:I121 L121 G123:I125" name="Range1"/>
    <protectedRange sqref="G20:G28 G87:J93 G94:I125" name="Range26"/>
    <protectedRange sqref="H20:H28" name="Range27_2"/>
    <protectedRange sqref="H20:H28" name="Range1_1"/>
    <protectedRange sqref="H20:H28" name="Range26_1"/>
    <protectedRange sqref="I20:I28" name="Range27_3"/>
    <protectedRange sqref="I20:I28" name="Range1_2"/>
    <protectedRange sqref="I20:I28" name="Range26_2"/>
    <protectedRange sqref="J20:J28" name="Range27_4"/>
    <protectedRange sqref="J20:J28" name="Range1_3"/>
    <protectedRange sqref="J20:J28" name="Range26_3"/>
    <protectedRange sqref="L20:L28" name="Range27_5"/>
    <protectedRange sqref="L20:L28" name="Range1_8_1"/>
    <protectedRange sqref="L20:L28" name="Range28"/>
    <protectedRange sqref="E57" name="Range1_9_2_1_1_1"/>
    <protectedRange sqref="G57" name="Range27_6"/>
    <protectedRange sqref="G57" name="Range1_4"/>
    <protectedRange sqref="G57" name="Range26_4"/>
    <protectedRange sqref="H57" name="Range27_7"/>
    <protectedRange sqref="H57" name="Range26_5"/>
    <protectedRange sqref="I57" name="Range27_8"/>
    <protectedRange sqref="I57" name="Range1_5"/>
    <protectedRange sqref="I57" name="Range26_6"/>
    <protectedRange sqref="J57" name="Range27_9"/>
    <protectedRange sqref="J57" name="Range1_7"/>
    <protectedRange sqref="J57" name="Range26_7"/>
    <protectedRange sqref="L57" name="Range27_10"/>
    <protectedRange sqref="L57" name="Range1_10"/>
    <protectedRange sqref="L57" name="Range28_1"/>
    <protectedRange sqref="E58:E61" name="Range1_9_2_1_1_2"/>
    <protectedRange sqref="G58:G61" name="Range27_11"/>
    <protectedRange sqref="G58:G61" name="Range1_11"/>
    <protectedRange sqref="G58:G61" name="Range26_8"/>
    <protectedRange sqref="H58:H61" name="Range27_12"/>
    <protectedRange sqref="H58:H61" name="Range1_12"/>
    <protectedRange sqref="H58:H61" name="Range26_9"/>
    <protectedRange sqref="I58:I61" name="Range27_13"/>
    <protectedRange sqref="I58:I61" name="Range1_13"/>
    <protectedRange sqref="I58:I61" name="Range26_10"/>
    <protectedRange sqref="J58:J61" name="Range27_14"/>
    <protectedRange sqref="J58:J61" name="Range1_14"/>
    <protectedRange sqref="J58:J61" name="Range26_11"/>
    <protectedRange sqref="L58:L61" name="Range27_15"/>
    <protectedRange sqref="L58:L61" name="Range1_8_1_1"/>
    <protectedRange sqref="L58:L61" name="Range28_2"/>
    <protectedRange sqref="E62:E64" name="Range1_9_2_1_1_3"/>
    <protectedRange sqref="G62:G64" name="Range27_16"/>
    <protectedRange sqref="G62:G64" name="Range1_15"/>
    <protectedRange sqref="G62:G64" name="Range26_12"/>
    <protectedRange sqref="H62:H64" name="Range27_17"/>
    <protectedRange sqref="H62:H64" name="Range1_16"/>
    <protectedRange sqref="H62:H64" name="Range26_13"/>
    <protectedRange sqref="I62:I64" name="Range27_18"/>
    <protectedRange sqref="I62:I64" name="Range1_17"/>
    <protectedRange sqref="I62:I64" name="Range26_14"/>
    <protectedRange sqref="J62:J64" name="Range27_19"/>
    <protectedRange sqref="J62:J64" name="Range1_18"/>
    <protectedRange sqref="J62:J64" name="Range26_15"/>
    <protectedRange sqref="L62:L64" name="Range27_20"/>
    <protectedRange sqref="L62:L64" name="Range1_8_1_2"/>
    <protectedRange sqref="L62:L64" name="Range28_3"/>
    <protectedRange sqref="E65" name="Range1_9_2_1_1_4"/>
    <protectedRange sqref="G65" name="Range27_21"/>
    <protectedRange sqref="G65" name="Range1_19"/>
    <protectedRange sqref="G65" name="Range26_16"/>
    <protectedRange sqref="H65" name="Range27_22"/>
    <protectedRange sqref="H65" name="Range1_20"/>
    <protectedRange sqref="H65" name="Range26_17"/>
    <protectedRange sqref="I65" name="Range27_23"/>
    <protectedRange sqref="I65" name="Range1_21"/>
    <protectedRange sqref="I65" name="Range26_18"/>
    <protectedRange sqref="J65" name="Range27_24"/>
    <protectedRange sqref="J65" name="Range1_22"/>
    <protectedRange sqref="J65" name="Range26_19"/>
    <protectedRange sqref="L65" name="Range27_25"/>
    <protectedRange sqref="L65" name="Range1_8_1_3"/>
    <protectedRange sqref="L65" name="Range28_4"/>
    <protectedRange sqref="E66:E67" name="Range1_9_2_1_1_5"/>
    <protectedRange sqref="G66:G67" name="Range27_26"/>
    <protectedRange sqref="G66:G67" name="Range1_23"/>
    <protectedRange sqref="G66:G67" name="Range26_20"/>
    <protectedRange sqref="H66:H67" name="Range27_27"/>
    <protectedRange sqref="H66:H67" name="Range1_24"/>
    <protectedRange sqref="H66:H67" name="Range26_21"/>
    <protectedRange sqref="I66:I67" name="Range27_28"/>
    <protectedRange sqref="I66:I67" name="Range1_25"/>
    <protectedRange sqref="I66:I67" name="Range26_22"/>
    <protectedRange sqref="J66:J67" name="Range27_29"/>
    <protectedRange sqref="J66:J67" name="Range1_26"/>
    <protectedRange sqref="J66:J67" name="Range26_23"/>
    <protectedRange sqref="L66:L67" name="Range27_30"/>
    <protectedRange sqref="L66:L67" name="Range1_8_1_4"/>
    <protectedRange sqref="L66:L67" name="Range28_5"/>
    <protectedRange sqref="E68:E69" name="Range1_9_2_1_1_6"/>
    <protectedRange sqref="G68:G69" name="Range27_31"/>
    <protectedRange sqref="G68:G69" name="Range1_27"/>
    <protectedRange sqref="G68:G69" name="Range26_24"/>
    <protectedRange sqref="H68:H69" name="Range27_32"/>
    <protectedRange sqref="H68:H69" name="Range1_28"/>
    <protectedRange sqref="H68:H69" name="Range26_25"/>
    <protectedRange sqref="I68:I69" name="Range27_33"/>
    <protectedRange sqref="I68:I69" name="Range1_29"/>
    <protectedRange sqref="I68:I69" name="Range26_26"/>
    <protectedRange sqref="J68:J69" name="Range27_34"/>
    <protectedRange sqref="J68:J69" name="Range1_30"/>
    <protectedRange sqref="J68:J69" name="Range26_27"/>
    <protectedRange sqref="L68:L69" name="Range27_35"/>
    <protectedRange sqref="L68:L69" name="Range1_8_1_5"/>
    <protectedRange sqref="L68:L69" name="Range28_6"/>
    <protectedRange sqref="E70:E73" name="Range1_9_2_1_1_7"/>
    <protectedRange sqref="G70:G73" name="Range27_36"/>
    <protectedRange sqref="G73" name="Range1_4_1"/>
    <protectedRange sqref="G70" name="Range1_3_1"/>
    <protectedRange sqref="G71" name="Range1_8_4"/>
    <protectedRange sqref="G72" name="Range1_4_2"/>
    <protectedRange sqref="G70:G73" name="Range26_28"/>
    <protectedRange sqref="H70:H73" name="Range27_37"/>
    <protectedRange sqref="H73" name="Range1_31"/>
    <protectedRange sqref="H70" name="Range1_3_2"/>
    <protectedRange sqref="H71:H72" name="Range1_8_6"/>
    <protectedRange sqref="H70:H73" name="Range26_29"/>
    <protectedRange sqref="I70:I73" name="Range27_38"/>
    <protectedRange sqref="I73" name="Range1_4_3"/>
    <protectedRange sqref="I70" name="Range1_3_3"/>
    <protectedRange sqref="I71" name="Range1_8_7"/>
    <protectedRange sqref="I72" name="Range1_4_2_1"/>
    <protectedRange sqref="I70:I73" name="Range26_30"/>
    <protectedRange sqref="J70:J73" name="Range27_39"/>
    <protectedRange sqref="J73" name="Range1_32"/>
    <protectedRange sqref="J70" name="Range1_3_4"/>
    <protectedRange sqref="J71:J72" name="Range1_8_8"/>
    <protectedRange sqref="J70:J73" name="Range26_31"/>
    <protectedRange sqref="L70:L73" name="Range27_40"/>
    <protectedRange sqref="L73" name="Range1_33"/>
    <protectedRange sqref="L70" name="Range1_3_5"/>
    <protectedRange sqref="L71:L72" name="Range1_8_11"/>
    <protectedRange sqref="L70:L73" name="Range28_7"/>
    <protectedRange sqref="E74" name="Range1_9_2_1_1_8"/>
    <protectedRange sqref="G74" name="Range27_41"/>
    <protectedRange sqref="G74" name="Range1_34"/>
    <protectedRange sqref="G74" name="Range26_32"/>
    <protectedRange sqref="H74" name="Range27_42"/>
    <protectedRange sqref="H74" name="Range1_35"/>
    <protectedRange sqref="H74" name="Range26_33"/>
    <protectedRange sqref="I74" name="Range27_43"/>
    <protectedRange sqref="I74" name="Range1_36"/>
    <protectedRange sqref="I74" name="Range26_34"/>
    <protectedRange sqref="J74" name="Range27_44"/>
    <protectedRange sqref="J74" name="Range1_37"/>
    <protectedRange sqref="J74" name="Range26_35"/>
    <protectedRange sqref="L74" name="Range27_45"/>
    <protectedRange sqref="L74" name="Range1_8_1_6"/>
    <protectedRange sqref="L74" name="Range28_8"/>
    <protectedRange sqref="E75:E77" name="Range1_9_2_1_1_9"/>
    <protectedRange sqref="G75:G77" name="Range27_46"/>
    <protectedRange sqref="G75:G76" name="Range1_38"/>
    <protectedRange sqref="G77" name="Range1_8_3_1"/>
    <protectedRange sqref="G75:G77" name="Range26_36"/>
    <protectedRange sqref="H75:H77" name="Range27_47"/>
    <protectedRange sqref="H75" name="Range1_8_1_7"/>
    <protectedRange sqref="H76" name="Range1_6_1"/>
    <protectedRange sqref="H77" name="Range1_8_3_2"/>
    <protectedRange sqref="H75:H77" name="Range26_37"/>
    <protectedRange sqref="I75:I77" name="Range27_48"/>
    <protectedRange sqref="I75" name="Range1_4_2_1_1"/>
    <protectedRange sqref="I76" name="Range1_6_2"/>
    <protectedRange sqref="I77" name="Range1_8_3_3"/>
    <protectedRange sqref="I75:I77" name="Range26_38"/>
    <protectedRange sqref="J75:J77" name="Range27_49"/>
    <protectedRange sqref="J75:J76" name="Range1_74"/>
    <protectedRange sqref="J77" name="Range1_8_3_4"/>
    <protectedRange sqref="J75:J77" name="Range26_39"/>
    <protectedRange sqref="L75:L77" name="Range27_50"/>
    <protectedRange sqref="L75" name="Range1_8_12"/>
    <protectedRange sqref="L76" name="Range1_6_3"/>
    <protectedRange sqref="L77" name="Range1_8_3_5"/>
    <protectedRange sqref="L75:L77" name="Range28_9"/>
    <protectedRange sqref="E78" name="Range1_9_2_1_1_10"/>
    <protectedRange sqref="G78" name="Range27_51"/>
    <protectedRange sqref="G78" name="Range1_75"/>
    <protectedRange sqref="G78" name="Range26_40"/>
    <protectedRange sqref="H78" name="Range27_52"/>
    <protectedRange sqref="H78" name="Range1_76"/>
    <protectedRange sqref="H78" name="Range26_41"/>
    <protectedRange sqref="I78" name="Range27_75"/>
    <protectedRange sqref="I78" name="Range1_77"/>
    <protectedRange sqref="I78" name="Range26_82"/>
    <protectedRange sqref="J78" name="Range1_78"/>
    <protectedRange sqref="J78" name="Range26_83"/>
    <protectedRange sqref="L78" name="Range1_8_1_17"/>
    <protectedRange sqref="L78" name="Range28_10"/>
    <protectedRange sqref="E79" name="Range1_9_2_1_1_21"/>
    <protectedRange sqref="G79" name="Range1_79"/>
    <protectedRange sqref="G79" name="Range26_84"/>
    <protectedRange sqref="H79" name="Range1_8_1_18"/>
    <protectedRange sqref="H79" name="Range26_85"/>
    <protectedRange sqref="I79" name="Range1_4_2_1_5"/>
    <protectedRange sqref="I79" name="Range26_86"/>
    <protectedRange sqref="J79" name="Range1_80"/>
    <protectedRange sqref="J79" name="Range26_87"/>
    <protectedRange sqref="L79" name="Range1_8_13"/>
    <protectedRange sqref="L79" name="Range28_13"/>
    <protectedRange sqref="E80:E81" name="Range1_9_2_1_1_22"/>
    <protectedRange sqref="G80:G81" name="Range1_81"/>
    <protectedRange sqref="G80:G81" name="Range26_88"/>
    <protectedRange sqref="H80:H81" name="Range1_82"/>
    <protectedRange sqref="H80:H81" name="Range26_89"/>
    <protectedRange sqref="I80:I81" name="Range1_83"/>
    <protectedRange sqref="I80:I81" name="Range26_90"/>
    <protectedRange sqref="J80:J81" name="Range1_84"/>
    <protectedRange sqref="J80:J81" name="Range26_91"/>
    <protectedRange sqref="L80:L81" name="Range1_8_1_19"/>
    <protectedRange sqref="L80:L81" name="Range28_22"/>
    <protectedRange sqref="E82" name="Range1_9_2_1_1_23"/>
    <protectedRange sqref="G82" name="Range1_85"/>
    <protectedRange sqref="G82" name="Range26_92"/>
    <protectedRange sqref="H82" name="Range1_8_1_20"/>
    <protectedRange sqref="H82" name="Range26_93"/>
    <protectedRange sqref="I82" name="Range1_4_2_1_6"/>
    <protectedRange sqref="I82" name="Range26_94"/>
    <protectedRange sqref="J82" name="Range1_86"/>
    <protectedRange sqref="J82" name="Range26_95"/>
    <protectedRange sqref="L82" name="Range1_8_14"/>
    <protectedRange sqref="L82" name="Range28_23"/>
    <protectedRange sqref="E83:E86" name="Range1_9_2_1_1_24"/>
    <protectedRange sqref="G83:G86" name="Range1_87"/>
    <protectedRange sqref="G83:G86" name="Range26_96"/>
    <protectedRange sqref="H83:H86" name="Range1_88"/>
    <protectedRange sqref="H83:H86" name="Range26_97"/>
    <protectedRange sqref="I83:I86" name="Range1_89"/>
    <protectedRange sqref="I83:I86" name="Range26_98"/>
    <protectedRange sqref="J83:J86" name="Range1_90"/>
    <protectedRange sqref="J83:J86" name="Range26_99"/>
    <protectedRange sqref="L83:L86" name="Range1_8_1_21"/>
    <protectedRange sqref="L83:L86" name="Range28_24"/>
    <protectedRange sqref="E87" name="Range1_9_2_1_1_25"/>
    <protectedRange sqref="H87" name="Range1_8_3_21"/>
    <protectedRange sqref="J87" name="Range1_8_3_22"/>
    <protectedRange sqref="L87" name="Range1_8_3_23"/>
    <protectedRange sqref="L87" name="Range28_25"/>
    <protectedRange sqref="E88:E90" name="Range1_9_2_1_1_26"/>
    <protectedRange sqref="G88 G90" name="Range1_91"/>
    <protectedRange sqref="G89" name="Range1_8_15"/>
    <protectedRange sqref="H88" name="Range1_6_10"/>
    <protectedRange sqref="H89" name="Range1_8_3_24"/>
    <protectedRange sqref="I89:I90" name="Range1_92"/>
    <protectedRange sqref="J88:J90" name="Range1_93"/>
    <protectedRange sqref="L90 L88" name="Range1_94"/>
    <protectedRange sqref="L89" name="Range1_8_16"/>
    <protectedRange sqref="L88:L90" name="Range28_26"/>
    <protectedRange sqref="E91:E92" name="Range1_9_2_1_1_27"/>
    <protectedRange sqref="G91:G92" name="Range1_95"/>
    <protectedRange sqref="H91:H92" name="Range1_96"/>
    <protectedRange sqref="I91:I92" name="Range1_97"/>
    <protectedRange sqref="J91:J92" name="Range1_98"/>
    <protectedRange sqref="L91:L92" name="Range1_8_1_22"/>
    <protectedRange sqref="L91:L92" name="Range28_27"/>
    <protectedRange sqref="E93" name="Range1_9_2_1_1_28"/>
    <protectedRange sqref="G93" name="Range1_99"/>
    <protectedRange sqref="L93" name="Range1_8_1_23"/>
    <protectedRange sqref="L93" name="Range28_28"/>
    <protectedRange sqref="E94:E96" name="Range1_9_2_1_1_29"/>
    <protectedRange sqref="H96" name="Range1_6_4"/>
    <protectedRange sqref="H95 G94:I94" name="Range1_8_3_6"/>
    <protectedRange sqref="L96" name="Range1_6_5"/>
    <protectedRange sqref="L94:L95" name="Range1_8_3_7"/>
    <protectedRange sqref="L94:L96" name="Range28_29"/>
    <protectedRange sqref="E97" name="Range1_9_2_1_1_30"/>
    <protectedRange sqref="L97" name="Range1_8_1_24"/>
    <protectedRange sqref="L97" name="Range28_30"/>
    <protectedRange sqref="E98:E99" name="Range1_9_2_1_1_31"/>
    <protectedRange sqref="H98" name="Range1_8_1_25"/>
    <protectedRange sqref="I98" name="Range1_4_2_1_7"/>
    <protectedRange sqref="H99:I99" name="Range1_6_6"/>
    <protectedRange sqref="L98" name="Range1_8_17"/>
    <protectedRange sqref="L99" name="Range1_6_11"/>
    <protectedRange sqref="L98:L99" name="Range28_31"/>
    <protectedRange sqref="E100:E103" name="Range1_9_2_1_1_32"/>
    <protectedRange sqref="L100:L103" name="Range1_8_1_26"/>
    <protectedRange sqref="L100:L103" name="Range28_32"/>
    <protectedRange sqref="E104:E106" name="Range1_9_2_1_1_33"/>
    <protectedRange sqref="G106 I106" name="Range1_4_4"/>
    <protectedRange sqref="H105 G104:I104" name="Range1_8_18"/>
    <protectedRange sqref="G105 I105" name="Range1_4_2_2"/>
    <protectedRange sqref="L104:L105" name="Range1_8_19"/>
    <protectedRange sqref="L104:L106" name="Range28_33"/>
    <protectedRange sqref="E107:E109" name="Range1_9_2_1_1_34"/>
    <protectedRange sqref="H107" name="Range1_8_1_27"/>
    <protectedRange sqref="I107" name="Range1_4_2_1_8"/>
    <protectedRange sqref="H108:I108" name="Range1_6_12"/>
    <protectedRange sqref="G109:I109" name="Range1_8_3_8"/>
    <protectedRange sqref="L107" name="Range1_8_20"/>
    <protectedRange sqref="L108" name="Range1_6_13"/>
    <protectedRange sqref="L109" name="Range1_8_3_17"/>
    <protectedRange sqref="L107:L109" name="Range28_34"/>
    <protectedRange sqref="E110:E112" name="Range1_9_2_1_1_35"/>
    <protectedRange sqref="G110:I110" name="Range1_3_6"/>
    <protectedRange sqref="H112 G111:I111" name="Range1_8_21"/>
    <protectedRange sqref="G112 I112" name="Range1_4_2_3"/>
    <protectedRange sqref="L110" name="Range1_3_7"/>
    <protectedRange sqref="L111:L112" name="Range1_8_22"/>
    <protectedRange sqref="L110:L112" name="Range28_35"/>
    <protectedRange sqref="E113:E116" name="Range1_9_2_1_1_36"/>
    <protectedRange sqref="L113:L116" name="Range1_8_1_28"/>
    <protectedRange sqref="L113:L116" name="Range28_36"/>
    <protectedRange sqref="E117:E119" name="Range1_9_2_1_1_37"/>
    <protectedRange sqref="L117:L119" name="Range1_8_1_29"/>
    <protectedRange sqref="L117:L119" name="Range28_37"/>
    <protectedRange sqref="E120:E122" name="Range1_9_2_1_1_38"/>
    <protectedRange sqref="G122:I122" name="Range1_3_8"/>
    <protectedRange sqref="G120" name="Range1_8_23"/>
    <protectedRange sqref="H120" name="Range1_8_3_20"/>
    <protectedRange sqref="L122" name="Range1_3_9"/>
    <protectedRange sqref="L120" name="Range1_8_24"/>
    <protectedRange sqref="L120:L122" name="Range28_38"/>
    <protectedRange sqref="E123" name="Range1_9_2_1_1_39"/>
    <protectedRange sqref="L123" name="Range1_8_1_30"/>
    <protectedRange sqref="L123" name="Range28_39"/>
    <protectedRange sqref="E124:E125" name="Range1_9_2_1_1_40"/>
    <protectedRange sqref="L124:L125" name="Range1_8_1_31"/>
    <protectedRange sqref="L124:L125" name="Range28_40"/>
    <protectedRange sqref="G2:J3" name="Range27_53"/>
    <protectedRange sqref="H3 J3 G2:J2" name="Range1_8_3_9"/>
    <protectedRange sqref="G2:J3" name="Range26_42"/>
    <protectedRange sqref="G4:J5" name="Range27_55"/>
    <protectedRange sqref="G4 I5:J5 J4" name="Range1_40"/>
    <protectedRange sqref="G5" name="Range1_8_25"/>
    <protectedRange sqref="H4" name="Range1_6_15"/>
    <protectedRange sqref="H5" name="Range1_8_3_11"/>
    <protectedRange sqref="G4:J5" name="Range26_44"/>
    <protectedRange sqref="L2:L5" name="Range27_56"/>
    <protectedRange sqref="L4" name="Range1_41"/>
    <protectedRange sqref="L5" name="Range1_8_26"/>
    <protectedRange sqref="L2:L3" name="Range1_8_3_12"/>
    <protectedRange sqref="L2:L5" name="Range28_11"/>
    <protectedRange sqref="G6:J9" name="Range27_57"/>
    <protectedRange sqref="G6:I7 J6:J9 I8 G8:H9" name="Range1_42"/>
    <protectedRange sqref="I9" name="Range1_4_2_1_3"/>
    <protectedRange sqref="G6:J9" name="Range26_45"/>
    <protectedRange sqref="L6:L9" name="Range27_58"/>
    <protectedRange sqref="L6:L9" name="Range1_8_1_8"/>
    <protectedRange sqref="L6:L9" name="Range28_12"/>
    <protectedRange sqref="G10:J14" name="Range27_60"/>
    <protectedRange sqref="G10:J14" name="Range1_44"/>
    <protectedRange sqref="G10:J14" name="Range26_47"/>
    <protectedRange sqref="L10:L14" name="Range27_61"/>
    <protectedRange sqref="L10:L14" name="Range1_8_1_9"/>
    <protectedRange sqref="L10:L14" name="Range28_14"/>
    <protectedRange sqref="G15:J15" name="Range27_63"/>
    <protectedRange sqref="G15:J15" name="Range1_46"/>
    <protectedRange sqref="G15:J15" name="Range26_49"/>
    <protectedRange sqref="L15" name="Range27_64"/>
    <protectedRange sqref="L15" name="Range1_8_1_12"/>
    <protectedRange sqref="L15" name="Range28_15"/>
  </protectedRanges>
  <sortState xmlns:xlrd2="http://schemas.microsoft.com/office/spreadsheetml/2017/richdata2" ref="A2:W189">
    <sortCondition ref="A2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0"/>
  <sheetViews>
    <sheetView zoomScaleNormal="100" workbookViewId="0">
      <pane ySplit="1" topLeftCell="A2" activePane="bottomLeft" state="frozen"/>
      <selection pane="bottomLeft" activeCell="C27" sqref="C2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1" customFormat="1" ht="15" x14ac:dyDescent="0.25">
      <c r="A2" s="57" t="s">
        <v>38</v>
      </c>
      <c r="B2" s="52">
        <v>0</v>
      </c>
      <c r="C2" s="66" t="s">
        <v>58</v>
      </c>
      <c r="D2" s="52">
        <v>0</v>
      </c>
    </row>
    <row r="3" spans="1:4" s="51" customFormat="1" ht="15" x14ac:dyDescent="0.25">
      <c r="A3" s="57" t="s">
        <v>39</v>
      </c>
      <c r="B3" s="52">
        <v>0</v>
      </c>
      <c r="C3" s="66" t="s">
        <v>59</v>
      </c>
      <c r="D3" s="52">
        <v>0</v>
      </c>
    </row>
    <row r="4" spans="1:4" s="51" customFormat="1" ht="15" x14ac:dyDescent="0.25">
      <c r="A4" s="57" t="s">
        <v>40</v>
      </c>
      <c r="B4" s="52">
        <v>0</v>
      </c>
      <c r="C4" s="66" t="s">
        <v>60</v>
      </c>
      <c r="D4" s="52">
        <v>0</v>
      </c>
    </row>
    <row r="5" spans="1:4" s="51" customFormat="1" ht="15" x14ac:dyDescent="0.25">
      <c r="A5" s="57" t="s">
        <v>41</v>
      </c>
      <c r="B5" s="52">
        <v>0</v>
      </c>
      <c r="C5" s="66" t="s">
        <v>61</v>
      </c>
      <c r="D5" s="52">
        <v>0</v>
      </c>
    </row>
    <row r="6" spans="1:4" s="51" customFormat="1" ht="15" x14ac:dyDescent="0.25">
      <c r="A6" s="57" t="s">
        <v>44</v>
      </c>
      <c r="B6" s="52">
        <v>0</v>
      </c>
      <c r="C6" s="66" t="s">
        <v>62</v>
      </c>
      <c r="D6" s="52">
        <v>0</v>
      </c>
    </row>
    <row r="7" spans="1:4" s="51" customFormat="1" ht="15" x14ac:dyDescent="0.25">
      <c r="A7" s="57" t="s">
        <v>45</v>
      </c>
      <c r="B7" s="52">
        <v>0</v>
      </c>
      <c r="C7" s="66" t="s">
        <v>62</v>
      </c>
      <c r="D7" s="52">
        <v>0</v>
      </c>
    </row>
    <row r="8" spans="1:4" s="51" customFormat="1" ht="15" x14ac:dyDescent="0.25">
      <c r="A8" s="57" t="s">
        <v>46</v>
      </c>
      <c r="B8" s="52">
        <v>0</v>
      </c>
      <c r="C8" s="66" t="s">
        <v>63</v>
      </c>
      <c r="D8" s="52">
        <v>0</v>
      </c>
    </row>
    <row r="9" spans="1:4" s="51" customFormat="1" ht="15" x14ac:dyDescent="0.25">
      <c r="A9" s="65" t="s">
        <v>52</v>
      </c>
      <c r="B9" s="52">
        <v>0</v>
      </c>
      <c r="C9" s="66" t="s">
        <v>64</v>
      </c>
      <c r="D9" s="52">
        <v>0</v>
      </c>
    </row>
    <row r="10" spans="1:4" s="51" customFormat="1" ht="15" x14ac:dyDescent="0.25">
      <c r="A10" s="65" t="s">
        <v>53</v>
      </c>
      <c r="B10" s="52">
        <v>0</v>
      </c>
      <c r="C10" s="66" t="s">
        <v>65</v>
      </c>
      <c r="D10" s="52">
        <v>0</v>
      </c>
    </row>
    <row r="11" spans="1:4" s="51" customFormat="1" ht="15" x14ac:dyDescent="0.25">
      <c r="A11" s="65" t="s">
        <v>54</v>
      </c>
      <c r="B11" s="52">
        <v>0</v>
      </c>
      <c r="C11" s="66" t="s">
        <v>66</v>
      </c>
      <c r="D11" s="52">
        <v>0</v>
      </c>
    </row>
    <row r="12" spans="1:4" ht="15" x14ac:dyDescent="0.25">
      <c r="A12" s="65" t="s">
        <v>55</v>
      </c>
      <c r="B12" s="52">
        <v>0</v>
      </c>
      <c r="C12" s="66" t="s">
        <v>67</v>
      </c>
      <c r="D12" s="52">
        <v>0</v>
      </c>
    </row>
    <row r="13" spans="1:4" ht="15" x14ac:dyDescent="0.25">
      <c r="A13" s="65" t="s">
        <v>107</v>
      </c>
      <c r="B13" s="52">
        <v>0</v>
      </c>
      <c r="C13" s="66" t="s">
        <v>68</v>
      </c>
      <c r="D13" s="52">
        <v>0</v>
      </c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  <c r="E69"/>
    </row>
    <row r="70" spans="1:5" ht="15" x14ac:dyDescent="0.25">
      <c r="A70" s="24"/>
      <c r="C70"/>
      <c r="E70"/>
    </row>
    <row r="71" spans="1:5" ht="15" x14ac:dyDescent="0.25">
      <c r="A71" s="24"/>
      <c r="C71"/>
      <c r="E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x14ac:dyDescent="0.2">
      <c r="A75" s="24"/>
    </row>
    <row r="76" spans="1:5" x14ac:dyDescent="0.2">
      <c r="A76" s="24"/>
    </row>
    <row r="77" spans="1:5" x14ac:dyDescent="0.2">
      <c r="A77" s="24"/>
    </row>
    <row r="78" spans="1:5" x14ac:dyDescent="0.2">
      <c r="A78" s="24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</sheetData>
  <sortState xmlns:xlrd2="http://schemas.microsoft.com/office/spreadsheetml/2017/richdata2" ref="A2:L93">
    <sortCondition ref="A2"/>
  </sortState>
  <phoneticPr fontId="9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Edgar Biego</cp:lastModifiedBy>
  <dcterms:created xsi:type="dcterms:W3CDTF">2016-06-29T01:24:52Z</dcterms:created>
  <dcterms:modified xsi:type="dcterms:W3CDTF">2021-10-20T22:47:01Z</dcterms:modified>
</cp:coreProperties>
</file>