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\\MACOGEOFS1\N-Drive\01 AMCI Project\4 Geology\005 GIS\Database\Database Monitoring\2022\FACEMAPPING P 2022\BHWS\L500 BHWS 14S ODW R2\"/>
    </mc:Choice>
  </mc:AlternateContent>
  <xr:revisionPtr revIDLastSave="0" documentId="13_ncr:1_{D97D3929-107F-4114-8F9F-53821DB8D118}" xr6:coauthVersionLast="47" xr6:coauthVersionMax="47" xr10:uidLastSave="{00000000-0000-0000-0000-000000000000}"/>
  <bookViews>
    <workbookView xWindow="28680" yWindow="375" windowWidth="25440" windowHeight="15390" activeTab="1" xr2:uid="{00000000-000D-0000-FFFF-FFFF00000000}"/>
  </bookViews>
  <sheets>
    <sheet name="HEADER" sheetId="1" r:id="rId1"/>
    <sheet name="ORIG_ASSAY" sheetId="2" r:id="rId2"/>
    <sheet name="SURVEY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2" i="2" l="1"/>
  <c r="C22" i="2" s="1"/>
  <c r="B23" i="2" s="1"/>
  <c r="C23" i="2" s="1"/>
  <c r="B19" i="2"/>
  <c r="C19" i="2" s="1"/>
  <c r="B20" i="2" s="1"/>
  <c r="C20" i="2" s="1"/>
  <c r="B15" i="2"/>
  <c r="C15" i="2" s="1"/>
  <c r="B16" i="2" s="1"/>
  <c r="C16" i="2" s="1"/>
  <c r="B17" i="2" s="1"/>
  <c r="C17" i="2" s="1"/>
  <c r="B13" i="2"/>
  <c r="C13" i="2" s="1"/>
  <c r="B7" i="2"/>
  <c r="C7" i="2" s="1"/>
  <c r="B8" i="2" s="1"/>
  <c r="C8" i="2" s="1"/>
  <c r="B12" i="2"/>
  <c r="C12" i="2" s="1"/>
  <c r="C11" i="2"/>
  <c r="B11" i="2"/>
  <c r="C24" i="2"/>
  <c r="B25" i="2" s="1"/>
  <c r="C25" i="2" s="1"/>
  <c r="B26" i="2" s="1"/>
  <c r="C26" i="2" s="1"/>
  <c r="C27" i="2"/>
  <c r="B28" i="2" s="1"/>
  <c r="C28" i="2" s="1"/>
  <c r="B29" i="2" s="1"/>
  <c r="C29" i="2" s="1"/>
  <c r="B30" i="2" s="1"/>
  <c r="C30" i="2" s="1"/>
  <c r="C2" i="2" l="1"/>
  <c r="B3" i="2" l="1"/>
  <c r="C3" i="2" s="1"/>
  <c r="B4" i="2" s="1"/>
  <c r="C4" i="2" s="1"/>
  <c r="B5" i="2" s="1"/>
  <c r="C5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Luz Barnachea</author>
  </authors>
  <commentList>
    <comment ref="H3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Luz Barnachea:</t>
        </r>
        <r>
          <rPr>
            <sz val="9"/>
            <color indexed="81"/>
            <rFont val="Tahoma"/>
            <family val="2"/>
          </rPr>
          <t xml:space="preserve">
-0.001</t>
        </r>
      </text>
    </comment>
  </commentList>
</comments>
</file>

<file path=xl/sharedStrings.xml><?xml version="1.0" encoding="utf-8"?>
<sst xmlns="http://schemas.openxmlformats.org/spreadsheetml/2006/main" count="197" uniqueCount="82">
  <si>
    <t>HOLE-ID</t>
  </si>
  <si>
    <t>LOCATIONX</t>
  </si>
  <si>
    <t>LOCATIONY</t>
  </si>
  <si>
    <t>LOCATIONZ</t>
  </si>
  <si>
    <t>LENGTH</t>
  </si>
  <si>
    <t>LEVEL</t>
  </si>
  <si>
    <t>AREA</t>
  </si>
  <si>
    <t>ROCKCODE</t>
  </si>
  <si>
    <t>SAMP_BY</t>
  </si>
  <si>
    <t>DATE_SAMP</t>
  </si>
  <si>
    <t>TENEMENT</t>
  </si>
  <si>
    <t>TO</t>
  </si>
  <si>
    <t>SAMPLE_NO</t>
  </si>
  <si>
    <t>AU_G/T</t>
  </si>
  <si>
    <t>AG_G/T</t>
  </si>
  <si>
    <t>CU_PPM</t>
  </si>
  <si>
    <t>ROCK_TYPE</t>
  </si>
  <si>
    <t>MV_WIDTH</t>
  </si>
  <si>
    <t>SG</t>
  </si>
  <si>
    <t>PB_PPM</t>
  </si>
  <si>
    <t>ZN_PPM</t>
  </si>
  <si>
    <t>LAB_RECVED</t>
  </si>
  <si>
    <t>LAB_RPRTED</t>
  </si>
  <si>
    <t>BATCH_NO</t>
  </si>
  <si>
    <t>DISTANCE</t>
  </si>
  <si>
    <t>AZIMUTH</t>
  </si>
  <si>
    <t>DIP</t>
  </si>
  <si>
    <t>RE ASSAY</t>
  </si>
  <si>
    <t>MPSA_225_2005_XI</t>
  </si>
  <si>
    <t>FROM</t>
  </si>
  <si>
    <t>MASARA</t>
  </si>
  <si>
    <t>FW</t>
  </si>
  <si>
    <t>MV</t>
  </si>
  <si>
    <t>HW</t>
  </si>
  <si>
    <t>J. CUYOS</t>
  </si>
  <si>
    <t>D. LAOS</t>
  </si>
  <si>
    <t>B-2024263</t>
  </si>
  <si>
    <t>B-2024280</t>
  </si>
  <si>
    <t>B-2024563</t>
  </si>
  <si>
    <t>B-2024537</t>
  </si>
  <si>
    <t>615229.7974</t>
  </si>
  <si>
    <t>815698.9143</t>
  </si>
  <si>
    <t>615229.4123</t>
  </si>
  <si>
    <t>815700.7165</t>
  </si>
  <si>
    <t>615228.6218</t>
  </si>
  <si>
    <t>815702.5213</t>
  </si>
  <si>
    <t>615228.0341</t>
  </si>
  <si>
    <t>815704.1616</t>
  </si>
  <si>
    <t>615226.9940</t>
  </si>
  <si>
    <t>815722.6926</t>
  </si>
  <si>
    <t>615226.9466</t>
  </si>
  <si>
    <t>815716.2559</t>
  </si>
  <si>
    <t>615226.8999</t>
  </si>
  <si>
    <t>815721.1942</t>
  </si>
  <si>
    <t>615226.7797</t>
  </si>
  <si>
    <t>815714.9218</t>
  </si>
  <si>
    <t>615226.7347</t>
  </si>
  <si>
    <t>815709.5394</t>
  </si>
  <si>
    <t>70.70</t>
  </si>
  <si>
    <t>68.73</t>
  </si>
  <si>
    <t>69.60</t>
  </si>
  <si>
    <t>70.06</t>
  </si>
  <si>
    <t>87.72</t>
  </si>
  <si>
    <t>89.31</t>
  </si>
  <si>
    <t>88.47</t>
  </si>
  <si>
    <t>89.13</t>
  </si>
  <si>
    <t>84.57</t>
  </si>
  <si>
    <t>B-2024326</t>
  </si>
  <si>
    <t>B-2024360</t>
  </si>
  <si>
    <t>B-2024461</t>
  </si>
  <si>
    <t>B-2024501</t>
  </si>
  <si>
    <t>OK</t>
  </si>
  <si>
    <t>NO FACE MAP</t>
  </si>
  <si>
    <t>BHWS_500_16S_W_001</t>
  </si>
  <si>
    <t>BHWS_500_16S_W_002</t>
  </si>
  <si>
    <t>BHWS_500_16S_W_003</t>
  </si>
  <si>
    <t>BHWS_500_16S_W_004</t>
  </si>
  <si>
    <t>BHWS_500_16S_W_005</t>
  </si>
  <si>
    <t>BHWS_500_16S_W_006</t>
  </si>
  <si>
    <t>BHWS_500_16S_W_007</t>
  </si>
  <si>
    <t>BHWS_500_16S_W_008</t>
  </si>
  <si>
    <t>BHWS_500_16S_W_009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</si>
</sst>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;[Red]0.00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EEE0EC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theme="1"/>
      </left>
      <right/>
      <top style="medium">
        <color theme="1"/>
      </top>
      <bottom style="medium">
        <color indexed="64"/>
      </bottom>
      <diagonal/>
    </border>
    <border>
      <left/>
      <right/>
      <top style="medium">
        <color theme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theme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2" fillId="0" borderId="0"/>
    <xf numFmtId="0" fontId="2" fillId="0" borderId="0"/>
    <xf numFmtId="0" fontId="2" fillId="0" borderId="0"/>
  </cellStyleXfs>
  <cellXfs count="49">
    <xf numFmtId="0" fontId="0" fillId="0" borderId="0" xfId="0"/>
    <xf numFmtId="2" fontId="1" fillId="0" borderId="0" xfId="0" applyNumberFormat="1" applyFont="1" applyAlignment="1">
      <alignment horizontal="center"/>
    </xf>
    <xf numFmtId="0" fontId="1" fillId="0" borderId="0" xfId="0" quotePrefix="1" applyFont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" fillId="0" borderId="0" xfId="0" applyFont="1"/>
    <xf numFmtId="2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/>
    </xf>
    <xf numFmtId="2" fontId="3" fillId="0" borderId="5" xfId="0" applyNumberFormat="1" applyFont="1" applyBorder="1" applyAlignment="1">
      <alignment horizontal="center" vertical="center"/>
    </xf>
    <xf numFmtId="1" fontId="3" fillId="0" borderId="5" xfId="0" applyNumberFormat="1" applyFont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2" borderId="2" xfId="0" applyNumberFormat="1" applyFont="1" applyFill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/>
    </xf>
    <xf numFmtId="165" fontId="3" fillId="0" borderId="4" xfId="0" applyNumberFormat="1" applyFont="1" applyBorder="1" applyAlignment="1">
      <alignment horizontal="center" vertical="center"/>
    </xf>
    <xf numFmtId="165" fontId="1" fillId="0" borderId="0" xfId="0" applyNumberFormat="1" applyFont="1" applyAlignment="1">
      <alignment horizontal="center"/>
    </xf>
    <xf numFmtId="0" fontId="3" fillId="0" borderId="6" xfId="0" applyFont="1" applyBorder="1" applyAlignment="1">
      <alignment horizontal="center" vertical="center"/>
    </xf>
    <xf numFmtId="164" fontId="3" fillId="2" borderId="7" xfId="0" applyNumberFormat="1" applyFont="1" applyFill="1" applyBorder="1" applyAlignment="1">
      <alignment horizontal="center" vertical="center"/>
    </xf>
    <xf numFmtId="2" fontId="3" fillId="2" borderId="7" xfId="0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2" fontId="1" fillId="3" borderId="0" xfId="0" applyNumberFormat="1" applyFont="1" applyFill="1" applyAlignment="1">
      <alignment horizontal="center"/>
    </xf>
    <xf numFmtId="2" fontId="1" fillId="3" borderId="0" xfId="0" applyNumberFormat="1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14" fontId="1" fillId="3" borderId="0" xfId="0" applyNumberFormat="1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/>
    </xf>
    <xf numFmtId="0" fontId="4" fillId="3" borderId="0" xfId="2" applyFont="1" applyFill="1" applyBorder="1" applyAlignment="1" applyProtection="1">
      <alignment horizontal="center"/>
    </xf>
    <xf numFmtId="2" fontId="4" fillId="3" borderId="1" xfId="1" applyNumberFormat="1" applyFont="1" applyFill="1" applyBorder="1" applyAlignment="1">
      <alignment horizontal="center" vertical="center"/>
    </xf>
    <xf numFmtId="164" fontId="4" fillId="3" borderId="1" xfId="3" applyNumberFormat="1" applyFont="1" applyFill="1" applyBorder="1" applyAlignment="1" applyProtection="1">
      <alignment horizontal="center"/>
    </xf>
    <xf numFmtId="164" fontId="1" fillId="3" borderId="1" xfId="0" applyNumberFormat="1" applyFont="1" applyFill="1" applyBorder="1" applyAlignment="1">
      <alignment horizontal="center"/>
    </xf>
    <xf numFmtId="2" fontId="1" fillId="3" borderId="1" xfId="0" applyNumberFormat="1" applyFont="1" applyFill="1" applyBorder="1" applyAlignment="1">
      <alignment horizontal="center"/>
    </xf>
    <xf numFmtId="2" fontId="1" fillId="3" borderId="1" xfId="1" applyNumberFormat="1" applyFont="1" applyFill="1" applyBorder="1" applyAlignment="1" applyProtection="1">
      <alignment horizontal="center" vertical="center"/>
    </xf>
    <xf numFmtId="0" fontId="1" fillId="3" borderId="0" xfId="0" applyFont="1" applyFill="1"/>
    <xf numFmtId="165" fontId="1" fillId="3" borderId="0" xfId="0" applyNumberFormat="1" applyFont="1" applyFill="1" applyAlignment="1">
      <alignment horizontal="center"/>
    </xf>
    <xf numFmtId="14" fontId="1" fillId="3" borderId="1" xfId="0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14" fontId="1" fillId="0" borderId="0" xfId="0" applyNumberFormat="1" applyFont="1" applyFill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/>
    </xf>
    <xf numFmtId="0" fontId="0" fillId="0" borderId="0" xfId="0" quotePrefix="1"/>
  </cellXfs>
  <cellStyles count="4">
    <cellStyle name="Normal" xfId="0" builtinId="0"/>
    <cellStyle name="Normal 3" xfId="1" xr:uid="{00000000-0005-0000-0000-000001000000}"/>
    <cellStyle name="Normal 3 2" xfId="2" xr:uid="{00000000-0005-0000-0000-000002000000}"/>
    <cellStyle name="Normal_Entry_4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"/>
  <sheetViews>
    <sheetView workbookViewId="0">
      <pane ySplit="1" topLeftCell="A2" activePane="bottomLeft" state="frozen"/>
      <selection pane="bottomLeft" activeCell="A2" sqref="A2:A10"/>
    </sheetView>
  </sheetViews>
  <sheetFormatPr defaultRowHeight="12.75" x14ac:dyDescent="0.25"/>
  <cols>
    <col min="1" max="1" width="31.5703125" style="22" customWidth="1"/>
    <col min="2" max="2" width="11.28515625" style="11" customWidth="1"/>
    <col min="3" max="3" width="11.140625" style="11" customWidth="1"/>
    <col min="4" max="4" width="11.140625" style="15" customWidth="1"/>
    <col min="5" max="5" width="9" style="15" customWidth="1"/>
    <col min="6" max="6" width="8.5703125" style="16" customWidth="1"/>
    <col min="7" max="7" width="9.140625" style="16" customWidth="1"/>
    <col min="8" max="8" width="12.5703125" style="16" customWidth="1"/>
    <col min="9" max="9" width="22.42578125" style="17" bestFit="1" customWidth="1"/>
    <col min="10" max="10" width="12.42578125" style="17" bestFit="1" customWidth="1"/>
    <col min="11" max="11" width="16.7109375" style="22" bestFit="1" customWidth="1"/>
    <col min="12" max="12" width="18.28515625" style="16" bestFit="1" customWidth="1"/>
    <col min="13" max="13" width="11.42578125" style="16" bestFit="1" customWidth="1"/>
    <col min="14" max="14" width="9.42578125" style="16" bestFit="1" customWidth="1"/>
    <col min="15" max="16" width="9.5703125" style="16" bestFit="1" customWidth="1"/>
    <col min="17" max="17" width="9.28515625" style="16" bestFit="1" customWidth="1"/>
    <col min="18" max="16384" width="9.140625" style="16"/>
  </cols>
  <sheetData>
    <row r="1" spans="1:12" s="13" customFormat="1" ht="23.25" customHeight="1" thickBot="1" x14ac:dyDescent="0.3">
      <c r="A1" s="13" t="s">
        <v>0</v>
      </c>
      <c r="B1" s="20" t="s">
        <v>1</v>
      </c>
      <c r="C1" s="20" t="s">
        <v>2</v>
      </c>
      <c r="D1" s="19" t="s">
        <v>3</v>
      </c>
      <c r="E1" s="19" t="s">
        <v>4</v>
      </c>
      <c r="F1" s="13" t="s">
        <v>5</v>
      </c>
      <c r="G1" s="13" t="s">
        <v>6</v>
      </c>
      <c r="H1" s="13" t="s">
        <v>7</v>
      </c>
      <c r="I1" s="21" t="s">
        <v>8</v>
      </c>
      <c r="J1" s="21" t="s">
        <v>9</v>
      </c>
      <c r="K1" s="13" t="s">
        <v>10</v>
      </c>
    </row>
    <row r="2" spans="1:12" s="33" customFormat="1" ht="15" x14ac:dyDescent="0.25">
      <c r="A2" s="30" t="s">
        <v>73</v>
      </c>
      <c r="B2" s="48" t="s">
        <v>40</v>
      </c>
      <c r="C2" s="48" t="s">
        <v>41</v>
      </c>
      <c r="D2" s="32">
        <v>500</v>
      </c>
      <c r="E2" s="32">
        <v>3.5</v>
      </c>
      <c r="F2" s="33">
        <v>500</v>
      </c>
      <c r="G2" s="33" t="s">
        <v>30</v>
      </c>
      <c r="I2" s="33" t="s">
        <v>35</v>
      </c>
      <c r="J2" s="34">
        <v>44240</v>
      </c>
      <c r="K2" s="30" t="s">
        <v>28</v>
      </c>
      <c r="L2" s="33" t="s">
        <v>71</v>
      </c>
    </row>
    <row r="3" spans="1:12" ht="15" x14ac:dyDescent="0.25">
      <c r="A3" s="30" t="s">
        <v>74</v>
      </c>
      <c r="B3" s="48" t="s">
        <v>42</v>
      </c>
      <c r="C3" s="48" t="s">
        <v>43</v>
      </c>
      <c r="D3" s="32">
        <v>500</v>
      </c>
      <c r="E3" s="32">
        <v>3.4</v>
      </c>
      <c r="F3" s="33">
        <v>500</v>
      </c>
      <c r="G3" s="33" t="s">
        <v>30</v>
      </c>
      <c r="H3" s="33"/>
      <c r="I3" s="33" t="s">
        <v>34</v>
      </c>
      <c r="J3" s="34">
        <v>44242</v>
      </c>
      <c r="K3" s="30" t="s">
        <v>28</v>
      </c>
      <c r="L3" s="33" t="s">
        <v>71</v>
      </c>
    </row>
    <row r="4" spans="1:12" ht="15" x14ac:dyDescent="0.25">
      <c r="A4" s="30" t="s">
        <v>75</v>
      </c>
      <c r="B4" s="48" t="s">
        <v>44</v>
      </c>
      <c r="C4" s="48" t="s">
        <v>45</v>
      </c>
      <c r="D4" s="32">
        <v>500</v>
      </c>
      <c r="F4" s="33">
        <v>500</v>
      </c>
      <c r="G4" s="33" t="s">
        <v>30</v>
      </c>
      <c r="K4" s="30" t="s">
        <v>28</v>
      </c>
      <c r="L4" s="16" t="s">
        <v>72</v>
      </c>
    </row>
    <row r="5" spans="1:12" ht="15" x14ac:dyDescent="0.25">
      <c r="A5" s="30" t="s">
        <v>76</v>
      </c>
      <c r="B5" s="48" t="s">
        <v>46</v>
      </c>
      <c r="C5" s="48" t="s">
        <v>47</v>
      </c>
      <c r="D5" s="32">
        <v>500</v>
      </c>
      <c r="E5" s="15">
        <v>2.6</v>
      </c>
      <c r="F5" s="33">
        <v>500</v>
      </c>
      <c r="G5" s="33" t="s">
        <v>30</v>
      </c>
      <c r="I5" s="17" t="s">
        <v>34</v>
      </c>
      <c r="J5" s="46">
        <v>44246</v>
      </c>
      <c r="K5" s="30" t="s">
        <v>28</v>
      </c>
      <c r="L5" s="33" t="s">
        <v>71</v>
      </c>
    </row>
    <row r="6" spans="1:12" ht="15" x14ac:dyDescent="0.25">
      <c r="A6" s="30" t="s">
        <v>77</v>
      </c>
      <c r="B6" s="48" t="s">
        <v>48</v>
      </c>
      <c r="C6" s="48" t="s">
        <v>49</v>
      </c>
      <c r="D6" s="32">
        <v>500</v>
      </c>
      <c r="E6" s="15">
        <v>2.8</v>
      </c>
      <c r="F6" s="33">
        <v>500</v>
      </c>
      <c r="G6" s="33" t="s">
        <v>30</v>
      </c>
      <c r="I6" s="17" t="s">
        <v>34</v>
      </c>
      <c r="J6" s="46">
        <v>44250</v>
      </c>
      <c r="K6" s="30" t="s">
        <v>28</v>
      </c>
      <c r="L6" s="33" t="s">
        <v>71</v>
      </c>
    </row>
    <row r="7" spans="1:12" ht="15" x14ac:dyDescent="0.25">
      <c r="A7" s="30" t="s">
        <v>78</v>
      </c>
      <c r="B7" s="48" t="s">
        <v>50</v>
      </c>
      <c r="C7" s="48" t="s">
        <v>51</v>
      </c>
      <c r="D7" s="32">
        <v>500</v>
      </c>
      <c r="E7" s="15">
        <v>2.1</v>
      </c>
      <c r="F7" s="33">
        <v>500</v>
      </c>
      <c r="G7" s="33" t="s">
        <v>30</v>
      </c>
      <c r="I7" s="17" t="s">
        <v>34</v>
      </c>
      <c r="J7" s="46">
        <v>44259</v>
      </c>
      <c r="K7" s="30" t="s">
        <v>28</v>
      </c>
      <c r="L7" s="33" t="s">
        <v>71</v>
      </c>
    </row>
    <row r="8" spans="1:12" ht="15" x14ac:dyDescent="0.25">
      <c r="A8" s="30" t="s">
        <v>79</v>
      </c>
      <c r="B8" s="48" t="s">
        <v>52</v>
      </c>
      <c r="C8" s="48" t="s">
        <v>53</v>
      </c>
      <c r="D8" s="32">
        <v>500</v>
      </c>
      <c r="E8" s="15">
        <v>2.7</v>
      </c>
      <c r="F8" s="33">
        <v>500</v>
      </c>
      <c r="G8" s="33" t="s">
        <v>30</v>
      </c>
      <c r="I8" s="17" t="s">
        <v>34</v>
      </c>
      <c r="J8" s="46">
        <v>44264</v>
      </c>
      <c r="K8" s="30" t="s">
        <v>28</v>
      </c>
      <c r="L8" s="33" t="s">
        <v>71</v>
      </c>
    </row>
    <row r="9" spans="1:12" ht="15" x14ac:dyDescent="0.25">
      <c r="A9" s="30" t="s">
        <v>80</v>
      </c>
      <c r="B9" s="48" t="s">
        <v>54</v>
      </c>
      <c r="C9" s="48" t="s">
        <v>55</v>
      </c>
      <c r="D9" s="32">
        <v>500</v>
      </c>
      <c r="E9" s="15">
        <v>3.7</v>
      </c>
      <c r="F9" s="33">
        <v>500</v>
      </c>
      <c r="G9" s="33" t="s">
        <v>30</v>
      </c>
      <c r="I9" s="17" t="s">
        <v>34</v>
      </c>
      <c r="J9" s="46">
        <v>44267</v>
      </c>
      <c r="K9" s="30" t="s">
        <v>28</v>
      </c>
      <c r="L9" s="33" t="s">
        <v>71</v>
      </c>
    </row>
    <row r="10" spans="1:12" ht="15" x14ac:dyDescent="0.25">
      <c r="A10" s="30" t="s">
        <v>81</v>
      </c>
      <c r="B10" s="48" t="s">
        <v>56</v>
      </c>
      <c r="C10" s="48" t="s">
        <v>57</v>
      </c>
      <c r="D10" s="32">
        <v>500</v>
      </c>
      <c r="E10" s="15">
        <v>3.2</v>
      </c>
      <c r="F10" s="33">
        <v>500</v>
      </c>
      <c r="G10" s="33" t="s">
        <v>30</v>
      </c>
      <c r="I10" s="17" t="s">
        <v>35</v>
      </c>
      <c r="J10" s="46">
        <v>44269</v>
      </c>
      <c r="K10" s="30" t="s">
        <v>28</v>
      </c>
      <c r="L10" s="33" t="s">
        <v>71</v>
      </c>
    </row>
  </sheetData>
  <sortState xmlns:xlrd2="http://schemas.microsoft.com/office/spreadsheetml/2017/richdata2" ref="A2:K9">
    <sortCondition ref="A2"/>
  </sortState>
  <phoneticPr fontId="7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20"/>
  <sheetViews>
    <sheetView tabSelected="1" zoomScaleNormal="100" workbookViewId="0">
      <pane ySplit="1" topLeftCell="A2" activePane="bottomLeft" state="frozen"/>
      <selection pane="bottomLeft" activeCell="A34" sqref="A34"/>
    </sheetView>
  </sheetViews>
  <sheetFormatPr defaultRowHeight="12.75" x14ac:dyDescent="0.2"/>
  <cols>
    <col min="1" max="1" width="27.85546875" style="12" customWidth="1"/>
    <col min="2" max="2" width="8.5703125" style="1" customWidth="1"/>
    <col min="3" max="3" width="7.28515625" style="1" customWidth="1"/>
    <col min="4" max="4" width="9.42578125" style="1" bestFit="1" customWidth="1"/>
    <col min="5" max="5" width="11.85546875" style="4" bestFit="1" customWidth="1"/>
    <col min="6" max="10" width="9.28515625" style="18" customWidth="1"/>
    <col min="11" max="11" width="9.28515625" style="3" customWidth="1"/>
    <col min="12" max="12" width="9.28515625" style="18" customWidth="1"/>
    <col min="13" max="14" width="0" style="14" hidden="1" customWidth="1"/>
    <col min="15" max="15" width="11" style="4" bestFit="1" customWidth="1"/>
    <col min="16" max="16" width="11" style="26" bestFit="1" customWidth="1"/>
    <col min="17" max="17" width="12.140625" style="24" bestFit="1" customWidth="1"/>
    <col min="18" max="18" width="12" style="24" bestFit="1" customWidth="1"/>
    <col min="19" max="19" width="10.7109375" style="5" bestFit="1" customWidth="1"/>
    <col min="20" max="22" width="9.140625" style="4"/>
    <col min="23" max="23" width="9.140625" style="14"/>
    <col min="24" max="16384" width="9.140625" style="4"/>
  </cols>
  <sheetData>
    <row r="1" spans="1:19" s="8" customFormat="1" ht="24.75" customHeight="1" thickBot="1" x14ac:dyDescent="0.3">
      <c r="A1" s="6" t="s">
        <v>0</v>
      </c>
      <c r="B1" s="22" t="s">
        <v>29</v>
      </c>
      <c r="C1" s="7" t="s">
        <v>11</v>
      </c>
      <c r="D1" s="7" t="s">
        <v>4</v>
      </c>
      <c r="E1" s="27" t="s">
        <v>12</v>
      </c>
      <c r="F1" s="28" t="s">
        <v>13</v>
      </c>
      <c r="G1" s="28" t="s">
        <v>15</v>
      </c>
      <c r="H1" s="28" t="s">
        <v>19</v>
      </c>
      <c r="I1" s="28" t="s">
        <v>20</v>
      </c>
      <c r="J1" s="28" t="s">
        <v>18</v>
      </c>
      <c r="K1" s="29" t="s">
        <v>27</v>
      </c>
      <c r="L1" s="28" t="s">
        <v>14</v>
      </c>
      <c r="O1" s="8" t="s">
        <v>16</v>
      </c>
      <c r="P1" s="25" t="s">
        <v>17</v>
      </c>
      <c r="Q1" s="23" t="s">
        <v>21</v>
      </c>
      <c r="R1" s="23" t="s">
        <v>22</v>
      </c>
      <c r="S1" s="9" t="s">
        <v>23</v>
      </c>
    </row>
    <row r="2" spans="1:19" x14ac:dyDescent="0.2">
      <c r="A2" s="30" t="s">
        <v>73</v>
      </c>
      <c r="B2" s="31">
        <v>0</v>
      </c>
      <c r="C2" s="31">
        <f>D2</f>
        <v>0.5</v>
      </c>
      <c r="D2" s="31">
        <v>0.5</v>
      </c>
      <c r="E2" s="36">
        <v>485899</v>
      </c>
      <c r="F2" s="37">
        <v>20.314</v>
      </c>
      <c r="G2" s="38">
        <v>0.2</v>
      </c>
      <c r="H2" s="38">
        <v>7.6999999999999999E-2</v>
      </c>
      <c r="I2" s="38">
        <v>0.19600000000000001</v>
      </c>
      <c r="J2" s="39">
        <v>2.8889999999999998</v>
      </c>
      <c r="K2" s="40"/>
      <c r="L2" s="41">
        <v>29.835999999999999</v>
      </c>
      <c r="M2" s="42"/>
      <c r="N2" s="42"/>
      <c r="O2" s="35" t="s">
        <v>33</v>
      </c>
      <c r="P2" s="43"/>
      <c r="Q2" s="44">
        <v>44240</v>
      </c>
      <c r="R2" s="44">
        <v>44240</v>
      </c>
      <c r="S2" s="45" t="s">
        <v>36</v>
      </c>
    </row>
    <row r="3" spans="1:19" x14ac:dyDescent="0.2">
      <c r="A3" s="30" t="s">
        <v>73</v>
      </c>
      <c r="B3" s="31">
        <f>C2</f>
        <v>0.5</v>
      </c>
      <c r="C3" s="31">
        <f>B3+D3</f>
        <v>1.6</v>
      </c>
      <c r="D3" s="31">
        <v>1.1000000000000001</v>
      </c>
      <c r="E3" s="36">
        <v>485900</v>
      </c>
      <c r="F3" s="37">
        <v>0.214</v>
      </c>
      <c r="G3" s="38">
        <v>6.3E-2</v>
      </c>
      <c r="H3" s="38">
        <v>0</v>
      </c>
      <c r="I3" s="38">
        <v>7.1999999999999995E-2</v>
      </c>
      <c r="J3" s="39">
        <v>2.6779999999999999</v>
      </c>
      <c r="K3" s="40"/>
      <c r="L3" s="41">
        <v>6.9690000000000003</v>
      </c>
      <c r="M3" s="42"/>
      <c r="N3" s="42"/>
      <c r="O3" s="35" t="s">
        <v>32</v>
      </c>
      <c r="P3" s="43">
        <v>0.8</v>
      </c>
      <c r="Q3" s="44">
        <v>44240</v>
      </c>
      <c r="R3" s="44">
        <v>44240</v>
      </c>
      <c r="S3" s="45" t="s">
        <v>36</v>
      </c>
    </row>
    <row r="4" spans="1:19" x14ac:dyDescent="0.2">
      <c r="A4" s="30" t="s">
        <v>73</v>
      </c>
      <c r="B4" s="31">
        <f t="shared" ref="B4" si="0">C3</f>
        <v>1.6</v>
      </c>
      <c r="C4" s="31">
        <f t="shared" ref="C4" si="1">B4+D4</f>
        <v>2.5</v>
      </c>
      <c r="D4" s="31">
        <v>0.9</v>
      </c>
      <c r="E4" s="36">
        <v>485901</v>
      </c>
      <c r="F4" s="37">
        <v>8.2379999999999995</v>
      </c>
      <c r="G4" s="38">
        <v>1.4E-2</v>
      </c>
      <c r="H4" s="38">
        <v>6.0999999999999999E-2</v>
      </c>
      <c r="I4" s="38">
        <v>0.22900000000000001</v>
      </c>
      <c r="J4" s="39">
        <v>2.8652000000000002</v>
      </c>
      <c r="K4" s="40"/>
      <c r="L4" s="41">
        <v>2.4870000000000001</v>
      </c>
      <c r="M4" s="42"/>
      <c r="N4" s="42"/>
      <c r="O4" s="35" t="s">
        <v>32</v>
      </c>
      <c r="P4" s="43">
        <v>0.4</v>
      </c>
      <c r="Q4" s="44">
        <v>44240</v>
      </c>
      <c r="R4" s="44">
        <v>44240</v>
      </c>
      <c r="S4" s="45" t="s">
        <v>36</v>
      </c>
    </row>
    <row r="5" spans="1:19" x14ac:dyDescent="0.2">
      <c r="A5" s="30" t="s">
        <v>73</v>
      </c>
      <c r="B5" s="31">
        <f t="shared" ref="B5" si="2">C4</f>
        <v>2.5</v>
      </c>
      <c r="C5" s="31">
        <f t="shared" ref="C5" si="3">B5+D5</f>
        <v>3.5</v>
      </c>
      <c r="D5" s="31">
        <v>1</v>
      </c>
      <c r="E5" s="36">
        <v>485902</v>
      </c>
      <c r="F5" s="40">
        <v>8.097999999999999</v>
      </c>
      <c r="G5" s="39">
        <v>1.2E-2</v>
      </c>
      <c r="H5" s="39">
        <v>2.3E-2</v>
      </c>
      <c r="I5" s="39">
        <v>4.3999999999999997E-2</v>
      </c>
      <c r="J5" s="39">
        <v>2.86</v>
      </c>
      <c r="K5" s="40"/>
      <c r="L5" s="40">
        <v>3.06</v>
      </c>
      <c r="M5" s="42"/>
      <c r="N5" s="42"/>
      <c r="O5" s="35" t="s">
        <v>31</v>
      </c>
      <c r="P5" s="43"/>
      <c r="Q5" s="44">
        <v>44240</v>
      </c>
      <c r="R5" s="44">
        <v>44240</v>
      </c>
      <c r="S5" s="45" t="s">
        <v>36</v>
      </c>
    </row>
    <row r="6" spans="1:19" x14ac:dyDescent="0.2">
      <c r="A6" s="30" t="s">
        <v>74</v>
      </c>
      <c r="B6" s="31">
        <v>0</v>
      </c>
      <c r="C6" s="31">
        <v>0.9</v>
      </c>
      <c r="D6" s="31">
        <v>0.9</v>
      </c>
      <c r="E6" s="35">
        <v>486219</v>
      </c>
      <c r="F6" s="40">
        <v>6.5539999999999994</v>
      </c>
      <c r="G6" s="39">
        <v>2.1000000000000001E-2</v>
      </c>
      <c r="H6" s="39">
        <v>4.5999999999999999E-2</v>
      </c>
      <c r="I6" s="39">
        <v>0.214</v>
      </c>
      <c r="J6" s="39">
        <v>2.8479999999999999</v>
      </c>
      <c r="K6" s="40"/>
      <c r="L6" s="40">
        <v>15.734999999999999</v>
      </c>
      <c r="M6" s="42"/>
      <c r="N6" s="42"/>
      <c r="O6" s="35" t="s">
        <v>32</v>
      </c>
      <c r="P6" s="43">
        <v>0.9</v>
      </c>
      <c r="Q6" s="44">
        <v>44242</v>
      </c>
      <c r="R6" s="44">
        <v>44242</v>
      </c>
      <c r="S6" s="45" t="s">
        <v>37</v>
      </c>
    </row>
    <row r="7" spans="1:19" x14ac:dyDescent="0.2">
      <c r="A7" s="30" t="s">
        <v>74</v>
      </c>
      <c r="B7" s="31">
        <f>C6</f>
        <v>0.9</v>
      </c>
      <c r="C7" s="31">
        <f>B7+D7</f>
        <v>2</v>
      </c>
      <c r="D7" s="31">
        <v>1.1000000000000001</v>
      </c>
      <c r="E7" s="35">
        <v>486220</v>
      </c>
      <c r="F7" s="40">
        <v>2.3959999999999999</v>
      </c>
      <c r="G7" s="39">
        <v>4.0000000000000001E-3</v>
      </c>
      <c r="H7" s="39">
        <v>9.9000000000000005E-2</v>
      </c>
      <c r="I7" s="39">
        <v>0.16900000000000001</v>
      </c>
      <c r="J7" s="39">
        <v>2.786</v>
      </c>
      <c r="K7" s="40"/>
      <c r="L7" s="40">
        <v>10.629</v>
      </c>
      <c r="M7" s="42"/>
      <c r="N7" s="42"/>
      <c r="O7" s="35" t="s">
        <v>32</v>
      </c>
      <c r="P7" s="43">
        <v>1.1000000000000001</v>
      </c>
      <c r="Q7" s="44">
        <v>44242</v>
      </c>
      <c r="R7" s="44">
        <v>44242</v>
      </c>
      <c r="S7" s="45" t="s">
        <v>37</v>
      </c>
    </row>
    <row r="8" spans="1:19" x14ac:dyDescent="0.2">
      <c r="A8" s="30" t="s">
        <v>74</v>
      </c>
      <c r="B8" s="31">
        <f t="shared" ref="B8" si="4">C7</f>
        <v>2</v>
      </c>
      <c r="C8" s="31">
        <f t="shared" ref="C8" si="5">B8+D8</f>
        <v>3.4</v>
      </c>
      <c r="D8" s="31">
        <v>1.4</v>
      </c>
      <c r="E8" s="35">
        <v>486222</v>
      </c>
      <c r="F8" s="40">
        <v>15.962</v>
      </c>
      <c r="G8" s="39">
        <v>1.2E-2</v>
      </c>
      <c r="H8" s="39">
        <v>1.4985399999999999E-2</v>
      </c>
      <c r="I8" s="39">
        <v>5.5E-2</v>
      </c>
      <c r="J8" s="39">
        <v>2.8780000000000001</v>
      </c>
      <c r="K8" s="40"/>
      <c r="L8" s="40">
        <v>7.5590000000000002</v>
      </c>
      <c r="M8" s="42"/>
      <c r="N8" s="42"/>
      <c r="O8" s="35" t="s">
        <v>32</v>
      </c>
      <c r="P8" s="43">
        <v>1.4</v>
      </c>
      <c r="Q8" s="44">
        <v>44242</v>
      </c>
      <c r="R8" s="44">
        <v>44242</v>
      </c>
      <c r="S8" s="45" t="s">
        <v>37</v>
      </c>
    </row>
    <row r="9" spans="1:19" x14ac:dyDescent="0.2">
      <c r="A9" s="30" t="s">
        <v>75</v>
      </c>
      <c r="F9" s="3"/>
      <c r="L9" s="3"/>
    </row>
    <row r="10" spans="1:19" x14ac:dyDescent="0.2">
      <c r="A10" s="30" t="s">
        <v>76</v>
      </c>
      <c r="B10" s="1">
        <v>0</v>
      </c>
      <c r="C10" s="1">
        <v>0.3</v>
      </c>
      <c r="D10" s="1">
        <v>0.3</v>
      </c>
      <c r="E10" s="4">
        <v>487023</v>
      </c>
      <c r="F10" s="3">
        <v>17.02</v>
      </c>
      <c r="G10" s="18">
        <v>2.7E-2</v>
      </c>
      <c r="H10" s="18">
        <v>0.51900000000000002</v>
      </c>
      <c r="I10" s="18">
        <v>0.437</v>
      </c>
      <c r="J10" s="18">
        <v>2.8889999999999998</v>
      </c>
      <c r="L10" s="3">
        <v>18.940000000000001</v>
      </c>
      <c r="O10" s="4" t="s">
        <v>32</v>
      </c>
      <c r="P10" s="26">
        <v>0.3</v>
      </c>
      <c r="Q10" s="47">
        <v>44246</v>
      </c>
      <c r="R10" s="47">
        <v>44246</v>
      </c>
      <c r="S10" s="5" t="s">
        <v>67</v>
      </c>
    </row>
    <row r="11" spans="1:19" x14ac:dyDescent="0.2">
      <c r="A11" s="30" t="s">
        <v>76</v>
      </c>
      <c r="B11" s="1">
        <f>C10</f>
        <v>0.3</v>
      </c>
      <c r="C11" s="1">
        <f>B11+D11</f>
        <v>1</v>
      </c>
      <c r="D11" s="1">
        <v>0.7</v>
      </c>
      <c r="E11" s="4">
        <v>487024</v>
      </c>
      <c r="F11" s="3">
        <v>1.68</v>
      </c>
      <c r="G11" s="18">
        <v>4.2999999999999997E-2</v>
      </c>
      <c r="H11" s="18">
        <v>2.1999999999999999E-2</v>
      </c>
      <c r="I11" s="18">
        <v>7.0000000000000007E-2</v>
      </c>
      <c r="J11" s="18">
        <v>2.7719999999999998</v>
      </c>
      <c r="L11" s="3">
        <v>5.84</v>
      </c>
      <c r="O11" s="4" t="s">
        <v>32</v>
      </c>
      <c r="P11" s="26">
        <v>0.7</v>
      </c>
      <c r="Q11" s="47">
        <v>44246</v>
      </c>
      <c r="R11" s="47">
        <v>44246</v>
      </c>
      <c r="S11" s="5" t="s">
        <v>67</v>
      </c>
    </row>
    <row r="12" spans="1:19" x14ac:dyDescent="0.2">
      <c r="A12" s="30" t="s">
        <v>76</v>
      </c>
      <c r="B12" s="1">
        <f>C11</f>
        <v>1</v>
      </c>
      <c r="C12" s="1">
        <f>B12+D12</f>
        <v>1.3</v>
      </c>
      <c r="D12" s="1">
        <v>0.3</v>
      </c>
      <c r="E12" s="4">
        <v>487025</v>
      </c>
      <c r="F12" s="3">
        <v>4.07</v>
      </c>
      <c r="G12" s="18">
        <v>3.9E-2</v>
      </c>
      <c r="H12" s="18">
        <v>4.9000000000000002E-2</v>
      </c>
      <c r="I12" s="18">
        <v>0.107</v>
      </c>
      <c r="J12" s="18">
        <v>2.8340000000000001</v>
      </c>
      <c r="L12" s="3">
        <v>11.76</v>
      </c>
      <c r="O12" s="4" t="s">
        <v>32</v>
      </c>
      <c r="P12" s="26">
        <v>0.3</v>
      </c>
      <c r="Q12" s="47">
        <v>44246</v>
      </c>
      <c r="R12" s="47">
        <v>44246</v>
      </c>
      <c r="S12" s="5" t="s">
        <v>67</v>
      </c>
    </row>
    <row r="13" spans="1:19" x14ac:dyDescent="0.2">
      <c r="A13" s="30" t="s">
        <v>76</v>
      </c>
      <c r="B13" s="1">
        <f>C12</f>
        <v>1.3</v>
      </c>
      <c r="C13" s="1">
        <f>B13+D13</f>
        <v>2.6</v>
      </c>
      <c r="D13" s="1">
        <v>1.3</v>
      </c>
      <c r="E13" s="4">
        <v>487026</v>
      </c>
      <c r="F13" s="3">
        <v>0.49</v>
      </c>
      <c r="G13" s="18">
        <v>1.7000000000000001E-2</v>
      </c>
      <c r="H13" s="18">
        <v>0</v>
      </c>
      <c r="I13" s="18">
        <v>1.9E-2</v>
      </c>
      <c r="J13" s="18">
        <v>2.6779999999999999</v>
      </c>
      <c r="L13" s="3">
        <v>2.1</v>
      </c>
      <c r="O13" s="4" t="s">
        <v>33</v>
      </c>
      <c r="Q13" s="47">
        <v>44246</v>
      </c>
      <c r="R13" s="47">
        <v>44246</v>
      </c>
      <c r="S13" s="5" t="s">
        <v>67</v>
      </c>
    </row>
    <row r="14" spans="1:19" x14ac:dyDescent="0.2">
      <c r="A14" s="30" t="s">
        <v>77</v>
      </c>
      <c r="B14" s="1">
        <v>0</v>
      </c>
      <c r="C14" s="1">
        <v>1.7</v>
      </c>
      <c r="D14" s="1">
        <v>1.7</v>
      </c>
      <c r="E14" s="4">
        <v>487624</v>
      </c>
      <c r="F14" s="3">
        <v>0.76</v>
      </c>
      <c r="G14" s="18">
        <v>8.0000000000000002E-3</v>
      </c>
      <c r="H14" s="18">
        <v>3.2000000000000001E-2</v>
      </c>
      <c r="I14" s="18">
        <v>0.161</v>
      </c>
      <c r="J14" s="18">
        <v>2.6869999999999998</v>
      </c>
      <c r="L14" s="3">
        <v>1.41</v>
      </c>
      <c r="O14" s="4" t="s">
        <v>31</v>
      </c>
      <c r="Q14" s="47">
        <v>44250</v>
      </c>
      <c r="R14" s="47">
        <v>44250</v>
      </c>
      <c r="S14" s="5" t="s">
        <v>68</v>
      </c>
    </row>
    <row r="15" spans="1:19" x14ac:dyDescent="0.2">
      <c r="A15" s="30" t="s">
        <v>77</v>
      </c>
      <c r="B15" s="1">
        <f>C14</f>
        <v>1.7</v>
      </c>
      <c r="C15" s="1">
        <f>B15+D15</f>
        <v>2.1</v>
      </c>
      <c r="D15" s="1">
        <v>0.4</v>
      </c>
      <c r="E15" s="4">
        <v>487625</v>
      </c>
      <c r="F15" s="3">
        <v>13.45</v>
      </c>
      <c r="G15" s="18">
        <v>2.9000000000000001E-2</v>
      </c>
      <c r="H15" s="18">
        <v>9.9000000000000005E-2</v>
      </c>
      <c r="I15" s="18">
        <v>0.48099999999999998</v>
      </c>
      <c r="J15" s="18">
        <v>2.875</v>
      </c>
      <c r="L15" s="3">
        <v>11.12</v>
      </c>
      <c r="O15" s="4" t="s">
        <v>32</v>
      </c>
      <c r="P15" s="26">
        <v>0.4</v>
      </c>
      <c r="Q15" s="47">
        <v>44250</v>
      </c>
      <c r="R15" s="47">
        <v>44250</v>
      </c>
      <c r="S15" s="5" t="s">
        <v>68</v>
      </c>
    </row>
    <row r="16" spans="1:19" x14ac:dyDescent="0.2">
      <c r="A16" s="30" t="s">
        <v>77</v>
      </c>
      <c r="B16" s="1">
        <f>C15</f>
        <v>2.1</v>
      </c>
      <c r="C16" s="1">
        <f>B16+D16</f>
        <v>2.4</v>
      </c>
      <c r="D16" s="1">
        <v>0.3</v>
      </c>
      <c r="E16" s="4">
        <v>487626</v>
      </c>
      <c r="F16" s="3">
        <v>0.5</v>
      </c>
      <c r="G16" s="18">
        <v>8.0000000000000002E-3</v>
      </c>
      <c r="H16" s="18">
        <v>1E-3</v>
      </c>
      <c r="I16" s="18">
        <v>0.03</v>
      </c>
      <c r="J16" s="18">
        <v>2.698</v>
      </c>
      <c r="L16" s="3">
        <v>0.28999999999999998</v>
      </c>
      <c r="O16" s="4" t="s">
        <v>32</v>
      </c>
      <c r="P16" s="26">
        <v>0.3</v>
      </c>
      <c r="Q16" s="47">
        <v>44250</v>
      </c>
      <c r="R16" s="47">
        <v>44250</v>
      </c>
      <c r="S16" s="5" t="s">
        <v>68</v>
      </c>
    </row>
    <row r="17" spans="1:19" x14ac:dyDescent="0.2">
      <c r="A17" s="30" t="s">
        <v>77</v>
      </c>
      <c r="B17" s="1">
        <f>C16</f>
        <v>2.4</v>
      </c>
      <c r="C17" s="1">
        <f>B17+D17</f>
        <v>2.8</v>
      </c>
      <c r="D17" s="1">
        <v>0.4</v>
      </c>
      <c r="E17" s="4">
        <v>487627</v>
      </c>
      <c r="F17" s="3">
        <v>0.28000000000000003</v>
      </c>
      <c r="G17" s="18">
        <v>4.0000000000000001E-3</v>
      </c>
      <c r="H17" s="18">
        <v>1.2999999999999999E-2</v>
      </c>
      <c r="I17" s="18">
        <v>8.2000000000000003E-2</v>
      </c>
      <c r="J17" s="18">
        <v>2.6779999999999999</v>
      </c>
      <c r="L17" s="3">
        <v>5.8079999999999998</v>
      </c>
      <c r="O17" s="4" t="s">
        <v>33</v>
      </c>
      <c r="Q17" s="47">
        <v>44250</v>
      </c>
      <c r="R17" s="47">
        <v>44250</v>
      </c>
      <c r="S17" s="5" t="s">
        <v>68</v>
      </c>
    </row>
    <row r="18" spans="1:19" x14ac:dyDescent="0.2">
      <c r="A18" s="30" t="s">
        <v>78</v>
      </c>
      <c r="B18" s="1">
        <v>0</v>
      </c>
      <c r="C18" s="1">
        <v>1</v>
      </c>
      <c r="D18" s="1">
        <v>1</v>
      </c>
      <c r="E18" s="4">
        <v>489292</v>
      </c>
      <c r="F18" s="3">
        <v>1.53</v>
      </c>
      <c r="G18" s="18">
        <v>3.4000000000000002E-2</v>
      </c>
      <c r="H18" s="18">
        <v>8.8999999999999996E-2</v>
      </c>
      <c r="I18" s="18">
        <v>0.14599999999999999</v>
      </c>
      <c r="J18" s="18">
        <v>2.7650000000000001</v>
      </c>
      <c r="L18" s="3">
        <v>5.33</v>
      </c>
      <c r="O18" s="4" t="s">
        <v>31</v>
      </c>
      <c r="Q18" s="47">
        <v>44259</v>
      </c>
      <c r="R18" s="47">
        <v>44259</v>
      </c>
      <c r="S18" s="5" t="s">
        <v>69</v>
      </c>
    </row>
    <row r="19" spans="1:19" x14ac:dyDescent="0.2">
      <c r="A19" s="30" t="s">
        <v>78</v>
      </c>
      <c r="B19" s="1">
        <f>C18</f>
        <v>1</v>
      </c>
      <c r="C19" s="1">
        <f>B19+D19</f>
        <v>1.2</v>
      </c>
      <c r="D19" s="1">
        <v>0.2</v>
      </c>
      <c r="E19" s="4">
        <v>489293</v>
      </c>
      <c r="F19" s="3">
        <v>6.57</v>
      </c>
      <c r="G19" s="18">
        <v>6.8000000000000005E-2</v>
      </c>
      <c r="H19" s="18">
        <v>0.108</v>
      </c>
      <c r="I19" s="18">
        <v>0.22600000000000001</v>
      </c>
      <c r="J19" s="18">
        <v>2.8580000000000001</v>
      </c>
      <c r="L19" s="3">
        <v>8.8800000000000008</v>
      </c>
      <c r="O19" s="4" t="s">
        <v>32</v>
      </c>
      <c r="P19" s="26">
        <v>0.2</v>
      </c>
      <c r="Q19" s="47">
        <v>44259</v>
      </c>
      <c r="R19" s="47">
        <v>44259</v>
      </c>
      <c r="S19" s="5" t="s">
        <v>69</v>
      </c>
    </row>
    <row r="20" spans="1:19" x14ac:dyDescent="0.2">
      <c r="A20" s="30" t="s">
        <v>78</v>
      </c>
      <c r="B20" s="1">
        <f>C19</f>
        <v>1.2</v>
      </c>
      <c r="C20" s="1">
        <f>B20+D20</f>
        <v>2.1</v>
      </c>
      <c r="D20" s="1">
        <v>0.9</v>
      </c>
      <c r="E20" s="4">
        <v>489294</v>
      </c>
      <c r="F20" s="3">
        <v>1.1299999999999999</v>
      </c>
      <c r="G20" s="18">
        <v>5.0000000000000001E-3</v>
      </c>
      <c r="H20" s="18">
        <v>2E-3</v>
      </c>
      <c r="I20" s="18">
        <v>5.0000000000000001E-3</v>
      </c>
      <c r="J20" s="18">
        <v>2.7280000000000002</v>
      </c>
      <c r="L20" s="3">
        <v>-0.55000000000000004</v>
      </c>
      <c r="O20" s="4" t="s">
        <v>32</v>
      </c>
      <c r="P20" s="26">
        <v>0.9</v>
      </c>
      <c r="Q20" s="47">
        <v>44259</v>
      </c>
      <c r="R20" s="47">
        <v>44259</v>
      </c>
      <c r="S20" s="5" t="s">
        <v>69</v>
      </c>
    </row>
    <row r="21" spans="1:19" x14ac:dyDescent="0.2">
      <c r="A21" s="30" t="s">
        <v>79</v>
      </c>
      <c r="B21" s="1">
        <v>0</v>
      </c>
      <c r="C21" s="1">
        <v>1.6</v>
      </c>
      <c r="D21" s="1">
        <v>1.6</v>
      </c>
      <c r="E21" s="4">
        <v>489897</v>
      </c>
      <c r="F21" s="3">
        <v>0.21</v>
      </c>
      <c r="G21" s="18">
        <v>1.6E-2</v>
      </c>
      <c r="H21" s="18">
        <v>1.2E-2</v>
      </c>
      <c r="I21" s="18">
        <v>1.4999999999999999E-2</v>
      </c>
      <c r="J21" s="18">
        <v>2.6779999999999999</v>
      </c>
      <c r="L21" s="3">
        <v>1.1100000000000001</v>
      </c>
      <c r="O21" s="4" t="s">
        <v>31</v>
      </c>
      <c r="Q21" s="47">
        <v>44264</v>
      </c>
      <c r="R21" s="47">
        <v>44264</v>
      </c>
      <c r="S21" s="5" t="s">
        <v>70</v>
      </c>
    </row>
    <row r="22" spans="1:19" x14ac:dyDescent="0.2">
      <c r="A22" s="30" t="s">
        <v>79</v>
      </c>
      <c r="B22" s="1">
        <f>C21</f>
        <v>1.6</v>
      </c>
      <c r="C22" s="1">
        <f>B22+D22</f>
        <v>1.9000000000000001</v>
      </c>
      <c r="D22" s="1">
        <v>0.3</v>
      </c>
      <c r="E22" s="4">
        <v>489898</v>
      </c>
      <c r="F22" s="3">
        <v>4.08</v>
      </c>
      <c r="G22" s="18">
        <v>1.7999999999999999E-2</v>
      </c>
      <c r="H22" s="18">
        <v>5.5E-2</v>
      </c>
      <c r="I22" s="18">
        <v>0.13400000000000001</v>
      </c>
      <c r="J22" s="18">
        <v>2.8420000000000001</v>
      </c>
      <c r="L22" s="3">
        <v>2.84</v>
      </c>
      <c r="O22" s="4" t="s">
        <v>32</v>
      </c>
      <c r="P22" s="26">
        <v>0.3</v>
      </c>
      <c r="Q22" s="47">
        <v>44264</v>
      </c>
      <c r="R22" s="47">
        <v>44264</v>
      </c>
      <c r="S22" s="5" t="s">
        <v>70</v>
      </c>
    </row>
    <row r="23" spans="1:19" x14ac:dyDescent="0.2">
      <c r="A23" s="30" t="s">
        <v>79</v>
      </c>
      <c r="B23" s="1">
        <f>C22</f>
        <v>1.9000000000000001</v>
      </c>
      <c r="C23" s="1">
        <f>B23+D23</f>
        <v>2.7</v>
      </c>
      <c r="D23" s="1">
        <v>0.8</v>
      </c>
      <c r="E23" s="4">
        <v>489899</v>
      </c>
      <c r="F23" s="3">
        <v>0.59</v>
      </c>
      <c r="G23" s="18">
        <v>1.0999999999999999E-2</v>
      </c>
      <c r="H23" s="18">
        <v>1.2999999999999999E-2</v>
      </c>
      <c r="I23" s="18">
        <v>1.9E-2</v>
      </c>
      <c r="J23" s="18">
        <v>2.6869999999999998</v>
      </c>
      <c r="L23" s="3">
        <v>1.92</v>
      </c>
      <c r="O23" s="4" t="s">
        <v>33</v>
      </c>
      <c r="Q23" s="47">
        <v>44264</v>
      </c>
      <c r="R23" s="47">
        <v>44264</v>
      </c>
      <c r="S23" s="5" t="s">
        <v>70</v>
      </c>
    </row>
    <row r="24" spans="1:19" x14ac:dyDescent="0.2">
      <c r="A24" s="30" t="s">
        <v>80</v>
      </c>
      <c r="B24" s="31">
        <v>0</v>
      </c>
      <c r="C24" s="31">
        <f>D24</f>
        <v>1.6</v>
      </c>
      <c r="D24" s="1">
        <v>1.6</v>
      </c>
      <c r="E24" s="4">
        <v>490500</v>
      </c>
      <c r="F24" s="3">
        <v>0.318</v>
      </c>
      <c r="G24" s="18">
        <v>1.4E-2</v>
      </c>
      <c r="H24" s="18">
        <v>4.8000000000000001E-2</v>
      </c>
      <c r="I24" s="18">
        <v>0.19600000000000001</v>
      </c>
      <c r="J24" s="18">
        <v>2.665</v>
      </c>
      <c r="L24" s="3">
        <v>3.109</v>
      </c>
      <c r="O24" s="4" t="s">
        <v>31</v>
      </c>
      <c r="Q24" s="47">
        <v>44267</v>
      </c>
      <c r="R24" s="47">
        <v>44267</v>
      </c>
      <c r="S24" s="5" t="s">
        <v>39</v>
      </c>
    </row>
    <row r="25" spans="1:19" x14ac:dyDescent="0.2">
      <c r="A25" s="30" t="s">
        <v>80</v>
      </c>
      <c r="B25" s="31">
        <f>C24</f>
        <v>1.6</v>
      </c>
      <c r="C25" s="31">
        <f>B25+D25</f>
        <v>3.1</v>
      </c>
      <c r="D25" s="1">
        <v>1.5</v>
      </c>
      <c r="E25" s="4">
        <v>490501</v>
      </c>
      <c r="F25" s="3">
        <v>11.51</v>
      </c>
      <c r="G25" s="18">
        <v>1.6E-2</v>
      </c>
      <c r="H25" s="18">
        <v>0.11899999999999999</v>
      </c>
      <c r="I25" s="18">
        <v>0.33500000000000002</v>
      </c>
      <c r="J25" s="18">
        <v>2.8759999999999999</v>
      </c>
      <c r="L25" s="3">
        <v>9.5850000000000009</v>
      </c>
      <c r="O25" s="4" t="s">
        <v>32</v>
      </c>
      <c r="P25" s="26">
        <v>1.5</v>
      </c>
      <c r="Q25" s="47">
        <v>44267</v>
      </c>
      <c r="R25" s="47">
        <v>44267</v>
      </c>
      <c r="S25" s="5" t="s">
        <v>39</v>
      </c>
    </row>
    <row r="26" spans="1:19" x14ac:dyDescent="0.2">
      <c r="A26" s="30" t="s">
        <v>80</v>
      </c>
      <c r="B26" s="31">
        <f t="shared" ref="B26" si="6">C25</f>
        <v>3.1</v>
      </c>
      <c r="C26" s="31">
        <f t="shared" ref="C26" si="7">B26+D26</f>
        <v>3.7</v>
      </c>
      <c r="D26" s="1">
        <v>0.6</v>
      </c>
      <c r="E26" s="4">
        <v>490502</v>
      </c>
      <c r="F26" s="3">
        <v>2.6880000000000002</v>
      </c>
      <c r="G26" s="18">
        <v>7.0000000000000001E-3</v>
      </c>
      <c r="H26" s="18">
        <v>8.9999999999999993E-3</v>
      </c>
      <c r="I26" s="18">
        <v>3.9E-2</v>
      </c>
      <c r="J26" s="18">
        <v>2.79</v>
      </c>
      <c r="L26" s="3">
        <v>3.36</v>
      </c>
      <c r="O26" s="4" t="s">
        <v>32</v>
      </c>
      <c r="P26" s="26">
        <v>0.6</v>
      </c>
      <c r="Q26" s="47">
        <v>44267</v>
      </c>
      <c r="R26" s="47">
        <v>44267</v>
      </c>
      <c r="S26" s="5" t="s">
        <v>39</v>
      </c>
    </row>
    <row r="27" spans="1:19" x14ac:dyDescent="0.2">
      <c r="A27" s="30" t="s">
        <v>81</v>
      </c>
      <c r="B27" s="31">
        <v>0</v>
      </c>
      <c r="C27" s="31">
        <f>D27</f>
        <v>1</v>
      </c>
      <c r="D27" s="1">
        <v>1</v>
      </c>
      <c r="E27" s="4">
        <v>490875</v>
      </c>
      <c r="F27" s="3">
        <v>1.6139999999999999</v>
      </c>
      <c r="G27" s="18">
        <v>1.7999999999999999E-2</v>
      </c>
      <c r="H27" s="18">
        <v>5.0999999999999997E-2</v>
      </c>
      <c r="I27" s="18">
        <v>0.23100000000000001</v>
      </c>
      <c r="J27" s="18">
        <v>2.758</v>
      </c>
      <c r="L27" s="3">
        <v>3.2690000000000001</v>
      </c>
      <c r="O27" s="4" t="s">
        <v>31</v>
      </c>
      <c r="Q27" s="47">
        <v>44269</v>
      </c>
      <c r="R27" s="47">
        <v>44269</v>
      </c>
      <c r="S27" s="5" t="s">
        <v>38</v>
      </c>
    </row>
    <row r="28" spans="1:19" x14ac:dyDescent="0.2">
      <c r="A28" s="30" t="s">
        <v>81</v>
      </c>
      <c r="B28" s="31">
        <f>C27</f>
        <v>1</v>
      </c>
      <c r="C28" s="31">
        <f>B28+D28</f>
        <v>1.6</v>
      </c>
      <c r="D28" s="1">
        <v>0.6</v>
      </c>
      <c r="E28" s="4">
        <v>490876</v>
      </c>
      <c r="F28" s="3">
        <v>1.018</v>
      </c>
      <c r="G28" s="18">
        <v>1.7999999999999999E-2</v>
      </c>
      <c r="H28" s="18">
        <v>0.31</v>
      </c>
      <c r="I28" s="18">
        <v>0.68400000000000005</v>
      </c>
      <c r="J28" s="18">
        <v>2.7410000000000001</v>
      </c>
      <c r="L28" s="3">
        <v>4.4820000000000002</v>
      </c>
      <c r="O28" s="4" t="s">
        <v>32</v>
      </c>
      <c r="P28" s="26">
        <v>0.6</v>
      </c>
      <c r="Q28" s="47">
        <v>44269</v>
      </c>
      <c r="R28" s="47">
        <v>44269</v>
      </c>
      <c r="S28" s="5" t="s">
        <v>38</v>
      </c>
    </row>
    <row r="29" spans="1:19" x14ac:dyDescent="0.2">
      <c r="A29" s="30" t="s">
        <v>81</v>
      </c>
      <c r="B29" s="31">
        <f t="shared" ref="B29:B30" si="8">C28</f>
        <v>1.6</v>
      </c>
      <c r="C29" s="31">
        <f t="shared" ref="C29:C30" si="9">B29+D29</f>
        <v>2.2000000000000002</v>
      </c>
      <c r="D29" s="1">
        <v>0.6</v>
      </c>
      <c r="E29" s="4">
        <v>490877</v>
      </c>
      <c r="F29" s="3">
        <v>8.7940000000000005</v>
      </c>
      <c r="G29" s="18">
        <v>1.4E-2</v>
      </c>
      <c r="H29" s="18">
        <v>6.5000000000000002E-2</v>
      </c>
      <c r="I29" s="18">
        <v>0.14299999999999999</v>
      </c>
      <c r="J29" s="18">
        <v>2.8620000000000001</v>
      </c>
      <c r="L29" s="3">
        <v>3.9790000000000001</v>
      </c>
      <c r="O29" s="4" t="s">
        <v>32</v>
      </c>
      <c r="P29" s="26">
        <v>0.6</v>
      </c>
      <c r="Q29" s="47">
        <v>44269</v>
      </c>
      <c r="R29" s="47">
        <v>44269</v>
      </c>
      <c r="S29" s="5" t="s">
        <v>38</v>
      </c>
    </row>
    <row r="30" spans="1:19" x14ac:dyDescent="0.2">
      <c r="A30" s="30" t="s">
        <v>81</v>
      </c>
      <c r="B30" s="31">
        <f t="shared" si="8"/>
        <v>2.2000000000000002</v>
      </c>
      <c r="C30" s="31">
        <f t="shared" si="9"/>
        <v>3.2</v>
      </c>
      <c r="D30" s="1">
        <v>1</v>
      </c>
      <c r="E30" s="4">
        <v>490878</v>
      </c>
      <c r="F30" s="3">
        <v>2.2320000000000002</v>
      </c>
      <c r="G30" s="18">
        <v>2.1000000000000001E-2</v>
      </c>
      <c r="H30" s="18">
        <v>0.218</v>
      </c>
      <c r="I30" s="18">
        <v>0.373</v>
      </c>
      <c r="J30" s="18">
        <v>2.78</v>
      </c>
      <c r="L30" s="3">
        <v>10.693</v>
      </c>
      <c r="O30" s="4" t="s">
        <v>33</v>
      </c>
      <c r="Q30" s="47">
        <v>44269</v>
      </c>
      <c r="R30" s="47">
        <v>44269</v>
      </c>
      <c r="S30" s="5" t="s">
        <v>38</v>
      </c>
    </row>
    <row r="31" spans="1:19" x14ac:dyDescent="0.2">
      <c r="F31" s="3"/>
      <c r="L31" s="3"/>
    </row>
    <row r="32" spans="1:19" x14ac:dyDescent="0.2">
      <c r="F32" s="3"/>
      <c r="L32" s="3"/>
    </row>
    <row r="33" spans="6:12" x14ac:dyDescent="0.2">
      <c r="F33" s="3"/>
      <c r="L33" s="3"/>
    </row>
    <row r="34" spans="6:12" x14ac:dyDescent="0.2">
      <c r="F34" s="3"/>
      <c r="L34" s="3"/>
    </row>
    <row r="35" spans="6:12" x14ac:dyDescent="0.2">
      <c r="F35" s="3"/>
      <c r="L35" s="3"/>
    </row>
    <row r="36" spans="6:12" x14ac:dyDescent="0.2">
      <c r="F36" s="3"/>
      <c r="L36" s="3"/>
    </row>
    <row r="37" spans="6:12" x14ac:dyDescent="0.2">
      <c r="F37" s="3"/>
      <c r="L37" s="3"/>
    </row>
    <row r="38" spans="6:12" x14ac:dyDescent="0.2">
      <c r="F38" s="3"/>
      <c r="L38" s="3"/>
    </row>
    <row r="39" spans="6:12" x14ac:dyDescent="0.2">
      <c r="F39" s="3"/>
      <c r="L39" s="3"/>
    </row>
    <row r="40" spans="6:12" x14ac:dyDescent="0.2">
      <c r="F40" s="3"/>
      <c r="L40" s="3"/>
    </row>
    <row r="41" spans="6:12" x14ac:dyDescent="0.2">
      <c r="F41" s="3"/>
      <c r="L41" s="3"/>
    </row>
    <row r="42" spans="6:12" x14ac:dyDescent="0.2">
      <c r="F42" s="3"/>
      <c r="L42" s="3"/>
    </row>
    <row r="43" spans="6:12" x14ac:dyDescent="0.2">
      <c r="F43" s="3"/>
      <c r="L43" s="3"/>
    </row>
    <row r="44" spans="6:12" x14ac:dyDescent="0.2">
      <c r="F44" s="3"/>
      <c r="L44" s="3"/>
    </row>
    <row r="45" spans="6:12" x14ac:dyDescent="0.2">
      <c r="F45" s="3"/>
      <c r="L45" s="3"/>
    </row>
    <row r="46" spans="6:12" x14ac:dyDescent="0.2">
      <c r="F46" s="3"/>
      <c r="L46" s="3"/>
    </row>
    <row r="47" spans="6:12" x14ac:dyDescent="0.2">
      <c r="F47" s="3"/>
      <c r="L47" s="3"/>
    </row>
    <row r="48" spans="6:12" x14ac:dyDescent="0.2">
      <c r="F48" s="3"/>
      <c r="L48" s="3"/>
    </row>
    <row r="49" spans="6:12" x14ac:dyDescent="0.2">
      <c r="F49" s="3"/>
      <c r="L49" s="3"/>
    </row>
    <row r="50" spans="6:12" x14ac:dyDescent="0.2">
      <c r="F50" s="3"/>
      <c r="L50" s="3"/>
    </row>
    <row r="51" spans="6:12" x14ac:dyDescent="0.2">
      <c r="F51" s="3"/>
      <c r="L51" s="3"/>
    </row>
    <row r="52" spans="6:12" x14ac:dyDescent="0.2">
      <c r="F52" s="3"/>
      <c r="L52" s="3"/>
    </row>
    <row r="53" spans="6:12" x14ac:dyDescent="0.2">
      <c r="F53" s="3"/>
      <c r="L53" s="3"/>
    </row>
    <row r="54" spans="6:12" x14ac:dyDescent="0.2">
      <c r="F54" s="3"/>
      <c r="L54" s="3"/>
    </row>
    <row r="55" spans="6:12" x14ac:dyDescent="0.2">
      <c r="F55" s="3"/>
      <c r="L55" s="3"/>
    </row>
    <row r="56" spans="6:12" x14ac:dyDescent="0.2">
      <c r="F56" s="3"/>
      <c r="L56" s="3"/>
    </row>
    <row r="57" spans="6:12" x14ac:dyDescent="0.2">
      <c r="F57" s="3"/>
      <c r="L57" s="3"/>
    </row>
    <row r="58" spans="6:12" x14ac:dyDescent="0.2">
      <c r="F58" s="3"/>
      <c r="L58" s="3"/>
    </row>
    <row r="59" spans="6:12" x14ac:dyDescent="0.2">
      <c r="F59" s="3"/>
      <c r="L59" s="3"/>
    </row>
    <row r="60" spans="6:12" x14ac:dyDescent="0.2">
      <c r="F60" s="3"/>
      <c r="L60" s="3"/>
    </row>
    <row r="61" spans="6:12" x14ac:dyDescent="0.2">
      <c r="F61" s="3"/>
      <c r="L61" s="3"/>
    </row>
    <row r="62" spans="6:12" x14ac:dyDescent="0.2">
      <c r="F62" s="3"/>
      <c r="L62" s="3"/>
    </row>
    <row r="63" spans="6:12" x14ac:dyDescent="0.2">
      <c r="F63" s="3"/>
      <c r="L63" s="3"/>
    </row>
    <row r="64" spans="6:12" x14ac:dyDescent="0.2">
      <c r="F64" s="3"/>
      <c r="L64" s="3"/>
    </row>
    <row r="65" spans="6:12" x14ac:dyDescent="0.2">
      <c r="F65" s="3"/>
      <c r="L65" s="3"/>
    </row>
    <row r="66" spans="6:12" x14ac:dyDescent="0.2">
      <c r="F66" s="3"/>
      <c r="L66" s="3"/>
    </row>
    <row r="67" spans="6:12" x14ac:dyDescent="0.2">
      <c r="F67" s="3"/>
      <c r="L67" s="3"/>
    </row>
    <row r="68" spans="6:12" x14ac:dyDescent="0.2">
      <c r="F68" s="3"/>
      <c r="L68" s="3"/>
    </row>
    <row r="69" spans="6:12" x14ac:dyDescent="0.2">
      <c r="F69" s="3"/>
      <c r="L69" s="3"/>
    </row>
    <row r="70" spans="6:12" x14ac:dyDescent="0.2">
      <c r="F70" s="3"/>
      <c r="L70" s="3"/>
    </row>
    <row r="71" spans="6:12" x14ac:dyDescent="0.2">
      <c r="F71" s="3"/>
      <c r="L71" s="3"/>
    </row>
    <row r="72" spans="6:12" x14ac:dyDescent="0.2">
      <c r="F72" s="3"/>
      <c r="L72" s="3"/>
    </row>
    <row r="73" spans="6:12" x14ac:dyDescent="0.2">
      <c r="F73" s="3"/>
      <c r="L73" s="3"/>
    </row>
    <row r="74" spans="6:12" x14ac:dyDescent="0.2">
      <c r="F74" s="3"/>
      <c r="L74" s="3"/>
    </row>
    <row r="75" spans="6:12" x14ac:dyDescent="0.2">
      <c r="F75" s="3"/>
      <c r="L75" s="3"/>
    </row>
    <row r="76" spans="6:12" x14ac:dyDescent="0.2">
      <c r="F76" s="3"/>
      <c r="L76" s="3"/>
    </row>
    <row r="77" spans="6:12" x14ac:dyDescent="0.2">
      <c r="F77" s="3"/>
      <c r="L77" s="3"/>
    </row>
    <row r="78" spans="6:12" x14ac:dyDescent="0.2">
      <c r="F78" s="3"/>
      <c r="L78" s="3"/>
    </row>
    <row r="79" spans="6:12" x14ac:dyDescent="0.2">
      <c r="F79" s="3"/>
      <c r="L79" s="3"/>
    </row>
    <row r="80" spans="6:12" x14ac:dyDescent="0.2">
      <c r="F80" s="3"/>
      <c r="L80" s="3"/>
    </row>
    <row r="81" spans="6:12" x14ac:dyDescent="0.2">
      <c r="F81" s="3"/>
      <c r="L81" s="3"/>
    </row>
    <row r="82" spans="6:12" x14ac:dyDescent="0.2">
      <c r="F82" s="3"/>
      <c r="L82" s="3"/>
    </row>
    <row r="83" spans="6:12" x14ac:dyDescent="0.2">
      <c r="F83" s="3"/>
      <c r="L83" s="3"/>
    </row>
    <row r="84" spans="6:12" x14ac:dyDescent="0.2">
      <c r="F84" s="3"/>
      <c r="L84" s="3"/>
    </row>
    <row r="85" spans="6:12" x14ac:dyDescent="0.2">
      <c r="F85" s="3"/>
      <c r="L85" s="3"/>
    </row>
    <row r="86" spans="6:12" x14ac:dyDescent="0.2">
      <c r="F86" s="3"/>
      <c r="L86" s="3"/>
    </row>
    <row r="87" spans="6:12" x14ac:dyDescent="0.2">
      <c r="F87" s="3"/>
      <c r="L87" s="3"/>
    </row>
    <row r="88" spans="6:12" x14ac:dyDescent="0.2">
      <c r="F88" s="3"/>
      <c r="L88" s="3"/>
    </row>
    <row r="89" spans="6:12" x14ac:dyDescent="0.2">
      <c r="F89" s="3"/>
      <c r="L89" s="3"/>
    </row>
    <row r="90" spans="6:12" x14ac:dyDescent="0.2">
      <c r="F90" s="3"/>
      <c r="L90" s="3"/>
    </row>
    <row r="91" spans="6:12" x14ac:dyDescent="0.2">
      <c r="F91" s="3"/>
      <c r="L91" s="3"/>
    </row>
    <row r="92" spans="6:12" x14ac:dyDescent="0.2">
      <c r="F92" s="3"/>
      <c r="L92" s="3"/>
    </row>
    <row r="93" spans="6:12" x14ac:dyDescent="0.2">
      <c r="F93" s="3"/>
      <c r="L93" s="3"/>
    </row>
    <row r="94" spans="6:12" x14ac:dyDescent="0.2">
      <c r="F94" s="3"/>
      <c r="L94" s="3"/>
    </row>
    <row r="95" spans="6:12" x14ac:dyDescent="0.2">
      <c r="F95" s="3"/>
      <c r="L95" s="3"/>
    </row>
    <row r="96" spans="6:12" x14ac:dyDescent="0.2">
      <c r="F96" s="3"/>
      <c r="L96" s="3"/>
    </row>
    <row r="97" spans="6:12" x14ac:dyDescent="0.2">
      <c r="F97" s="3"/>
      <c r="L97" s="3"/>
    </row>
    <row r="98" spans="6:12" x14ac:dyDescent="0.2">
      <c r="F98" s="3"/>
      <c r="L98" s="3"/>
    </row>
    <row r="99" spans="6:12" x14ac:dyDescent="0.2">
      <c r="F99" s="3"/>
      <c r="L99" s="3"/>
    </row>
    <row r="100" spans="6:12" x14ac:dyDescent="0.2">
      <c r="F100" s="3"/>
      <c r="L100" s="3"/>
    </row>
    <row r="101" spans="6:12" x14ac:dyDescent="0.2">
      <c r="F101" s="3"/>
      <c r="L101" s="3"/>
    </row>
    <row r="102" spans="6:12" x14ac:dyDescent="0.2">
      <c r="F102" s="3"/>
      <c r="L102" s="3"/>
    </row>
    <row r="103" spans="6:12" x14ac:dyDescent="0.2">
      <c r="F103" s="3"/>
      <c r="L103" s="3"/>
    </row>
    <row r="104" spans="6:12" x14ac:dyDescent="0.2">
      <c r="F104" s="3"/>
      <c r="L104" s="3"/>
    </row>
    <row r="105" spans="6:12" x14ac:dyDescent="0.2">
      <c r="F105" s="3"/>
      <c r="L105" s="3"/>
    </row>
    <row r="106" spans="6:12" x14ac:dyDescent="0.2">
      <c r="F106" s="3"/>
      <c r="L106" s="3"/>
    </row>
    <row r="107" spans="6:12" x14ac:dyDescent="0.2">
      <c r="F107" s="3"/>
      <c r="L107" s="3"/>
    </row>
    <row r="108" spans="6:12" x14ac:dyDescent="0.2">
      <c r="F108" s="3"/>
      <c r="L108" s="3"/>
    </row>
    <row r="109" spans="6:12" x14ac:dyDescent="0.2">
      <c r="F109" s="3"/>
      <c r="L109" s="3"/>
    </row>
    <row r="110" spans="6:12" x14ac:dyDescent="0.2">
      <c r="F110" s="3"/>
      <c r="L110" s="3"/>
    </row>
    <row r="111" spans="6:12" x14ac:dyDescent="0.2">
      <c r="F111" s="3"/>
      <c r="L111" s="3"/>
    </row>
    <row r="112" spans="6:12" x14ac:dyDescent="0.2">
      <c r="F112" s="3"/>
      <c r="L112" s="3"/>
    </row>
    <row r="113" spans="6:12" x14ac:dyDescent="0.2">
      <c r="F113" s="3"/>
      <c r="L113" s="3"/>
    </row>
    <row r="114" spans="6:12" x14ac:dyDescent="0.2">
      <c r="F114" s="3"/>
      <c r="L114" s="3"/>
    </row>
    <row r="115" spans="6:12" x14ac:dyDescent="0.2">
      <c r="F115" s="3"/>
      <c r="L115" s="3"/>
    </row>
    <row r="116" spans="6:12" x14ac:dyDescent="0.2">
      <c r="F116" s="3"/>
      <c r="L116" s="3"/>
    </row>
    <row r="117" spans="6:12" x14ac:dyDescent="0.2">
      <c r="F117" s="3"/>
      <c r="L117" s="3"/>
    </row>
    <row r="118" spans="6:12" x14ac:dyDescent="0.2">
      <c r="F118" s="3"/>
      <c r="L118" s="3"/>
    </row>
    <row r="119" spans="6:12" x14ac:dyDescent="0.2">
      <c r="F119" s="3"/>
      <c r="L119" s="3"/>
    </row>
    <row r="120" spans="6:12" x14ac:dyDescent="0.2">
      <c r="F120" s="3"/>
    </row>
  </sheetData>
  <protectedRanges>
    <protectedRange sqref="E2:E5" name="Range1_9_2_1_1_12"/>
    <protectedRange sqref="G2:I4" name="Range27_25"/>
    <protectedRange sqref="G2:G4" name="Range1_18"/>
    <protectedRange sqref="H2:H4" name="Range1_6_6"/>
    <protectedRange sqref="G2:I4" name="Range26_20"/>
    <protectedRange sqref="L2:L4" name="Range27_29"/>
    <protectedRange sqref="L2:L4" name="Range1_35"/>
    <protectedRange sqref="L2:L4" name="Range28_5"/>
  </protectedRanges>
  <sortState xmlns:xlrd2="http://schemas.microsoft.com/office/spreadsheetml/2017/richdata2" ref="A2:W45">
    <sortCondition ref="A2"/>
  </sortState>
  <phoneticPr fontId="7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347"/>
  <sheetViews>
    <sheetView zoomScaleNormal="100" workbookViewId="0">
      <pane ySplit="1" topLeftCell="A2" activePane="bottomLeft" state="frozen"/>
      <selection pane="bottomLeft" activeCell="A2" sqref="A2:A10"/>
    </sheetView>
  </sheetViews>
  <sheetFormatPr defaultRowHeight="12.75" x14ac:dyDescent="0.2"/>
  <cols>
    <col min="1" max="1" width="24.7109375" style="4" bestFit="1" customWidth="1"/>
    <col min="2" max="2" width="12" style="1" customWidth="1"/>
    <col min="3" max="3" width="9.140625" style="1"/>
    <col min="4" max="4" width="4.5703125" style="1" bestFit="1" customWidth="1"/>
    <col min="5" max="16384" width="9.140625" style="4"/>
  </cols>
  <sheetData>
    <row r="1" spans="1:4" s="10" customFormat="1" ht="27" customHeight="1" thickBot="1" x14ac:dyDescent="0.3">
      <c r="A1" s="13" t="s">
        <v>0</v>
      </c>
      <c r="B1" s="19" t="s">
        <v>24</v>
      </c>
      <c r="C1" s="19" t="s">
        <v>25</v>
      </c>
      <c r="D1" s="19" t="s">
        <v>26</v>
      </c>
    </row>
    <row r="2" spans="1:4" ht="15" x14ac:dyDescent="0.25">
      <c r="A2" s="30" t="s">
        <v>73</v>
      </c>
      <c r="B2" s="31">
        <v>0</v>
      </c>
      <c r="C2" s="48" t="s">
        <v>58</v>
      </c>
      <c r="D2" s="31">
        <v>0</v>
      </c>
    </row>
    <row r="3" spans="1:4" ht="15" x14ac:dyDescent="0.25">
      <c r="A3" s="30" t="s">
        <v>74</v>
      </c>
      <c r="B3" s="31">
        <v>0</v>
      </c>
      <c r="C3" s="48" t="s">
        <v>59</v>
      </c>
      <c r="D3" s="31">
        <v>0</v>
      </c>
    </row>
    <row r="4" spans="1:4" ht="15" x14ac:dyDescent="0.25">
      <c r="A4" s="30" t="s">
        <v>75</v>
      </c>
      <c r="B4" s="31">
        <v>0</v>
      </c>
      <c r="C4" s="48" t="s">
        <v>60</v>
      </c>
      <c r="D4" s="31">
        <v>0</v>
      </c>
    </row>
    <row r="5" spans="1:4" ht="15" x14ac:dyDescent="0.25">
      <c r="A5" s="30" t="s">
        <v>76</v>
      </c>
      <c r="B5" s="31">
        <v>0</v>
      </c>
      <c r="C5" s="48" t="s">
        <v>61</v>
      </c>
      <c r="D5" s="31">
        <v>0</v>
      </c>
    </row>
    <row r="6" spans="1:4" ht="15" x14ac:dyDescent="0.25">
      <c r="A6" s="30" t="s">
        <v>77</v>
      </c>
      <c r="B6" s="31">
        <v>0</v>
      </c>
      <c r="C6" s="48" t="s">
        <v>62</v>
      </c>
      <c r="D6" s="31">
        <v>0</v>
      </c>
    </row>
    <row r="7" spans="1:4" ht="15" x14ac:dyDescent="0.25">
      <c r="A7" s="30" t="s">
        <v>78</v>
      </c>
      <c r="B7" s="31">
        <v>0</v>
      </c>
      <c r="C7" s="48" t="s">
        <v>63</v>
      </c>
      <c r="D7" s="31">
        <v>0</v>
      </c>
    </row>
    <row r="8" spans="1:4" ht="15" x14ac:dyDescent="0.25">
      <c r="A8" s="30" t="s">
        <v>79</v>
      </c>
      <c r="B8" s="31">
        <v>0</v>
      </c>
      <c r="C8" s="48" t="s">
        <v>64</v>
      </c>
      <c r="D8" s="31">
        <v>0</v>
      </c>
    </row>
    <row r="9" spans="1:4" ht="15" x14ac:dyDescent="0.25">
      <c r="A9" s="30" t="s">
        <v>80</v>
      </c>
      <c r="B9" s="31">
        <v>0</v>
      </c>
      <c r="C9" s="48" t="s">
        <v>65</v>
      </c>
      <c r="D9" s="31">
        <v>0</v>
      </c>
    </row>
    <row r="10" spans="1:4" ht="15" x14ac:dyDescent="0.25">
      <c r="A10" s="30" t="s">
        <v>81</v>
      </c>
      <c r="B10" s="31">
        <v>0</v>
      </c>
      <c r="C10" s="48" t="s">
        <v>66</v>
      </c>
      <c r="D10" s="31">
        <v>0</v>
      </c>
    </row>
    <row r="11" spans="1:4" ht="15" x14ac:dyDescent="0.25">
      <c r="A11" s="22"/>
      <c r="C11"/>
    </row>
    <row r="12" spans="1:4" ht="15" x14ac:dyDescent="0.25">
      <c r="A12" s="22"/>
      <c r="C12"/>
    </row>
    <row r="13" spans="1:4" x14ac:dyDescent="0.2">
      <c r="A13" s="2"/>
    </row>
    <row r="14" spans="1:4" x14ac:dyDescent="0.2">
      <c r="A14" s="2"/>
    </row>
    <row r="15" spans="1:4" x14ac:dyDescent="0.2">
      <c r="A15" s="2"/>
    </row>
    <row r="16" spans="1:4" x14ac:dyDescent="0.2">
      <c r="A16" s="2"/>
    </row>
    <row r="17" spans="1:1" x14ac:dyDescent="0.2">
      <c r="A17" s="2"/>
    </row>
    <row r="18" spans="1:1" x14ac:dyDescent="0.2">
      <c r="A18" s="2"/>
    </row>
    <row r="19" spans="1:1" x14ac:dyDescent="0.2">
      <c r="A19" s="2"/>
    </row>
    <row r="20" spans="1:1" x14ac:dyDescent="0.2">
      <c r="A20" s="2"/>
    </row>
    <row r="21" spans="1:1" x14ac:dyDescent="0.2">
      <c r="A21" s="2"/>
    </row>
    <row r="22" spans="1:1" x14ac:dyDescent="0.2">
      <c r="A22" s="2"/>
    </row>
    <row r="23" spans="1:1" x14ac:dyDescent="0.2">
      <c r="A23" s="2"/>
    </row>
    <row r="24" spans="1:1" x14ac:dyDescent="0.2">
      <c r="A24" s="2"/>
    </row>
    <row r="25" spans="1:1" x14ac:dyDescent="0.2">
      <c r="A25" s="2"/>
    </row>
    <row r="26" spans="1:1" x14ac:dyDescent="0.2">
      <c r="A26" s="2"/>
    </row>
    <row r="27" spans="1:1" x14ac:dyDescent="0.2">
      <c r="A27" s="2"/>
    </row>
    <row r="28" spans="1:1" x14ac:dyDescent="0.2">
      <c r="A28" s="2"/>
    </row>
    <row r="29" spans="1:1" x14ac:dyDescent="0.2">
      <c r="A29" s="2"/>
    </row>
    <row r="30" spans="1:1" x14ac:dyDescent="0.2">
      <c r="A30" s="2"/>
    </row>
    <row r="31" spans="1:1" x14ac:dyDescent="0.2">
      <c r="A31" s="2"/>
    </row>
    <row r="32" spans="1:1" x14ac:dyDescent="0.2">
      <c r="A32" s="2"/>
    </row>
    <row r="33" spans="1:1" x14ac:dyDescent="0.2">
      <c r="A33" s="2"/>
    </row>
    <row r="34" spans="1:1" x14ac:dyDescent="0.2">
      <c r="A34" s="2"/>
    </row>
    <row r="35" spans="1:1" x14ac:dyDescent="0.2">
      <c r="A35" s="2"/>
    </row>
    <row r="36" spans="1:1" x14ac:dyDescent="0.2">
      <c r="A36" s="2"/>
    </row>
    <row r="37" spans="1:1" x14ac:dyDescent="0.2">
      <c r="A37" s="2"/>
    </row>
    <row r="38" spans="1:1" x14ac:dyDescent="0.2">
      <c r="A38" s="2"/>
    </row>
    <row r="39" spans="1:1" x14ac:dyDescent="0.2">
      <c r="A39" s="2"/>
    </row>
    <row r="40" spans="1:1" x14ac:dyDescent="0.2">
      <c r="A40" s="2"/>
    </row>
    <row r="41" spans="1:1" x14ac:dyDescent="0.2">
      <c r="A41" s="2"/>
    </row>
    <row r="42" spans="1:1" x14ac:dyDescent="0.2">
      <c r="A42" s="2"/>
    </row>
    <row r="43" spans="1:1" x14ac:dyDescent="0.2">
      <c r="A43" s="2"/>
    </row>
    <row r="44" spans="1:1" x14ac:dyDescent="0.2">
      <c r="A44" s="2"/>
    </row>
    <row r="45" spans="1:1" x14ac:dyDescent="0.2">
      <c r="A45" s="2"/>
    </row>
    <row r="46" spans="1:1" x14ac:dyDescent="0.2">
      <c r="A46" s="2"/>
    </row>
    <row r="47" spans="1:1" x14ac:dyDescent="0.2">
      <c r="A47" s="2"/>
    </row>
    <row r="48" spans="1:1" x14ac:dyDescent="0.2">
      <c r="A48" s="2"/>
    </row>
    <row r="49" spans="1:1" x14ac:dyDescent="0.2">
      <c r="A49" s="2"/>
    </row>
    <row r="50" spans="1:1" x14ac:dyDescent="0.2">
      <c r="A50" s="2"/>
    </row>
    <row r="51" spans="1:1" x14ac:dyDescent="0.2">
      <c r="A51" s="2"/>
    </row>
    <row r="52" spans="1:1" x14ac:dyDescent="0.2">
      <c r="A52" s="2"/>
    </row>
    <row r="53" spans="1:1" x14ac:dyDescent="0.2">
      <c r="A53" s="2"/>
    </row>
    <row r="54" spans="1:1" x14ac:dyDescent="0.2">
      <c r="A54" s="2"/>
    </row>
    <row r="55" spans="1:1" x14ac:dyDescent="0.2">
      <c r="A55" s="2"/>
    </row>
    <row r="56" spans="1:1" x14ac:dyDescent="0.2">
      <c r="A56" s="2"/>
    </row>
    <row r="57" spans="1:1" x14ac:dyDescent="0.2">
      <c r="A57" s="2"/>
    </row>
    <row r="58" spans="1:1" x14ac:dyDescent="0.2">
      <c r="A58" s="2"/>
    </row>
    <row r="59" spans="1:1" x14ac:dyDescent="0.2">
      <c r="A59" s="2"/>
    </row>
    <row r="60" spans="1:1" x14ac:dyDescent="0.2">
      <c r="A60" s="2"/>
    </row>
    <row r="61" spans="1:1" x14ac:dyDescent="0.2">
      <c r="A61" s="2"/>
    </row>
    <row r="62" spans="1:1" x14ac:dyDescent="0.2">
      <c r="A62" s="2"/>
    </row>
    <row r="63" spans="1:1" x14ac:dyDescent="0.2">
      <c r="A63" s="2"/>
    </row>
    <row r="64" spans="1:1" x14ac:dyDescent="0.2">
      <c r="A64" s="2"/>
    </row>
    <row r="65" spans="1:1" x14ac:dyDescent="0.2">
      <c r="A65" s="2"/>
    </row>
    <row r="66" spans="1:1" x14ac:dyDescent="0.2">
      <c r="A66" s="2"/>
    </row>
    <row r="67" spans="1:1" x14ac:dyDescent="0.2">
      <c r="A67" s="2"/>
    </row>
    <row r="68" spans="1:1" x14ac:dyDescent="0.2">
      <c r="A68" s="2"/>
    </row>
    <row r="69" spans="1:1" x14ac:dyDescent="0.2">
      <c r="A69" s="2"/>
    </row>
    <row r="70" spans="1:1" x14ac:dyDescent="0.2">
      <c r="A70" s="2"/>
    </row>
    <row r="71" spans="1:1" x14ac:dyDescent="0.2">
      <c r="A71" s="2"/>
    </row>
    <row r="72" spans="1:1" x14ac:dyDescent="0.2">
      <c r="A72" s="2"/>
    </row>
    <row r="73" spans="1:1" x14ac:dyDescent="0.2">
      <c r="A73" s="2"/>
    </row>
    <row r="74" spans="1:1" x14ac:dyDescent="0.2">
      <c r="A74" s="2"/>
    </row>
    <row r="75" spans="1:1" x14ac:dyDescent="0.2">
      <c r="A75" s="2"/>
    </row>
    <row r="76" spans="1:1" x14ac:dyDescent="0.2">
      <c r="A76" s="2"/>
    </row>
    <row r="77" spans="1:1" x14ac:dyDescent="0.2">
      <c r="A77" s="2"/>
    </row>
    <row r="78" spans="1:1" x14ac:dyDescent="0.2">
      <c r="A78" s="2"/>
    </row>
    <row r="79" spans="1:1" x14ac:dyDescent="0.2">
      <c r="A79" s="2"/>
    </row>
    <row r="80" spans="1:1" x14ac:dyDescent="0.2">
      <c r="A80" s="2"/>
    </row>
    <row r="81" spans="1:1" x14ac:dyDescent="0.2">
      <c r="A81" s="2"/>
    </row>
    <row r="82" spans="1:1" x14ac:dyDescent="0.2">
      <c r="A82" s="2"/>
    </row>
    <row r="83" spans="1:1" x14ac:dyDescent="0.2">
      <c r="A83" s="2"/>
    </row>
    <row r="84" spans="1:1" x14ac:dyDescent="0.2">
      <c r="A84" s="2"/>
    </row>
    <row r="85" spans="1:1" x14ac:dyDescent="0.2">
      <c r="A85" s="2"/>
    </row>
    <row r="86" spans="1:1" x14ac:dyDescent="0.2">
      <c r="A86" s="2"/>
    </row>
    <row r="87" spans="1:1" x14ac:dyDescent="0.2">
      <c r="A87" s="2"/>
    </row>
    <row r="88" spans="1:1" x14ac:dyDescent="0.2">
      <c r="A88" s="2"/>
    </row>
    <row r="89" spans="1:1" x14ac:dyDescent="0.2">
      <c r="A89" s="2"/>
    </row>
    <row r="90" spans="1:1" x14ac:dyDescent="0.2">
      <c r="A90" s="2"/>
    </row>
    <row r="91" spans="1:1" x14ac:dyDescent="0.2">
      <c r="A91" s="2"/>
    </row>
    <row r="92" spans="1:1" x14ac:dyDescent="0.2">
      <c r="A92" s="2"/>
    </row>
    <row r="93" spans="1:1" x14ac:dyDescent="0.2">
      <c r="A93" s="2"/>
    </row>
    <row r="94" spans="1:1" x14ac:dyDescent="0.2">
      <c r="A94" s="2"/>
    </row>
    <row r="95" spans="1:1" x14ac:dyDescent="0.2">
      <c r="A95" s="2"/>
    </row>
    <row r="96" spans="1:1" x14ac:dyDescent="0.2">
      <c r="A96" s="2"/>
    </row>
    <row r="97" spans="1:1" x14ac:dyDescent="0.2">
      <c r="A97" s="2"/>
    </row>
    <row r="98" spans="1:1" x14ac:dyDescent="0.2">
      <c r="A98" s="2"/>
    </row>
    <row r="99" spans="1:1" x14ac:dyDescent="0.2">
      <c r="A99" s="2"/>
    </row>
    <row r="100" spans="1:1" x14ac:dyDescent="0.2">
      <c r="A100" s="2"/>
    </row>
    <row r="101" spans="1:1" x14ac:dyDescent="0.2">
      <c r="A101" s="2"/>
    </row>
    <row r="102" spans="1:1" x14ac:dyDescent="0.2">
      <c r="A102" s="2"/>
    </row>
    <row r="103" spans="1:1" x14ac:dyDescent="0.2">
      <c r="A103" s="2"/>
    </row>
    <row r="104" spans="1:1" x14ac:dyDescent="0.2">
      <c r="A104" s="2"/>
    </row>
    <row r="105" spans="1:1" x14ac:dyDescent="0.2">
      <c r="A105" s="2"/>
    </row>
    <row r="106" spans="1:1" x14ac:dyDescent="0.2">
      <c r="A106" s="2"/>
    </row>
    <row r="107" spans="1:1" x14ac:dyDescent="0.2">
      <c r="A107" s="2"/>
    </row>
    <row r="108" spans="1:1" x14ac:dyDescent="0.2">
      <c r="A108" s="2"/>
    </row>
    <row r="109" spans="1:1" x14ac:dyDescent="0.2">
      <c r="A109" s="2"/>
    </row>
    <row r="110" spans="1:1" x14ac:dyDescent="0.2">
      <c r="A110" s="2"/>
    </row>
    <row r="111" spans="1:1" x14ac:dyDescent="0.2">
      <c r="A111" s="2"/>
    </row>
    <row r="112" spans="1:1" x14ac:dyDescent="0.2">
      <c r="A112" s="2"/>
    </row>
    <row r="113" spans="1:1" x14ac:dyDescent="0.2">
      <c r="A113" s="2"/>
    </row>
    <row r="114" spans="1:1" x14ac:dyDescent="0.2">
      <c r="A114" s="2"/>
    </row>
    <row r="115" spans="1:1" x14ac:dyDescent="0.2">
      <c r="A115" s="2"/>
    </row>
    <row r="116" spans="1:1" x14ac:dyDescent="0.2">
      <c r="A116" s="2"/>
    </row>
    <row r="117" spans="1:1" x14ac:dyDescent="0.2">
      <c r="A117" s="2"/>
    </row>
    <row r="118" spans="1:1" x14ac:dyDescent="0.2">
      <c r="A118" s="2"/>
    </row>
    <row r="119" spans="1:1" x14ac:dyDescent="0.2">
      <c r="A119" s="2"/>
    </row>
    <row r="120" spans="1:1" x14ac:dyDescent="0.2">
      <c r="A120" s="2"/>
    </row>
    <row r="121" spans="1:1" x14ac:dyDescent="0.2">
      <c r="A121" s="2"/>
    </row>
    <row r="122" spans="1:1" x14ac:dyDescent="0.2">
      <c r="A122" s="2"/>
    </row>
    <row r="123" spans="1:1" x14ac:dyDescent="0.2">
      <c r="A123" s="2"/>
    </row>
    <row r="124" spans="1:1" x14ac:dyDescent="0.2">
      <c r="A124" s="2"/>
    </row>
    <row r="125" spans="1:1" x14ac:dyDescent="0.2">
      <c r="A125" s="2"/>
    </row>
    <row r="126" spans="1:1" x14ac:dyDescent="0.2">
      <c r="A126" s="2"/>
    </row>
    <row r="127" spans="1:1" x14ac:dyDescent="0.2">
      <c r="A127" s="2"/>
    </row>
    <row r="128" spans="1:1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  <row r="334" spans="1:1" x14ac:dyDescent="0.2">
      <c r="A334" s="2"/>
    </row>
    <row r="335" spans="1:1" x14ac:dyDescent="0.2">
      <c r="A335" s="2"/>
    </row>
    <row r="336" spans="1:1" x14ac:dyDescent="0.2">
      <c r="A336" s="2"/>
    </row>
    <row r="337" spans="1:1" x14ac:dyDescent="0.2">
      <c r="A337" s="2"/>
    </row>
    <row r="338" spans="1:1" x14ac:dyDescent="0.2">
      <c r="A338" s="2"/>
    </row>
    <row r="339" spans="1:1" x14ac:dyDescent="0.2">
      <c r="A339" s="2"/>
    </row>
    <row r="340" spans="1:1" x14ac:dyDescent="0.2">
      <c r="A340" s="2"/>
    </row>
    <row r="341" spans="1:1" x14ac:dyDescent="0.2">
      <c r="A341" s="2"/>
    </row>
    <row r="342" spans="1:1" x14ac:dyDescent="0.2">
      <c r="A342" s="2"/>
    </row>
    <row r="343" spans="1:1" x14ac:dyDescent="0.2">
      <c r="A343" s="2"/>
    </row>
    <row r="344" spans="1:1" x14ac:dyDescent="0.2">
      <c r="A344" s="2"/>
    </row>
    <row r="345" spans="1:1" x14ac:dyDescent="0.2">
      <c r="A345" s="2"/>
    </row>
    <row r="346" spans="1:1" x14ac:dyDescent="0.2">
      <c r="A346" s="2"/>
    </row>
    <row r="347" spans="1:1" x14ac:dyDescent="0.2">
      <c r="A347" s="2"/>
    </row>
  </sheetData>
  <sortState xmlns:xlrd2="http://schemas.microsoft.com/office/spreadsheetml/2017/richdata2" ref="A2:D19">
    <sortCondition ref="A2"/>
  </sortState>
  <pageMargins left="0.7" right="0.7" top="0.75" bottom="0.75" header="0.3" footer="0.3"/>
  <pageSetup paperSize="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HEADER</vt:lpstr>
      <vt:lpstr>ORIG_ASSAY</vt:lpstr>
      <vt:lpstr>SURVEY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Marivic Ulang</dc:creator>
  <cp:lastModifiedBy>John Lewie Letrero</cp:lastModifiedBy>
  <dcterms:created xsi:type="dcterms:W3CDTF">2016-06-29T01:24:52Z</dcterms:created>
  <dcterms:modified xsi:type="dcterms:W3CDTF">2022-06-03T02:25:42Z</dcterms:modified>
</cp:coreProperties>
</file>