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MALIGAYA 2022\RAMP 2\SANDY NORTH 2\L515 SDN2 130E ODW-XY OK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2" l="1"/>
  <c r="B184" i="2" s="1"/>
  <c r="C184" i="2" s="1"/>
  <c r="B185" i="2" s="1"/>
  <c r="C185" i="2" s="1"/>
  <c r="C179" i="2"/>
  <c r="B180" i="2" s="1"/>
  <c r="C180" i="2" s="1"/>
  <c r="B181" i="2" s="1"/>
  <c r="C181" i="2" s="1"/>
  <c r="B182" i="2" s="1"/>
  <c r="C182" i="2" s="1"/>
  <c r="C175" i="2"/>
  <c r="B176" i="2" s="1"/>
  <c r="C176" i="2" s="1"/>
  <c r="B177" i="2" s="1"/>
  <c r="C177" i="2" s="1"/>
  <c r="C168" i="2"/>
  <c r="B169" i="2" s="1"/>
  <c r="C169" i="2" s="1"/>
  <c r="B170" i="2" s="1"/>
  <c r="C170" i="2" s="1"/>
  <c r="C158" i="2"/>
  <c r="B159" i="2" s="1"/>
  <c r="C159" i="2" s="1"/>
  <c r="B160" i="2" s="1"/>
  <c r="C160" i="2" s="1"/>
  <c r="C155" i="2"/>
  <c r="B156" i="2" s="1"/>
  <c r="C156" i="2" s="1"/>
  <c r="B157" i="2" s="1"/>
  <c r="C157" i="2" s="1"/>
  <c r="C125" i="2"/>
  <c r="B126" i="2" s="1"/>
  <c r="C126" i="2" s="1"/>
  <c r="B127" i="2" s="1"/>
  <c r="C127" i="2" s="1"/>
  <c r="B128" i="2" s="1"/>
  <c r="C128" i="2" s="1"/>
  <c r="C129" i="2"/>
  <c r="B130" i="2" s="1"/>
  <c r="C130" i="2" s="1"/>
  <c r="B131" i="2" s="1"/>
  <c r="C131" i="2" s="1"/>
  <c r="B132" i="2" s="1"/>
  <c r="C132" i="2" s="1"/>
  <c r="C133" i="2"/>
  <c r="B134" i="2" s="1"/>
  <c r="C134" i="2" s="1"/>
  <c r="B135" i="2" s="1"/>
  <c r="C135" i="2" s="1"/>
  <c r="B136" i="2" s="1"/>
  <c r="C136" i="2" s="1"/>
  <c r="C137" i="2"/>
  <c r="B138" i="2" s="1"/>
  <c r="C138" i="2" s="1"/>
  <c r="B139" i="2" s="1"/>
  <c r="C139" i="2" s="1"/>
  <c r="B140" i="2" s="1"/>
  <c r="C140" i="2" s="1"/>
  <c r="C141" i="2"/>
  <c r="B142" i="2" s="1"/>
  <c r="C142" i="2" s="1"/>
  <c r="B143" i="2" s="1"/>
  <c r="C143" i="2" s="1"/>
  <c r="B144" i="2" s="1"/>
  <c r="C144" i="2" s="1"/>
  <c r="B145" i="2" s="1"/>
  <c r="C145" i="2" s="1"/>
  <c r="C146" i="2"/>
  <c r="B147" i="2" s="1"/>
  <c r="C147" i="2" s="1"/>
  <c r="B148" i="2" s="1"/>
  <c r="C148" i="2" s="1"/>
  <c r="B149" i="2" s="1"/>
  <c r="C149" i="2" s="1"/>
  <c r="C150" i="2"/>
  <c r="B151" i="2" s="1"/>
  <c r="C151" i="2" s="1"/>
  <c r="B152" i="2" s="1"/>
  <c r="C152" i="2" s="1"/>
  <c r="B153" i="2" s="1"/>
  <c r="C153" i="2" s="1"/>
  <c r="B154" i="2" s="1"/>
  <c r="C154" i="2" s="1"/>
  <c r="C171" i="2" l="1"/>
  <c r="B172" i="2" s="1"/>
  <c r="C172" i="2" s="1"/>
  <c r="B173" i="2" s="1"/>
  <c r="C173" i="2" s="1"/>
  <c r="B174" i="2" s="1"/>
  <c r="C174" i="2" s="1"/>
  <c r="C165" i="2"/>
  <c r="B166" i="2" s="1"/>
  <c r="C166" i="2" s="1"/>
  <c r="B167" i="2" s="1"/>
  <c r="C167" i="2" s="1"/>
  <c r="C161" i="2"/>
  <c r="B162" i="2" s="1"/>
  <c r="C162" i="2" s="1"/>
  <c r="B163" i="2" s="1"/>
  <c r="C163" i="2" s="1"/>
  <c r="B164" i="2" s="1"/>
  <c r="C164" i="2" s="1"/>
  <c r="C121" i="2"/>
  <c r="B122" i="2" s="1"/>
  <c r="C122" i="2" s="1"/>
  <c r="B123" i="2" s="1"/>
  <c r="C123" i="2" s="1"/>
  <c r="B124" i="2" s="1"/>
  <c r="C124" i="2" s="1"/>
  <c r="C117" i="2"/>
  <c r="B118" i="2"/>
  <c r="C118" i="2" s="1"/>
  <c r="B119" i="2" s="1"/>
  <c r="C119" i="2" s="1"/>
  <c r="B120" i="2" s="1"/>
  <c r="C120" i="2" s="1"/>
  <c r="C74" i="2"/>
  <c r="B75" i="2" s="1"/>
  <c r="C75" i="2" s="1"/>
  <c r="B76" i="2" s="1"/>
  <c r="C76" i="2" s="1"/>
  <c r="B77" i="2" s="1"/>
  <c r="C77" i="2" s="1"/>
  <c r="M114" i="2"/>
  <c r="M115" i="2"/>
  <c r="M116" i="2"/>
  <c r="B115" i="2"/>
  <c r="C115" i="2" s="1"/>
  <c r="B116" i="2" s="1"/>
  <c r="C116" i="2" s="1"/>
  <c r="C111" i="2"/>
  <c r="B112" i="2" s="1"/>
  <c r="C112" i="2" s="1"/>
  <c r="B113" i="2" s="1"/>
  <c r="C113" i="2" s="1"/>
  <c r="B108" i="2" l="1"/>
  <c r="C108" i="2" s="1"/>
  <c r="B109" i="2" s="1"/>
  <c r="C109" i="2" s="1"/>
  <c r="B110" i="2" s="1"/>
  <c r="C110" i="2" s="1"/>
  <c r="B103" i="2"/>
  <c r="C103" i="2" s="1"/>
  <c r="B104" i="2" s="1"/>
  <c r="C104" i="2" s="1"/>
  <c r="B105" i="2" s="1"/>
  <c r="C105" i="2" s="1"/>
  <c r="B106" i="2" s="1"/>
  <c r="C106" i="2" s="1"/>
  <c r="B99" i="2"/>
  <c r="C99" i="2" s="1"/>
  <c r="B100" i="2" s="1"/>
  <c r="C100" i="2" s="1"/>
  <c r="B101" i="2" s="1"/>
  <c r="C101" i="2" s="1"/>
  <c r="C93" i="2"/>
  <c r="B94" i="2" s="1"/>
  <c r="C94" i="2" s="1"/>
  <c r="B95" i="2" s="1"/>
  <c r="C95" i="2" s="1"/>
  <c r="B96" i="2" s="1"/>
  <c r="C96" i="2" s="1"/>
  <c r="B97" i="2" s="1"/>
  <c r="C97" i="2" s="1"/>
  <c r="C89" i="2"/>
  <c r="B90" i="2" s="1"/>
  <c r="C90" i="2" s="1"/>
  <c r="B91" i="2" s="1"/>
  <c r="C91" i="2" s="1"/>
  <c r="B92" i="2" s="1"/>
  <c r="C92" i="2" s="1"/>
  <c r="C85" i="2"/>
  <c r="B86" i="2" s="1"/>
  <c r="C86" i="2" s="1"/>
  <c r="B87" i="2" s="1"/>
  <c r="C87" i="2" s="1"/>
  <c r="B88" i="2" s="1"/>
  <c r="C88" i="2" s="1"/>
  <c r="C81" i="2"/>
  <c r="B82" i="2" s="1"/>
  <c r="C82" i="2" s="1"/>
  <c r="B83" i="2" s="1"/>
  <c r="C83" i="2" s="1"/>
  <c r="B84" i="2" s="1"/>
  <c r="C84" i="2" s="1"/>
  <c r="C70" i="2"/>
  <c r="B71" i="2" s="1"/>
  <c r="C71" i="2" s="1"/>
  <c r="B72" i="2" s="1"/>
  <c r="C72" i="2" s="1"/>
  <c r="B73" i="2" s="1"/>
  <c r="C73" i="2" s="1"/>
  <c r="C78" i="2" l="1"/>
  <c r="B79" i="2" s="1"/>
  <c r="C79" i="2" s="1"/>
  <c r="B80" i="2" s="1"/>
  <c r="C80" i="2" s="1"/>
  <c r="C67" i="2"/>
  <c r="B68" i="2" s="1"/>
  <c r="C68" i="2" s="1"/>
  <c r="B69" i="2" s="1"/>
  <c r="C69" i="2" s="1"/>
  <c r="C61" i="2"/>
  <c r="B62" i="2" s="1"/>
  <c r="C62" i="2" s="1"/>
  <c r="B63" i="2" s="1"/>
  <c r="C63" i="2" s="1"/>
  <c r="C57" i="2"/>
  <c r="B58" i="2" s="1"/>
  <c r="C58" i="2" s="1"/>
  <c r="B59" i="2" s="1"/>
  <c r="C59" i="2" s="1"/>
  <c r="B60" i="2" s="1"/>
  <c r="C60" i="2" s="1"/>
  <c r="C52" i="2"/>
  <c r="B53" i="2" s="1"/>
  <c r="C53" i="2" s="1"/>
  <c r="B54" i="2" s="1"/>
  <c r="C54" i="2" s="1"/>
  <c r="B55" i="2" s="1"/>
  <c r="C55" i="2" s="1"/>
  <c r="B56" i="2" s="1"/>
  <c r="C56" i="2" s="1"/>
  <c r="C64" i="2"/>
  <c r="B65" i="2" s="1"/>
  <c r="C65" i="2" s="1"/>
  <c r="B66" i="2" s="1"/>
  <c r="C66" i="2" s="1"/>
  <c r="C48" i="2" l="1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1" i="2"/>
  <c r="B42" i="2" s="1"/>
  <c r="C42" i="2" s="1"/>
  <c r="B43" i="2" s="1"/>
  <c r="C43" i="2" s="1"/>
  <c r="B44" i="2" s="1"/>
  <c r="C44" i="2" s="1"/>
  <c r="C37" i="2"/>
  <c r="B38" i="2" s="1"/>
  <c r="C38" i="2" s="1"/>
  <c r="B39" i="2" s="1"/>
  <c r="C39" i="2" s="1"/>
  <c r="B40" i="2" s="1"/>
  <c r="C40" i="2" s="1"/>
  <c r="C33" i="2"/>
  <c r="B34" i="2" s="1"/>
  <c r="C34" i="2" s="1"/>
  <c r="B35" i="2" s="1"/>
  <c r="C35" i="2" s="1"/>
  <c r="B36" i="2" s="1"/>
  <c r="C36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B30" i="2" l="1"/>
  <c r="C30" i="2" s="1"/>
  <c r="B31" i="2" s="1"/>
  <c r="C31" i="2" s="1"/>
  <c r="B32" i="2" s="1"/>
  <c r="C32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6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-0.04</t>
        </r>
      </text>
    </comment>
  </commentList>
</comments>
</file>

<file path=xl/sharedStrings.xml><?xml version="1.0" encoding="utf-8"?>
<sst xmlns="http://schemas.openxmlformats.org/spreadsheetml/2006/main" count="910" uniqueCount="243">
  <si>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</si>
  <si>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</si>
  <si>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</si>
  <si>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</si>
  <si>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</si>
  <si>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</si>
  <si>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</si>
  <si>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</si>
  <si>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</si>
  <si>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</si>
  <si>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</si>
  <si>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</si>
  <si>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</si>
  <si>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</si>
  <si>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</si>
  <si>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</si>
  <si>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</si>
  <si>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</si>
  <si>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</si>
  <si>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</si>
  <si>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</si>
  <si>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</si>
  <si>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</si>
  <si>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</si>
  <si>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</si>
  <si>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</si>
  <si>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</si>
  <si>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</si>
  <si>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</si>
  <si>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</si>
  <si>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</si>
  <si>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</si>
  <si>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</si>
  <si>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</si>
  <si>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</si>
  <si>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</si>
  <si>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</si>
  <si>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</si>
  <si>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SDN2_515_130E_W_001</t>
  </si>
  <si>
    <t>SDN2_515_130E_W_002</t>
  </si>
  <si>
    <t>SDN2_515_130E_W_003</t>
  </si>
  <si>
    <t>SDN2_515_130E_W_004</t>
  </si>
  <si>
    <t>SDN2_515_130E_W_005</t>
  </si>
  <si>
    <t>SDN2_515_130E_W_006</t>
  </si>
  <si>
    <t>SDN2_515_130E_W_007</t>
  </si>
  <si>
    <t>SDN2_515_130E_W_008</t>
  </si>
  <si>
    <t>SDN2_515_130E_W_009</t>
  </si>
  <si>
    <t>SDN2_515_130E_W_010</t>
  </si>
  <si>
    <t>SDN2_515_130E_W_011</t>
  </si>
  <si>
    <t>SDN2_515_130E_W_012</t>
  </si>
  <si>
    <t>SDN2_515_130E_W_013</t>
  </si>
  <si>
    <t>SDN2_515_130E_W_014</t>
  </si>
  <si>
    <t>SDN2_515_130E_W_015</t>
  </si>
  <si>
    <t>SDN2_515_130E_W_016</t>
  </si>
  <si>
    <t>SDN2_515_130E_W_017</t>
  </si>
  <si>
    <t>SDN2_515_130E_W_018</t>
  </si>
  <si>
    <t>SDN2_515_130E_W_019</t>
  </si>
  <si>
    <t>SDN2_515_130E_W_020</t>
  </si>
  <si>
    <t>SDN2_515_130E_W_021</t>
  </si>
  <si>
    <t>SDN2_515_130E_W_022</t>
  </si>
  <si>
    <t>SDN2_515_130E_W_023</t>
  </si>
  <si>
    <t>SDN2_515_130E_W_024</t>
  </si>
  <si>
    <t>SDN2_515_130E_W_025</t>
  </si>
  <si>
    <t>615373.8762</t>
  </si>
  <si>
    <t>815002.5047</t>
  </si>
  <si>
    <t>615383.8314</t>
  </si>
  <si>
    <t>815004.4400</t>
  </si>
  <si>
    <t>615380.2530</t>
  </si>
  <si>
    <t>815003.5259</t>
  </si>
  <si>
    <t>615393.5451</t>
  </si>
  <si>
    <t>815005.4344</t>
  </si>
  <si>
    <t>615385.8494</t>
  </si>
  <si>
    <t>815004.6015</t>
  </si>
  <si>
    <t>615376.1892</t>
  </si>
  <si>
    <t>815003.1228</t>
  </si>
  <si>
    <t>615389.4552</t>
  </si>
  <si>
    <t>815005.1929</t>
  </si>
  <si>
    <t>615353.2097</t>
  </si>
  <si>
    <t>815001.7057</t>
  </si>
  <si>
    <t>615348.9708</t>
  </si>
  <si>
    <t>815001.8750</t>
  </si>
  <si>
    <t>615332.2176</t>
  </si>
  <si>
    <t>815000.8598</t>
  </si>
  <si>
    <t>615367.3391</t>
  </si>
  <si>
    <t>815002.0479</t>
  </si>
  <si>
    <t>615338.1877</t>
  </si>
  <si>
    <t>815001.1640</t>
  </si>
  <si>
    <t>615316.6550</t>
  </si>
  <si>
    <t>815000.9273</t>
  </si>
  <si>
    <t>615350.4967</t>
  </si>
  <si>
    <t>815001.9089</t>
  </si>
  <si>
    <t>615324.2475</t>
  </si>
  <si>
    <t>815000.7580</t>
  </si>
  <si>
    <t>615346.4954</t>
  </si>
  <si>
    <t>815001.6383</t>
  </si>
  <si>
    <t>615321.6715</t>
  </si>
  <si>
    <t>814999.9790</t>
  </si>
  <si>
    <t>615360.9078</t>
  </si>
  <si>
    <t>815001.4344</t>
  </si>
  <si>
    <t>615344.1904</t>
  </si>
  <si>
    <t>815001.8076</t>
  </si>
  <si>
    <t>615341.9183</t>
  </si>
  <si>
    <t>815001.3334</t>
  </si>
  <si>
    <t>615326.9286</t>
  </si>
  <si>
    <t>815000.9272</t>
  </si>
  <si>
    <t>615318.8243</t>
  </si>
  <si>
    <t>815000.3854</t>
  </si>
  <si>
    <t>615396.6932</t>
  </si>
  <si>
    <t>815005.4337</t>
  </si>
  <si>
    <t>615400.5403</t>
  </si>
  <si>
    <t>815005.3791</t>
  </si>
  <si>
    <t>615404.9243</t>
  </si>
  <si>
    <t>815004.1967</t>
  </si>
  <si>
    <t>615406.8340</t>
  </si>
  <si>
    <t>815003.7666</t>
  </si>
  <si>
    <t>SDN2_515_130E_W_026</t>
  </si>
  <si>
    <t>351.39</t>
  </si>
  <si>
    <t>352.25</t>
  </si>
  <si>
    <t>352.28</t>
  </si>
  <si>
    <t>352.91</t>
  </si>
  <si>
    <t>353.13</t>
  </si>
  <si>
    <t>353.88</t>
  </si>
  <si>
    <t>355.70</t>
  </si>
  <si>
    <t>357.12</t>
  </si>
  <si>
    <t>357.40</t>
  </si>
  <si>
    <t>357.45</t>
  </si>
  <si>
    <t>357.53</t>
  </si>
  <si>
    <t>357.69</t>
  </si>
  <si>
    <t>358.02</t>
  </si>
  <si>
    <t>358.29</t>
  </si>
  <si>
    <t>358.57</t>
  </si>
  <si>
    <t>358.69</t>
  </si>
  <si>
    <t>359.54</t>
  </si>
  <si>
    <t>359.64</t>
  </si>
  <si>
    <t>0.00</t>
  </si>
  <si>
    <t>0.58</t>
  </si>
  <si>
    <t>1.01</t>
  </si>
  <si>
    <t>7.94</t>
  </si>
  <si>
    <t>11.69</t>
  </si>
  <si>
    <t>12.43</t>
  </si>
  <si>
    <t>B-2025695</t>
  </si>
  <si>
    <t>B-2025716</t>
  </si>
  <si>
    <t>B-2025737</t>
  </si>
  <si>
    <t>B-2025748</t>
  </si>
  <si>
    <t>B-2025759</t>
  </si>
  <si>
    <t>B-2025772</t>
  </si>
  <si>
    <t>B-2025785</t>
  </si>
  <si>
    <t>B-2025834</t>
  </si>
  <si>
    <t>B-2025854</t>
  </si>
  <si>
    <t>B-2025872</t>
  </si>
  <si>
    <t>B-2025891</t>
  </si>
  <si>
    <t>B-2025915</t>
  </si>
  <si>
    <t>B-2025958</t>
  </si>
  <si>
    <t>B-2026035</t>
  </si>
  <si>
    <t>B-2026006</t>
  </si>
  <si>
    <t>B-2026040</t>
  </si>
  <si>
    <t>B-2026050</t>
  </si>
  <si>
    <t>B-2026079</t>
  </si>
  <si>
    <t>B-2026298</t>
  </si>
  <si>
    <t>E. FAUSTINO</t>
  </si>
  <si>
    <t>L. BITANG</t>
  </si>
  <si>
    <t>D. ASENA</t>
  </si>
  <si>
    <t>R. YBANEZ</t>
  </si>
  <si>
    <t>O.SUNGANGA</t>
  </si>
  <si>
    <t>B-2026131</t>
  </si>
  <si>
    <t>B-2026357</t>
  </si>
  <si>
    <t>B-2026336</t>
  </si>
  <si>
    <t>B-2026387</t>
  </si>
  <si>
    <t>B-2026402</t>
  </si>
  <si>
    <t>SDN2_515_130E_W_027</t>
  </si>
  <si>
    <t>SDN2_515_130E_W_028</t>
  </si>
  <si>
    <t>SDN2_515_130E_W_029</t>
  </si>
  <si>
    <t>B-2026435</t>
  </si>
  <si>
    <t>B-2026452</t>
  </si>
  <si>
    <t>B-2026472</t>
  </si>
  <si>
    <t>AAV</t>
  </si>
  <si>
    <t>B-2026758</t>
  </si>
  <si>
    <t>NO FM</t>
  </si>
  <si>
    <t>SDN2_515_130E_W_030</t>
  </si>
  <si>
    <t>R.PARADIANG</t>
  </si>
  <si>
    <t>B-2026808</t>
  </si>
  <si>
    <t>B-2026265</t>
  </si>
  <si>
    <t>SDN2_515_130E_W_031</t>
  </si>
  <si>
    <t>B-2026863</t>
  </si>
  <si>
    <t>SDN2_515_130E_W_032</t>
  </si>
  <si>
    <t>B-2026885</t>
  </si>
  <si>
    <t>SDN2_515_130E_W_033</t>
  </si>
  <si>
    <t>SDN2_515_130E_W_034</t>
  </si>
  <si>
    <t>SDN2_515_130E_W_035</t>
  </si>
  <si>
    <t>SDN2_515_130E_W_036</t>
  </si>
  <si>
    <t>SDN2_515_130E_W_037</t>
  </si>
  <si>
    <t>SDN2_515_130E_W_038</t>
  </si>
  <si>
    <t>SDN2_515_130E_W_039</t>
  </si>
  <si>
    <t>SDN2_515_130E_W_040</t>
  </si>
  <si>
    <t>SDN2_515_130E_W_041</t>
  </si>
  <si>
    <t>SDN2_515_130E_W_042</t>
  </si>
  <si>
    <t>SDN2_515_130E_W_043</t>
  </si>
  <si>
    <t>SDN2_515_130E_W_044</t>
  </si>
  <si>
    <t>SDN2_515_130E_W_045</t>
  </si>
  <si>
    <t>B-2027621</t>
  </si>
  <si>
    <t>B-2027632</t>
  </si>
  <si>
    <t>B-2027655</t>
  </si>
  <si>
    <t>SDN2_515_130E_W_046</t>
  </si>
  <si>
    <t>SDN2_515_130E_W_047</t>
  </si>
  <si>
    <t>SDN2_515_130E_W_048</t>
  </si>
  <si>
    <t>SDN2_515_130E_W_049</t>
  </si>
  <si>
    <t>SDN2_515_130E_W_050</t>
  </si>
  <si>
    <t>SDN3</t>
  </si>
  <si>
    <t>SDN4</t>
  </si>
  <si>
    <t>SDN5</t>
  </si>
  <si>
    <t>SDN6</t>
  </si>
  <si>
    <t>SDN7</t>
  </si>
  <si>
    <t>SDN8</t>
  </si>
  <si>
    <t>SDN9</t>
  </si>
  <si>
    <t>SDN10</t>
  </si>
  <si>
    <t>SDN11</t>
  </si>
  <si>
    <t>SDN12</t>
  </si>
  <si>
    <t>SDN13</t>
  </si>
  <si>
    <t>SDN14</t>
  </si>
  <si>
    <t>SDN15</t>
  </si>
  <si>
    <t>SDN16</t>
  </si>
  <si>
    <t>SDN17</t>
  </si>
  <si>
    <t>SDN18</t>
  </si>
  <si>
    <t>SDN19</t>
  </si>
  <si>
    <t>SDN20</t>
  </si>
  <si>
    <t>SDN21</t>
  </si>
  <si>
    <t>SDN22</t>
  </si>
  <si>
    <t>L. BITANG/D. ASENA</t>
  </si>
  <si>
    <t>L. BITANG/D.ASENA</t>
  </si>
  <si>
    <t>R. YBANEZ/O.SUNGANGA</t>
  </si>
  <si>
    <t>B-2027675</t>
  </si>
  <si>
    <t>B-2027109</t>
  </si>
  <si>
    <t>B-2027091</t>
  </si>
  <si>
    <t>B-2027074</t>
  </si>
  <si>
    <t>B-2027064</t>
  </si>
  <si>
    <t>B-2027044</t>
  </si>
  <si>
    <t>B-2027033</t>
  </si>
  <si>
    <t>B-2027520</t>
  </si>
  <si>
    <t>B-2027564</t>
  </si>
  <si>
    <t>B-2027642</t>
  </si>
  <si>
    <t>B-2027672</t>
  </si>
  <si>
    <t>B-2027744</t>
  </si>
  <si>
    <t>B-2027785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</si>
</sst>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0" fillId="0" borderId="0" xfId="0" quotePrefix="1" applyNumberFormat="1"/>
    <xf numFmtId="2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0" xfId="0" applyNumberFormat="1" applyFont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tabSelected="1" workbookViewId="0">
      <pane ySplit="1" topLeftCell="A28" activePane="bottomLeft" state="frozen"/>
      <selection pane="bottomLeft" activeCell="C64" sqref="C64"/>
    </sheetView>
  </sheetViews>
  <sheetFormatPr defaultRowHeight="12.75" x14ac:dyDescent="0.25"/>
  <cols>
    <col min="1" max="1" width="31.5703125" style="22" customWidth="1"/>
    <col min="2" max="2" width="11.28515625" style="16" customWidth="1"/>
    <col min="3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85546875" style="18" bestFit="1" customWidth="1"/>
    <col min="10" max="10" width="12.42578125" style="18" bestFit="1" customWidth="1"/>
    <col min="11" max="11" width="16.7109375" style="22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1" t="s">
        <v>8</v>
      </c>
      <c r="J1" s="21" t="s">
        <v>9</v>
      </c>
      <c r="K1" s="14" t="s">
        <v>10</v>
      </c>
    </row>
    <row r="2" spans="1:11" ht="15" x14ac:dyDescent="0.25">
      <c r="A2" s="66" t="s">
        <v>38</v>
      </c>
      <c r="B2" s="67" t="s">
        <v>113</v>
      </c>
      <c r="C2" s="67" t="s">
        <v>114</v>
      </c>
      <c r="D2" s="41">
        <v>515</v>
      </c>
      <c r="E2" s="41">
        <v>3.4</v>
      </c>
      <c r="F2" s="41">
        <v>515</v>
      </c>
      <c r="G2" s="18" t="s">
        <v>37</v>
      </c>
      <c r="H2" s="18"/>
      <c r="I2" s="18" t="s">
        <v>159</v>
      </c>
      <c r="J2" s="23">
        <v>44380</v>
      </c>
      <c r="K2" s="66" t="s">
        <v>32</v>
      </c>
    </row>
    <row r="3" spans="1:11" ht="15" x14ac:dyDescent="0.25">
      <c r="A3" s="66" t="s">
        <v>39</v>
      </c>
      <c r="B3" s="67" t="s">
        <v>111</v>
      </c>
      <c r="C3" s="67" t="s">
        <v>112</v>
      </c>
      <c r="D3" s="41">
        <v>515</v>
      </c>
      <c r="E3" s="41">
        <v>3.4</v>
      </c>
      <c r="F3" s="41">
        <v>515</v>
      </c>
      <c r="G3" s="18" t="s">
        <v>37</v>
      </c>
      <c r="H3" s="18"/>
      <c r="I3" s="18" t="s">
        <v>159</v>
      </c>
      <c r="J3" s="23">
        <v>44380</v>
      </c>
      <c r="K3" s="66" t="s">
        <v>32</v>
      </c>
    </row>
    <row r="4" spans="1:11" ht="15" x14ac:dyDescent="0.25">
      <c r="A4" s="66" t="s">
        <v>40</v>
      </c>
      <c r="B4" s="67" t="s">
        <v>109</v>
      </c>
      <c r="C4" s="67" t="s">
        <v>110</v>
      </c>
      <c r="D4" s="41">
        <v>515</v>
      </c>
      <c r="E4" s="41">
        <v>3</v>
      </c>
      <c r="F4" s="41">
        <v>515</v>
      </c>
      <c r="G4" s="18" t="s">
        <v>37</v>
      </c>
      <c r="H4" s="18"/>
      <c r="I4" s="18" t="s">
        <v>159</v>
      </c>
      <c r="J4" s="23">
        <v>44381</v>
      </c>
      <c r="K4" s="66" t="s">
        <v>32</v>
      </c>
    </row>
    <row r="5" spans="1:11" ht="15" x14ac:dyDescent="0.25">
      <c r="A5" s="66" t="s">
        <v>41</v>
      </c>
      <c r="B5" s="67" t="s">
        <v>107</v>
      </c>
      <c r="C5" s="67" t="s">
        <v>108</v>
      </c>
      <c r="D5" s="41">
        <v>515</v>
      </c>
      <c r="E5" s="41">
        <v>4</v>
      </c>
      <c r="F5" s="41">
        <v>515</v>
      </c>
      <c r="G5" s="18" t="s">
        <v>37</v>
      </c>
      <c r="H5" s="18"/>
      <c r="I5" s="18" t="s">
        <v>162</v>
      </c>
      <c r="J5" s="23">
        <v>44383</v>
      </c>
      <c r="K5" s="66" t="s">
        <v>32</v>
      </c>
    </row>
    <row r="6" spans="1:11" ht="15" x14ac:dyDescent="0.25">
      <c r="A6" s="66" t="s">
        <v>42</v>
      </c>
      <c r="B6" s="67" t="s">
        <v>69</v>
      </c>
      <c r="C6" s="67" t="s">
        <v>70</v>
      </c>
      <c r="D6" s="41">
        <v>515</v>
      </c>
      <c r="E6" s="41">
        <v>3.9</v>
      </c>
      <c r="F6" s="41">
        <v>515</v>
      </c>
      <c r="G6" s="18" t="s">
        <v>37</v>
      </c>
      <c r="H6" s="18"/>
      <c r="I6" s="18" t="s">
        <v>162</v>
      </c>
      <c r="J6" s="23">
        <v>44384</v>
      </c>
      <c r="K6" s="66" t="s">
        <v>32</v>
      </c>
    </row>
    <row r="7" spans="1:11" ht="15" x14ac:dyDescent="0.25">
      <c r="A7" s="66" t="s">
        <v>43</v>
      </c>
      <c r="B7" s="67" t="s">
        <v>75</v>
      </c>
      <c r="C7" s="67" t="s">
        <v>76</v>
      </c>
      <c r="D7" s="41">
        <v>515</v>
      </c>
      <c r="E7" s="41">
        <v>3</v>
      </c>
      <c r="F7" s="41">
        <v>515</v>
      </c>
      <c r="G7" s="18" t="s">
        <v>37</v>
      </c>
      <c r="H7" s="18"/>
      <c r="I7" s="18" t="s">
        <v>162</v>
      </c>
      <c r="J7" s="23">
        <v>44385</v>
      </c>
      <c r="K7" s="66" t="s">
        <v>32</v>
      </c>
    </row>
    <row r="8" spans="1:11" ht="15" x14ac:dyDescent="0.25">
      <c r="A8" s="66" t="s">
        <v>44</v>
      </c>
      <c r="B8" s="67" t="s">
        <v>71</v>
      </c>
      <c r="C8" s="67" t="s">
        <v>72</v>
      </c>
      <c r="D8" s="41">
        <v>515</v>
      </c>
      <c r="E8" s="41">
        <v>3.6</v>
      </c>
      <c r="F8" s="41">
        <v>515</v>
      </c>
      <c r="G8" s="18" t="s">
        <v>37</v>
      </c>
      <c r="H8" s="18"/>
      <c r="I8" s="18" t="s">
        <v>162</v>
      </c>
      <c r="J8" s="23">
        <v>44386</v>
      </c>
      <c r="K8" s="66" t="s">
        <v>32</v>
      </c>
    </row>
    <row r="9" spans="1:11" ht="15" x14ac:dyDescent="0.25">
      <c r="A9" s="66" t="s">
        <v>45</v>
      </c>
      <c r="B9" s="67" t="s">
        <v>65</v>
      </c>
      <c r="C9" s="67" t="s">
        <v>66</v>
      </c>
      <c r="D9" s="41">
        <v>515</v>
      </c>
      <c r="E9" s="41">
        <v>3.3</v>
      </c>
      <c r="F9" s="41">
        <v>515</v>
      </c>
      <c r="G9" s="18" t="s">
        <v>37</v>
      </c>
      <c r="H9" s="18"/>
      <c r="I9" s="18" t="s">
        <v>162</v>
      </c>
      <c r="J9" s="23">
        <v>44391</v>
      </c>
      <c r="K9" s="66" t="s">
        <v>32</v>
      </c>
    </row>
    <row r="10" spans="1:11" ht="15" x14ac:dyDescent="0.25">
      <c r="A10" s="66" t="s">
        <v>46</v>
      </c>
      <c r="B10" s="67" t="s">
        <v>67</v>
      </c>
      <c r="C10" s="67" t="s">
        <v>68</v>
      </c>
      <c r="D10" s="41">
        <v>515</v>
      </c>
      <c r="E10" s="41">
        <v>3.4</v>
      </c>
      <c r="F10" s="41">
        <v>515</v>
      </c>
      <c r="G10" s="18" t="s">
        <v>37</v>
      </c>
      <c r="H10" s="18"/>
      <c r="I10" s="18" t="s">
        <v>160</v>
      </c>
      <c r="J10" s="23">
        <v>44392</v>
      </c>
      <c r="K10" s="66" t="s">
        <v>32</v>
      </c>
    </row>
    <row r="11" spans="1:11" ht="15" x14ac:dyDescent="0.25">
      <c r="A11" s="66" t="s">
        <v>47</v>
      </c>
      <c r="B11" s="67" t="s">
        <v>73</v>
      </c>
      <c r="C11" s="67" t="s">
        <v>74</v>
      </c>
      <c r="D11" s="41">
        <v>515</v>
      </c>
      <c r="E11" s="41">
        <v>3.7</v>
      </c>
      <c r="F11" s="41">
        <v>515</v>
      </c>
      <c r="G11" s="18" t="s">
        <v>37</v>
      </c>
      <c r="H11" s="18"/>
      <c r="I11" s="18" t="s">
        <v>162</v>
      </c>
      <c r="J11" s="23">
        <v>44395</v>
      </c>
      <c r="K11" s="66" t="s">
        <v>32</v>
      </c>
    </row>
    <row r="12" spans="1:11" ht="15" x14ac:dyDescent="0.25">
      <c r="A12" s="66" t="s">
        <v>48</v>
      </c>
      <c r="B12" s="67" t="s">
        <v>63</v>
      </c>
      <c r="C12" s="67" t="s">
        <v>64</v>
      </c>
      <c r="D12" s="41">
        <v>515</v>
      </c>
      <c r="E12" s="41">
        <v>4</v>
      </c>
      <c r="F12" s="41">
        <v>515</v>
      </c>
      <c r="G12" s="18" t="s">
        <v>37</v>
      </c>
      <c r="H12" s="18"/>
      <c r="I12" s="18" t="s">
        <v>160</v>
      </c>
      <c r="J12" s="23">
        <v>44397</v>
      </c>
      <c r="K12" s="66" t="s">
        <v>32</v>
      </c>
    </row>
    <row r="13" spans="1:11" ht="15" x14ac:dyDescent="0.25">
      <c r="A13" s="66" t="s">
        <v>49</v>
      </c>
      <c r="B13" s="67" t="s">
        <v>83</v>
      </c>
      <c r="C13" s="67" t="s">
        <v>84</v>
      </c>
      <c r="D13" s="41">
        <v>515</v>
      </c>
      <c r="E13" s="41">
        <v>4.2</v>
      </c>
      <c r="F13" s="41">
        <v>515</v>
      </c>
      <c r="G13" s="18" t="s">
        <v>37</v>
      </c>
      <c r="H13" s="18"/>
      <c r="I13" s="18" t="s">
        <v>159</v>
      </c>
      <c r="J13" s="23">
        <v>44399</v>
      </c>
      <c r="K13" s="66" t="s">
        <v>32</v>
      </c>
    </row>
    <row r="14" spans="1:11" ht="15" x14ac:dyDescent="0.25">
      <c r="A14" s="66" t="s">
        <v>50</v>
      </c>
      <c r="B14" s="67" t="s">
        <v>97</v>
      </c>
      <c r="C14" s="67" t="s">
        <v>98</v>
      </c>
      <c r="D14" s="41">
        <v>515</v>
      </c>
      <c r="E14" s="41">
        <v>3.9</v>
      </c>
      <c r="F14" s="41">
        <v>515</v>
      </c>
      <c r="G14" s="18" t="s">
        <v>37</v>
      </c>
      <c r="H14" s="18"/>
      <c r="I14" s="18" t="s">
        <v>160</v>
      </c>
      <c r="J14" s="23">
        <v>44403</v>
      </c>
      <c r="K14" s="66" t="s">
        <v>32</v>
      </c>
    </row>
    <row r="15" spans="1:11" ht="15" x14ac:dyDescent="0.25">
      <c r="A15" s="66" t="s">
        <v>51</v>
      </c>
      <c r="B15" s="67" t="s">
        <v>77</v>
      </c>
      <c r="C15" s="67" t="s">
        <v>78</v>
      </c>
      <c r="D15" s="41">
        <v>515</v>
      </c>
      <c r="E15" s="41">
        <v>3.6</v>
      </c>
      <c r="F15" s="41">
        <v>515</v>
      </c>
      <c r="G15" s="18" t="s">
        <v>37</v>
      </c>
      <c r="H15" s="18"/>
      <c r="I15" s="18" t="s">
        <v>159</v>
      </c>
      <c r="J15" s="23">
        <v>44408</v>
      </c>
      <c r="K15" s="66" t="s">
        <v>32</v>
      </c>
    </row>
    <row r="16" spans="1:11" ht="15" x14ac:dyDescent="0.25">
      <c r="A16" s="66" t="s">
        <v>52</v>
      </c>
      <c r="B16" s="67" t="s">
        <v>89</v>
      </c>
      <c r="C16" s="67" t="s">
        <v>90</v>
      </c>
      <c r="D16" s="41">
        <v>515</v>
      </c>
      <c r="E16" s="41">
        <v>3.4</v>
      </c>
      <c r="F16" s="41">
        <v>515</v>
      </c>
      <c r="G16" s="18" t="s">
        <v>37</v>
      </c>
      <c r="H16" s="18"/>
      <c r="I16" s="18" t="s">
        <v>162</v>
      </c>
      <c r="J16" s="23">
        <v>44411</v>
      </c>
      <c r="K16" s="66" t="s">
        <v>32</v>
      </c>
    </row>
    <row r="17" spans="1:17" ht="15" x14ac:dyDescent="0.25">
      <c r="A17" s="66" t="s">
        <v>53</v>
      </c>
      <c r="B17" s="67" t="s">
        <v>79</v>
      </c>
      <c r="C17" s="67" t="s">
        <v>80</v>
      </c>
      <c r="D17" s="41">
        <v>515</v>
      </c>
      <c r="E17" s="41">
        <v>3.9</v>
      </c>
      <c r="F17" s="41">
        <v>515</v>
      </c>
      <c r="G17" s="18" t="s">
        <v>37</v>
      </c>
      <c r="H17" s="18"/>
      <c r="I17" s="18" t="s">
        <v>161</v>
      </c>
      <c r="J17" s="23">
        <v>44412</v>
      </c>
      <c r="K17" s="66" t="s">
        <v>32</v>
      </c>
    </row>
    <row r="18" spans="1:17" ht="15" x14ac:dyDescent="0.25">
      <c r="A18" s="66" t="s">
        <v>54</v>
      </c>
      <c r="B18" s="67" t="s">
        <v>93</v>
      </c>
      <c r="C18" s="67" t="s">
        <v>94</v>
      </c>
      <c r="D18" s="41">
        <v>515</v>
      </c>
      <c r="E18" s="41">
        <v>4</v>
      </c>
      <c r="F18" s="41">
        <v>515</v>
      </c>
      <c r="G18" s="18" t="s">
        <v>37</v>
      </c>
      <c r="H18" s="18"/>
      <c r="I18" s="18" t="s">
        <v>160</v>
      </c>
      <c r="J18" s="23">
        <v>44413</v>
      </c>
      <c r="K18" s="66" t="s">
        <v>32</v>
      </c>
    </row>
    <row r="19" spans="1:17" ht="15" x14ac:dyDescent="0.25">
      <c r="A19" s="66" t="s">
        <v>55</v>
      </c>
      <c r="B19" s="67" t="s">
        <v>99</v>
      </c>
      <c r="C19" s="67" t="s">
        <v>100</v>
      </c>
      <c r="D19" s="41">
        <v>515</v>
      </c>
      <c r="E19" s="41">
        <v>3.4</v>
      </c>
      <c r="F19" s="41">
        <v>515</v>
      </c>
      <c r="G19" s="18" t="s">
        <v>37</v>
      </c>
      <c r="H19" s="18"/>
      <c r="I19" s="18" t="s">
        <v>160</v>
      </c>
      <c r="J19" s="23">
        <v>44416</v>
      </c>
      <c r="K19" s="66" t="s">
        <v>32</v>
      </c>
    </row>
    <row r="20" spans="1:17" ht="15" x14ac:dyDescent="0.25">
      <c r="A20" s="66" t="s">
        <v>56</v>
      </c>
      <c r="B20" s="67" t="s">
        <v>101</v>
      </c>
      <c r="C20" s="67" t="s">
        <v>102</v>
      </c>
      <c r="D20" s="41">
        <v>515</v>
      </c>
      <c r="E20" s="41">
        <v>4.3</v>
      </c>
      <c r="F20" s="41">
        <v>515</v>
      </c>
      <c r="G20" s="18" t="s">
        <v>37</v>
      </c>
      <c r="H20" s="18"/>
      <c r="I20" s="18" t="s">
        <v>160</v>
      </c>
      <c r="J20" s="23">
        <v>44422</v>
      </c>
      <c r="K20" s="66" t="s">
        <v>32</v>
      </c>
    </row>
    <row r="21" spans="1:17" ht="15" x14ac:dyDescent="0.25">
      <c r="A21" s="66" t="s">
        <v>57</v>
      </c>
      <c r="B21" s="67" t="s">
        <v>85</v>
      </c>
      <c r="C21" s="67" t="s">
        <v>86</v>
      </c>
      <c r="D21" s="41">
        <v>515</v>
      </c>
      <c r="E21" s="41"/>
      <c r="F21" s="41">
        <v>515</v>
      </c>
      <c r="G21" s="18" t="s">
        <v>37</v>
      </c>
      <c r="H21" s="18"/>
      <c r="J21" s="23"/>
      <c r="K21" s="66" t="s">
        <v>32</v>
      </c>
      <c r="L21" s="17" t="s">
        <v>177</v>
      </c>
    </row>
    <row r="22" spans="1:17" ht="15" x14ac:dyDescent="0.25">
      <c r="A22" s="66" t="s">
        <v>58</v>
      </c>
      <c r="B22" s="67" t="s">
        <v>81</v>
      </c>
      <c r="C22" s="67" t="s">
        <v>82</v>
      </c>
      <c r="D22" s="41">
        <v>515</v>
      </c>
      <c r="E22" s="41">
        <v>4</v>
      </c>
      <c r="F22" s="41">
        <v>515</v>
      </c>
      <c r="G22" s="18" t="s">
        <v>37</v>
      </c>
      <c r="H22" s="18"/>
      <c r="I22" s="18" t="s">
        <v>159</v>
      </c>
      <c r="J22" s="23">
        <v>44439</v>
      </c>
      <c r="K22" s="66" t="s">
        <v>32</v>
      </c>
      <c r="L22" s="18"/>
      <c r="M22" s="18"/>
      <c r="N22" s="18"/>
      <c r="O22" s="18"/>
      <c r="P22" s="18"/>
      <c r="Q22" s="18"/>
    </row>
    <row r="23" spans="1:17" ht="15" x14ac:dyDescent="0.25">
      <c r="A23" s="66" t="s">
        <v>59</v>
      </c>
      <c r="B23" s="67" t="s">
        <v>103</v>
      </c>
      <c r="C23" s="67" t="s">
        <v>104</v>
      </c>
      <c r="D23" s="41">
        <v>515</v>
      </c>
      <c r="E23" s="41">
        <v>4.4000000000000004</v>
      </c>
      <c r="F23" s="41">
        <v>515</v>
      </c>
      <c r="G23" s="18" t="s">
        <v>37</v>
      </c>
      <c r="H23" s="18"/>
      <c r="I23" s="18" t="s">
        <v>162</v>
      </c>
      <c r="J23" s="23">
        <v>44443</v>
      </c>
      <c r="K23" s="66" t="s">
        <v>32</v>
      </c>
    </row>
    <row r="24" spans="1:17" ht="15" x14ac:dyDescent="0.25">
      <c r="A24" s="66" t="s">
        <v>60</v>
      </c>
      <c r="B24" s="67" t="s">
        <v>91</v>
      </c>
      <c r="C24" s="67" t="s">
        <v>92</v>
      </c>
      <c r="D24" s="41">
        <v>515</v>
      </c>
      <c r="E24" s="41">
        <v>4.7</v>
      </c>
      <c r="F24" s="41">
        <v>515</v>
      </c>
      <c r="G24" s="18" t="s">
        <v>37</v>
      </c>
      <c r="H24" s="18"/>
      <c r="I24" s="18" t="s">
        <v>160</v>
      </c>
      <c r="J24" s="23">
        <v>44445</v>
      </c>
      <c r="K24" s="66" t="s">
        <v>32</v>
      </c>
    </row>
    <row r="25" spans="1:17" ht="15" x14ac:dyDescent="0.25">
      <c r="A25" s="66" t="s">
        <v>61</v>
      </c>
      <c r="B25" s="67" t="s">
        <v>95</v>
      </c>
      <c r="C25" s="67" t="s">
        <v>96</v>
      </c>
      <c r="D25" s="41">
        <v>515</v>
      </c>
      <c r="E25" s="41">
        <v>3.5</v>
      </c>
      <c r="F25" s="41">
        <v>515</v>
      </c>
      <c r="G25" s="18" t="s">
        <v>37</v>
      </c>
      <c r="H25" s="18"/>
      <c r="I25" s="18" t="s">
        <v>163</v>
      </c>
      <c r="J25" s="23">
        <v>44447</v>
      </c>
      <c r="K25" s="66" t="s">
        <v>32</v>
      </c>
    </row>
    <row r="26" spans="1:17" ht="15" x14ac:dyDescent="0.25">
      <c r="A26" s="66" t="s">
        <v>62</v>
      </c>
      <c r="B26" s="67" t="s">
        <v>105</v>
      </c>
      <c r="C26" s="67" t="s">
        <v>106</v>
      </c>
      <c r="D26" s="41">
        <v>515</v>
      </c>
      <c r="E26" s="41">
        <v>4</v>
      </c>
      <c r="F26" s="41">
        <v>515</v>
      </c>
      <c r="G26" s="18" t="s">
        <v>37</v>
      </c>
      <c r="H26" s="18"/>
      <c r="I26" s="18" t="s">
        <v>163</v>
      </c>
      <c r="J26" s="23">
        <v>44448</v>
      </c>
      <c r="K26" s="66" t="s">
        <v>32</v>
      </c>
    </row>
    <row r="27" spans="1:17" ht="15" x14ac:dyDescent="0.25">
      <c r="A27" s="66" t="s">
        <v>115</v>
      </c>
      <c r="B27" s="67" t="s">
        <v>87</v>
      </c>
      <c r="C27" s="67" t="s">
        <v>88</v>
      </c>
      <c r="D27" s="41">
        <v>515</v>
      </c>
      <c r="E27" s="41">
        <v>3.7</v>
      </c>
      <c r="F27" s="41">
        <v>515</v>
      </c>
      <c r="G27" s="18" t="s">
        <v>37</v>
      </c>
      <c r="H27" s="18"/>
      <c r="I27" s="18" t="s">
        <v>162</v>
      </c>
      <c r="J27" s="23">
        <v>44451</v>
      </c>
      <c r="K27" s="66" t="s">
        <v>32</v>
      </c>
    </row>
    <row r="28" spans="1:17" ht="15" x14ac:dyDescent="0.25">
      <c r="A28" s="66" t="s">
        <v>169</v>
      </c>
      <c r="B28" s="68">
        <v>615315.28689999995</v>
      </c>
      <c r="C28" s="68">
        <v>814998.82779999997</v>
      </c>
      <c r="D28" s="41">
        <v>515</v>
      </c>
      <c r="E28" s="41">
        <v>3.6</v>
      </c>
      <c r="F28" s="41">
        <v>515</v>
      </c>
      <c r="G28" s="18" t="s">
        <v>37</v>
      </c>
      <c r="I28" s="18" t="s">
        <v>162</v>
      </c>
      <c r="J28" s="23">
        <v>44453</v>
      </c>
      <c r="K28" s="66" t="s">
        <v>32</v>
      </c>
    </row>
    <row r="29" spans="1:17" ht="15" x14ac:dyDescent="0.25">
      <c r="A29" s="66" t="s">
        <v>170</v>
      </c>
      <c r="B29" s="68">
        <v>615312.80070000002</v>
      </c>
      <c r="C29" s="68">
        <v>814998.37930000003</v>
      </c>
      <c r="D29" s="41">
        <v>515</v>
      </c>
      <c r="E29" s="41">
        <v>3.3</v>
      </c>
      <c r="F29" s="41">
        <v>515</v>
      </c>
      <c r="G29" s="18" t="s">
        <v>37</v>
      </c>
      <c r="I29" s="18" t="s">
        <v>162</v>
      </c>
      <c r="J29" s="23">
        <v>44455</v>
      </c>
      <c r="K29" s="66" t="s">
        <v>32</v>
      </c>
    </row>
    <row r="30" spans="1:17" ht="15" x14ac:dyDescent="0.25">
      <c r="A30" s="66" t="s">
        <v>171</v>
      </c>
      <c r="B30" s="68">
        <v>615309.45120000001</v>
      </c>
      <c r="C30" s="68">
        <v>814998.44830000005</v>
      </c>
      <c r="D30" s="41">
        <v>515</v>
      </c>
      <c r="E30" s="41">
        <v>3.4</v>
      </c>
      <c r="F30" s="41">
        <v>515</v>
      </c>
      <c r="G30" s="18" t="s">
        <v>37</v>
      </c>
      <c r="I30" s="18" t="s">
        <v>175</v>
      </c>
      <c r="J30" s="23">
        <v>44480</v>
      </c>
      <c r="K30" s="66" t="s">
        <v>32</v>
      </c>
    </row>
    <row r="31" spans="1:17" ht="15" x14ac:dyDescent="0.25">
      <c r="A31" s="66" t="s">
        <v>178</v>
      </c>
      <c r="B31" s="68">
        <v>615302.11419999995</v>
      </c>
      <c r="C31" s="68">
        <v>814996.40500000003</v>
      </c>
      <c r="D31" s="41">
        <v>515</v>
      </c>
      <c r="E31" s="16">
        <v>3.4299999999999997</v>
      </c>
      <c r="F31" s="41">
        <v>515</v>
      </c>
      <c r="G31" s="18" t="s">
        <v>37</v>
      </c>
      <c r="I31" s="18" t="s">
        <v>179</v>
      </c>
      <c r="J31" s="23">
        <v>44484</v>
      </c>
      <c r="K31" s="66" t="s">
        <v>32</v>
      </c>
    </row>
    <row r="32" spans="1:17" ht="15" x14ac:dyDescent="0.2">
      <c r="A32" s="66" t="s">
        <v>182</v>
      </c>
      <c r="B32" s="68">
        <v>615293.67819999997</v>
      </c>
      <c r="C32" s="68">
        <v>814995.87899999996</v>
      </c>
      <c r="D32" s="41">
        <v>515</v>
      </c>
      <c r="E32" s="16">
        <v>3.9</v>
      </c>
      <c r="F32" s="41">
        <v>515</v>
      </c>
      <c r="G32" s="18" t="s">
        <v>207</v>
      </c>
      <c r="I32" s="18" t="s">
        <v>227</v>
      </c>
      <c r="J32" s="71">
        <v>44489</v>
      </c>
      <c r="K32" s="66" t="s">
        <v>32</v>
      </c>
    </row>
    <row r="33" spans="1:11" ht="15" x14ac:dyDescent="0.25">
      <c r="A33" s="66" t="s">
        <v>184</v>
      </c>
      <c r="B33" s="70">
        <v>615286.81720000005</v>
      </c>
      <c r="C33" s="70">
        <v>814996.21600000001</v>
      </c>
      <c r="D33" s="41">
        <v>515</v>
      </c>
      <c r="E33" s="16">
        <v>3.9</v>
      </c>
      <c r="F33" s="41">
        <v>515</v>
      </c>
      <c r="G33" s="18" t="s">
        <v>208</v>
      </c>
      <c r="I33" s="18" t="s">
        <v>227</v>
      </c>
      <c r="J33" s="71">
        <v>44490</v>
      </c>
      <c r="K33" s="66" t="s">
        <v>32</v>
      </c>
    </row>
    <row r="34" spans="1:11" ht="15" x14ac:dyDescent="0.25">
      <c r="A34" s="66" t="s">
        <v>186</v>
      </c>
      <c r="B34" s="70">
        <v>615282.18480000005</v>
      </c>
      <c r="C34" s="70">
        <v>814995.41189999995</v>
      </c>
      <c r="D34" s="41">
        <v>515</v>
      </c>
      <c r="E34" s="16">
        <v>4.7</v>
      </c>
      <c r="F34" s="41">
        <v>515</v>
      </c>
      <c r="G34" s="18" t="s">
        <v>209</v>
      </c>
      <c r="I34" s="18" t="s">
        <v>229</v>
      </c>
      <c r="J34" s="71">
        <v>44506</v>
      </c>
      <c r="K34" s="66" t="s">
        <v>32</v>
      </c>
    </row>
    <row r="35" spans="1:11" ht="15" x14ac:dyDescent="0.25">
      <c r="A35" s="66" t="s">
        <v>187</v>
      </c>
      <c r="B35" s="70">
        <v>615279.745</v>
      </c>
      <c r="C35" s="70">
        <v>814995.22389999998</v>
      </c>
      <c r="D35" s="41">
        <v>515</v>
      </c>
      <c r="E35" s="16">
        <v>3.9</v>
      </c>
      <c r="F35" s="41">
        <v>515</v>
      </c>
      <c r="G35" s="18" t="s">
        <v>210</v>
      </c>
      <c r="I35" s="18" t="s">
        <v>229</v>
      </c>
      <c r="J35" s="23">
        <v>44507</v>
      </c>
      <c r="K35" s="66" t="s">
        <v>32</v>
      </c>
    </row>
    <row r="36" spans="1:11" x14ac:dyDescent="0.25">
      <c r="A36" s="66" t="s">
        <v>188</v>
      </c>
      <c r="B36" s="69">
        <v>615274.59580000001</v>
      </c>
      <c r="C36" s="69">
        <v>814994.69960000005</v>
      </c>
      <c r="D36" s="41">
        <v>515</v>
      </c>
      <c r="E36" s="16">
        <v>3.6</v>
      </c>
      <c r="F36" s="41">
        <v>515</v>
      </c>
      <c r="G36" s="18" t="s">
        <v>211</v>
      </c>
      <c r="I36" s="18" t="s">
        <v>229</v>
      </c>
      <c r="J36" s="23">
        <v>44509</v>
      </c>
      <c r="K36" s="66" t="s">
        <v>32</v>
      </c>
    </row>
    <row r="37" spans="1:11" x14ac:dyDescent="0.25">
      <c r="A37" s="66" t="s">
        <v>189</v>
      </c>
      <c r="B37" s="69">
        <v>615272.63670000003</v>
      </c>
      <c r="C37" s="69">
        <v>814994.1666</v>
      </c>
      <c r="D37" s="41">
        <v>515</v>
      </c>
      <c r="E37" s="16">
        <v>4.3</v>
      </c>
      <c r="F37" s="41">
        <v>515</v>
      </c>
      <c r="G37" s="18" t="s">
        <v>212</v>
      </c>
      <c r="I37" s="18" t="s">
        <v>229</v>
      </c>
      <c r="J37" s="23">
        <v>44510</v>
      </c>
      <c r="K37" s="66" t="s">
        <v>32</v>
      </c>
    </row>
    <row r="38" spans="1:11" x14ac:dyDescent="0.25">
      <c r="A38" s="66" t="s">
        <v>190</v>
      </c>
      <c r="B38" s="69">
        <v>615270.65390000003</v>
      </c>
      <c r="C38" s="69">
        <v>814993.67229999998</v>
      </c>
      <c r="D38" s="41">
        <v>515</v>
      </c>
      <c r="E38" s="16">
        <v>4.4000000000000004</v>
      </c>
      <c r="F38" s="41">
        <v>515</v>
      </c>
      <c r="G38" s="18" t="s">
        <v>213</v>
      </c>
      <c r="I38" s="18" t="s">
        <v>229</v>
      </c>
      <c r="J38" s="23">
        <v>44511</v>
      </c>
      <c r="K38" s="66" t="s">
        <v>32</v>
      </c>
    </row>
    <row r="39" spans="1:11" x14ac:dyDescent="0.25">
      <c r="A39" s="66" t="s">
        <v>191</v>
      </c>
      <c r="B39" s="69">
        <v>615268.16870000004</v>
      </c>
      <c r="C39" s="69">
        <v>814993.3652</v>
      </c>
      <c r="D39" s="41">
        <v>515</v>
      </c>
      <c r="E39" s="16">
        <v>3.3</v>
      </c>
      <c r="F39" s="41">
        <v>515</v>
      </c>
      <c r="G39" s="18" t="s">
        <v>214</v>
      </c>
      <c r="I39" s="18" t="s">
        <v>229</v>
      </c>
      <c r="J39" s="23">
        <v>44512</v>
      </c>
      <c r="K39" s="66" t="s">
        <v>32</v>
      </c>
    </row>
    <row r="40" spans="1:11" x14ac:dyDescent="0.25">
      <c r="A40" s="66" t="s">
        <v>192</v>
      </c>
      <c r="B40" s="69">
        <v>615263.00170000002</v>
      </c>
      <c r="C40" s="69">
        <v>814992.86250000005</v>
      </c>
      <c r="D40" s="41">
        <v>515</v>
      </c>
      <c r="E40" s="16">
        <v>5</v>
      </c>
      <c r="F40" s="41">
        <v>515</v>
      </c>
      <c r="G40" s="18" t="s">
        <v>215</v>
      </c>
      <c r="I40" s="18" t="s">
        <v>229</v>
      </c>
      <c r="J40" s="23">
        <v>44544</v>
      </c>
      <c r="K40" s="66" t="s">
        <v>32</v>
      </c>
    </row>
    <row r="41" spans="1:11" x14ac:dyDescent="0.25">
      <c r="A41" s="66" t="s">
        <v>193</v>
      </c>
      <c r="B41" s="69">
        <v>615260.75230000005</v>
      </c>
      <c r="C41" s="69">
        <v>814993.36959999998</v>
      </c>
      <c r="D41" s="41">
        <v>515</v>
      </c>
      <c r="E41" s="16">
        <v>3.2</v>
      </c>
      <c r="F41" s="41">
        <v>515</v>
      </c>
      <c r="G41" s="18" t="s">
        <v>216</v>
      </c>
      <c r="I41" s="18" t="s">
        <v>229</v>
      </c>
      <c r="J41" s="23">
        <v>44548</v>
      </c>
      <c r="K41" s="66" t="s">
        <v>32</v>
      </c>
    </row>
    <row r="42" spans="1:11" x14ac:dyDescent="0.25">
      <c r="A42" s="66" t="s">
        <v>194</v>
      </c>
      <c r="B42" s="69">
        <v>615256.65500000003</v>
      </c>
      <c r="C42" s="69">
        <v>814995.74219999998</v>
      </c>
      <c r="D42" s="41">
        <v>515</v>
      </c>
      <c r="F42" s="41">
        <v>515</v>
      </c>
      <c r="G42" s="18" t="s">
        <v>217</v>
      </c>
      <c r="I42" s="18" t="s">
        <v>229</v>
      </c>
      <c r="J42" s="23">
        <v>44552</v>
      </c>
      <c r="K42" s="66" t="s">
        <v>32</v>
      </c>
    </row>
    <row r="43" spans="1:11" x14ac:dyDescent="0.25">
      <c r="A43" s="66" t="s">
        <v>195</v>
      </c>
      <c r="B43" s="69">
        <v>615236.01379999996</v>
      </c>
      <c r="C43" s="69">
        <v>815001.35100000002</v>
      </c>
      <c r="D43" s="41">
        <v>515</v>
      </c>
      <c r="E43" s="16">
        <v>4.3</v>
      </c>
      <c r="F43" s="41">
        <v>515</v>
      </c>
      <c r="G43" s="18" t="s">
        <v>218</v>
      </c>
      <c r="I43" s="18" t="s">
        <v>227</v>
      </c>
      <c r="J43" s="23">
        <v>44559</v>
      </c>
      <c r="K43" s="66" t="s">
        <v>32</v>
      </c>
    </row>
    <row r="44" spans="1:11" x14ac:dyDescent="0.25">
      <c r="A44" s="66" t="s">
        <v>196</v>
      </c>
      <c r="B44" s="69">
        <v>615232.92779999995</v>
      </c>
      <c r="C44" s="69">
        <v>815003.93189999997</v>
      </c>
      <c r="D44" s="41">
        <v>515</v>
      </c>
      <c r="E44" s="16">
        <v>3</v>
      </c>
      <c r="F44" s="41">
        <v>515</v>
      </c>
      <c r="G44" s="18" t="s">
        <v>219</v>
      </c>
      <c r="I44" s="18" t="s">
        <v>227</v>
      </c>
      <c r="J44" s="23">
        <v>44560</v>
      </c>
      <c r="K44" s="66" t="s">
        <v>32</v>
      </c>
    </row>
    <row r="45" spans="1:11" x14ac:dyDescent="0.25">
      <c r="A45" s="66" t="s">
        <v>197</v>
      </c>
      <c r="B45" s="69">
        <v>615227.05359999998</v>
      </c>
      <c r="C45" s="69">
        <v>815008.46420000005</v>
      </c>
      <c r="D45" s="41">
        <v>515</v>
      </c>
      <c r="F45" s="41">
        <v>515</v>
      </c>
      <c r="G45" s="18" t="s">
        <v>220</v>
      </c>
      <c r="K45" s="66" t="s">
        <v>32</v>
      </c>
    </row>
    <row r="46" spans="1:11" x14ac:dyDescent="0.25">
      <c r="A46" s="66" t="s">
        <v>198</v>
      </c>
      <c r="B46" s="69">
        <v>615222.63529999997</v>
      </c>
      <c r="C46" s="69">
        <v>815012.6274</v>
      </c>
      <c r="D46" s="41">
        <v>515</v>
      </c>
      <c r="E46" s="16">
        <v>3.4</v>
      </c>
      <c r="F46" s="41">
        <v>515</v>
      </c>
      <c r="G46" s="18" t="s">
        <v>221</v>
      </c>
      <c r="I46" s="18" t="s">
        <v>228</v>
      </c>
      <c r="J46" s="23">
        <v>44564</v>
      </c>
      <c r="K46" s="66" t="s">
        <v>32</v>
      </c>
    </row>
    <row r="47" spans="1:11" x14ac:dyDescent="0.2">
      <c r="A47" s="66" t="s">
        <v>202</v>
      </c>
      <c r="B47" s="69">
        <v>615218.6912</v>
      </c>
      <c r="C47" s="69">
        <v>815014.01150000002</v>
      </c>
      <c r="D47" s="41">
        <v>515</v>
      </c>
      <c r="E47" s="16">
        <v>3.9</v>
      </c>
      <c r="F47" s="41">
        <v>515</v>
      </c>
      <c r="G47" s="18" t="s">
        <v>222</v>
      </c>
      <c r="I47" s="18" t="s">
        <v>228</v>
      </c>
      <c r="J47" s="33">
        <v>44566</v>
      </c>
      <c r="K47" s="66" t="s">
        <v>32</v>
      </c>
    </row>
    <row r="48" spans="1:11" x14ac:dyDescent="0.25">
      <c r="A48" s="66" t="s">
        <v>203</v>
      </c>
      <c r="B48" s="69">
        <v>615215.36829999997</v>
      </c>
      <c r="C48" s="69">
        <v>815014.65709999995</v>
      </c>
      <c r="D48" s="41">
        <v>515</v>
      </c>
      <c r="F48" s="41">
        <v>515</v>
      </c>
      <c r="G48" s="18" t="s">
        <v>223</v>
      </c>
      <c r="K48" s="66" t="s">
        <v>32</v>
      </c>
    </row>
    <row r="49" spans="1:11" x14ac:dyDescent="0.2">
      <c r="A49" s="66" t="s">
        <v>204</v>
      </c>
      <c r="B49" s="69">
        <v>615210.005</v>
      </c>
      <c r="C49" s="69">
        <v>815015.62309999997</v>
      </c>
      <c r="D49" s="41">
        <v>515</v>
      </c>
      <c r="E49" s="1">
        <v>3.9</v>
      </c>
      <c r="F49" s="41">
        <v>515</v>
      </c>
      <c r="G49" s="18" t="s">
        <v>224</v>
      </c>
      <c r="I49" s="18" t="s">
        <v>228</v>
      </c>
      <c r="J49" s="23">
        <v>44572</v>
      </c>
      <c r="K49" s="66" t="s">
        <v>32</v>
      </c>
    </row>
    <row r="50" spans="1:11" x14ac:dyDescent="0.25">
      <c r="A50" s="66" t="s">
        <v>205</v>
      </c>
      <c r="B50" s="69">
        <v>615203.39080000005</v>
      </c>
      <c r="C50" s="69">
        <v>815015.91079999995</v>
      </c>
      <c r="D50" s="41">
        <v>515</v>
      </c>
      <c r="E50" s="16">
        <v>3.1</v>
      </c>
      <c r="F50" s="41">
        <v>515</v>
      </c>
      <c r="G50" s="18" t="s">
        <v>225</v>
      </c>
      <c r="I50" s="18" t="s">
        <v>228</v>
      </c>
      <c r="J50" s="23">
        <v>44576</v>
      </c>
      <c r="K50" s="66" t="s">
        <v>32</v>
      </c>
    </row>
    <row r="51" spans="1:11" x14ac:dyDescent="0.25">
      <c r="A51" s="66" t="s">
        <v>206</v>
      </c>
      <c r="B51" s="69">
        <v>615201.6274</v>
      </c>
      <c r="C51" s="69">
        <v>815016.11349999998</v>
      </c>
      <c r="D51" s="41">
        <v>515</v>
      </c>
      <c r="F51" s="41">
        <v>515</v>
      </c>
      <c r="G51" s="18" t="s">
        <v>226</v>
      </c>
      <c r="K51" s="66" t="s">
        <v>32</v>
      </c>
    </row>
    <row r="1048556" spans="1:4" x14ac:dyDescent="0.25">
      <c r="A1048556" s="22" t="s">
        <v>33</v>
      </c>
      <c r="D1048556" s="41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6"/>
  <sheetViews>
    <sheetView zoomScaleNormal="100" workbookViewId="0">
      <pane ySplit="1" topLeftCell="A164" activePane="bottomLeft" state="frozen"/>
      <selection pane="bottomLeft" activeCell="N190" sqref="N19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17" x14ac:dyDescent="0.2">
      <c r="A2" s="64" t="s">
        <v>38</v>
      </c>
      <c r="B2" s="1">
        <v>0</v>
      </c>
      <c r="C2" s="1">
        <f>D2</f>
        <v>1.4</v>
      </c>
      <c r="D2" s="58">
        <v>1.4</v>
      </c>
      <c r="E2" s="57">
        <v>509548</v>
      </c>
      <c r="F2" s="59">
        <v>2.6160000000000001</v>
      </c>
      <c r="G2" s="60">
        <v>1.2999999999999999E-2</v>
      </c>
      <c r="H2" s="60">
        <v>8.0000000000000002E-3</v>
      </c>
      <c r="I2" s="60">
        <v>0.02</v>
      </c>
      <c r="J2" s="60">
        <v>2.778</v>
      </c>
      <c r="K2" s="59"/>
      <c r="L2" s="59">
        <v>4.6959999999999997</v>
      </c>
      <c r="M2" s="57" t="s">
        <v>34</v>
      </c>
      <c r="N2" s="61"/>
      <c r="O2" s="62">
        <v>44379</v>
      </c>
      <c r="P2" s="62">
        <v>44379</v>
      </c>
      <c r="Q2" s="63" t="s">
        <v>140</v>
      </c>
    </row>
    <row r="3" spans="1:17" x14ac:dyDescent="0.2">
      <c r="A3" s="64" t="s">
        <v>38</v>
      </c>
      <c r="B3" s="1">
        <f>C2</f>
        <v>1.4</v>
      </c>
      <c r="C3" s="1">
        <f>B3+D3</f>
        <v>2.8</v>
      </c>
      <c r="D3" s="58">
        <v>1.4</v>
      </c>
      <c r="E3" s="57">
        <v>509549</v>
      </c>
      <c r="F3" s="59">
        <v>1.016</v>
      </c>
      <c r="G3" s="60">
        <v>1.7999999999999999E-2</v>
      </c>
      <c r="H3" s="60">
        <v>4.7E-2</v>
      </c>
      <c r="I3" s="60">
        <v>0.192</v>
      </c>
      <c r="J3" s="60">
        <v>2.7210000000000001</v>
      </c>
      <c r="K3" s="59"/>
      <c r="L3" s="59">
        <v>2.5819999999999999</v>
      </c>
      <c r="M3" s="57" t="s">
        <v>34</v>
      </c>
      <c r="N3" s="61">
        <v>1.2</v>
      </c>
      <c r="O3" s="62">
        <v>44379</v>
      </c>
      <c r="P3" s="62">
        <v>44379</v>
      </c>
      <c r="Q3" s="63" t="s">
        <v>140</v>
      </c>
    </row>
    <row r="4" spans="1:17" x14ac:dyDescent="0.2">
      <c r="A4" s="64" t="s">
        <v>38</v>
      </c>
      <c r="B4" s="1">
        <f>C3</f>
        <v>2.8</v>
      </c>
      <c r="C4" s="1">
        <f>B4+D4</f>
        <v>3.1999999999999997</v>
      </c>
      <c r="D4" s="58">
        <v>0.4</v>
      </c>
      <c r="E4" s="57">
        <v>509550</v>
      </c>
      <c r="F4" s="59">
        <v>22.238000000000003</v>
      </c>
      <c r="G4" s="60">
        <v>3.8340000000000001</v>
      </c>
      <c r="H4" s="60">
        <v>0.29899999999999999</v>
      </c>
      <c r="I4" s="60">
        <v>0.59499999999999997</v>
      </c>
      <c r="J4" s="60">
        <v>2.9079999999999999</v>
      </c>
      <c r="K4" s="59"/>
      <c r="L4" s="59">
        <v>87.27</v>
      </c>
      <c r="M4" s="57" t="s">
        <v>35</v>
      </c>
      <c r="N4" s="61"/>
      <c r="O4" s="62">
        <v>44379</v>
      </c>
      <c r="P4" s="62">
        <v>44379</v>
      </c>
      <c r="Q4" s="63" t="s">
        <v>140</v>
      </c>
    </row>
    <row r="5" spans="1:17" x14ac:dyDescent="0.2">
      <c r="A5" s="64" t="s">
        <v>38</v>
      </c>
      <c r="B5" s="1">
        <f>C4</f>
        <v>3.1999999999999997</v>
      </c>
      <c r="C5" s="1">
        <f>B5+D5</f>
        <v>4.0999999999999996</v>
      </c>
      <c r="D5" s="1">
        <v>0.9</v>
      </c>
      <c r="E5" s="57">
        <v>509551</v>
      </c>
      <c r="F5" s="59">
        <v>3.9380000000000002</v>
      </c>
      <c r="G5" s="60">
        <v>0.11899999999999999</v>
      </c>
      <c r="H5" s="60">
        <v>0.248</v>
      </c>
      <c r="I5" s="60">
        <v>0.59199999999999997</v>
      </c>
      <c r="J5" s="60">
        <v>2.8210000000000002</v>
      </c>
      <c r="K5" s="59"/>
      <c r="L5" s="59">
        <v>28.916</v>
      </c>
      <c r="M5" s="57" t="s">
        <v>35</v>
      </c>
      <c r="N5" s="61"/>
      <c r="O5" s="62">
        <v>44379</v>
      </c>
      <c r="P5" s="62">
        <v>44379</v>
      </c>
      <c r="Q5" s="63" t="s">
        <v>140</v>
      </c>
    </row>
    <row r="6" spans="1:17" x14ac:dyDescent="0.2">
      <c r="A6" s="64" t="s">
        <v>39</v>
      </c>
      <c r="B6" s="1">
        <v>0</v>
      </c>
      <c r="C6" s="1">
        <f>D6</f>
        <v>0.8</v>
      </c>
      <c r="D6" s="58">
        <v>0.8</v>
      </c>
      <c r="E6" s="57">
        <v>509841</v>
      </c>
      <c r="F6" s="59">
        <v>0.41</v>
      </c>
      <c r="G6" s="60">
        <v>2.9000000000000001E-2</v>
      </c>
      <c r="H6" s="60">
        <v>2.5000000000000001E-2</v>
      </c>
      <c r="I6" s="60">
        <v>0.05</v>
      </c>
      <c r="J6" s="60">
        <v>2.681</v>
      </c>
      <c r="K6" s="59"/>
      <c r="L6" s="59">
        <v>2.456</v>
      </c>
      <c r="M6" s="61" t="s">
        <v>34</v>
      </c>
      <c r="N6" s="61"/>
      <c r="O6" s="62">
        <v>44380</v>
      </c>
      <c r="P6" s="62">
        <v>44380</v>
      </c>
      <c r="Q6" s="63" t="s">
        <v>141</v>
      </c>
    </row>
    <row r="7" spans="1:17" x14ac:dyDescent="0.2">
      <c r="A7" s="64" t="s">
        <v>39</v>
      </c>
      <c r="B7" s="1">
        <f>C6</f>
        <v>0.8</v>
      </c>
      <c r="C7" s="1">
        <f>B7+D7</f>
        <v>1.6</v>
      </c>
      <c r="D7" s="58">
        <v>0.8</v>
      </c>
      <c r="E7" s="57">
        <v>509842</v>
      </c>
      <c r="F7" s="59">
        <v>1.0759999999999998</v>
      </c>
      <c r="G7" s="60">
        <v>4.2000000000000003E-2</v>
      </c>
      <c r="H7" s="60">
        <v>3.4000000000000002E-2</v>
      </c>
      <c r="I7" s="60">
        <v>4.7E-2</v>
      </c>
      <c r="J7" s="60">
        <v>2.7109999999999999</v>
      </c>
      <c r="K7" s="59"/>
      <c r="L7" s="59">
        <v>6.0709999999999997</v>
      </c>
      <c r="M7" s="61" t="s">
        <v>34</v>
      </c>
      <c r="N7" s="61"/>
      <c r="O7" s="62">
        <v>44380</v>
      </c>
      <c r="P7" s="62">
        <v>44380</v>
      </c>
      <c r="Q7" s="63" t="s">
        <v>141</v>
      </c>
    </row>
    <row r="8" spans="1:17" x14ac:dyDescent="0.2">
      <c r="A8" s="64" t="s">
        <v>39</v>
      </c>
      <c r="B8" s="1">
        <f>C7</f>
        <v>1.6</v>
      </c>
      <c r="C8" s="1">
        <f>B8+D8</f>
        <v>2.5</v>
      </c>
      <c r="D8" s="58">
        <v>0.9</v>
      </c>
      <c r="E8" s="57">
        <v>509843</v>
      </c>
      <c r="F8" s="59">
        <v>31.571999999999999</v>
      </c>
      <c r="G8" s="60">
        <v>1.4710000000000001</v>
      </c>
      <c r="H8" s="60">
        <v>0.187</v>
      </c>
      <c r="I8" s="60">
        <v>0.28699999999999998</v>
      </c>
      <c r="J8" s="60">
        <v>2.9020000000000001</v>
      </c>
      <c r="K8" s="59"/>
      <c r="L8" s="59">
        <v>71.168999999999997</v>
      </c>
      <c r="M8" s="61" t="s">
        <v>35</v>
      </c>
      <c r="N8" s="61">
        <v>0.9</v>
      </c>
      <c r="O8" s="62">
        <v>44380</v>
      </c>
      <c r="P8" s="62">
        <v>44380</v>
      </c>
      <c r="Q8" s="63" t="s">
        <v>141</v>
      </c>
    </row>
    <row r="9" spans="1:17" x14ac:dyDescent="0.2">
      <c r="A9" s="64" t="s">
        <v>39</v>
      </c>
      <c r="B9" s="1">
        <f>C8</f>
        <v>2.5</v>
      </c>
      <c r="C9" s="1">
        <f>B9+D9</f>
        <v>3.4</v>
      </c>
      <c r="D9" s="58">
        <v>0.9</v>
      </c>
      <c r="E9" s="57">
        <v>509844</v>
      </c>
      <c r="F9" s="59">
        <v>2.544</v>
      </c>
      <c r="G9" s="60">
        <v>2.1000000000000001E-2</v>
      </c>
      <c r="H9" s="60">
        <v>0.22700000000000001</v>
      </c>
      <c r="I9" s="60">
        <v>0.55100000000000005</v>
      </c>
      <c r="J9" s="60">
        <v>2.7610000000000001</v>
      </c>
      <c r="K9" s="59"/>
      <c r="L9" s="59">
        <v>14.773999999999999</v>
      </c>
      <c r="M9" s="61" t="s">
        <v>36</v>
      </c>
      <c r="N9" s="61"/>
      <c r="O9" s="62">
        <v>44380</v>
      </c>
      <c r="P9" s="62">
        <v>44380</v>
      </c>
      <c r="Q9" s="63" t="s">
        <v>141</v>
      </c>
    </row>
    <row r="10" spans="1:17" x14ac:dyDescent="0.2">
      <c r="A10" s="64" t="s">
        <v>40</v>
      </c>
      <c r="B10" s="1">
        <v>0</v>
      </c>
      <c r="C10" s="1">
        <f>D10</f>
        <v>1.4</v>
      </c>
      <c r="D10" s="58">
        <v>1.4</v>
      </c>
      <c r="E10" s="57">
        <v>510202</v>
      </c>
      <c r="F10" s="59">
        <v>1.2820000000000003</v>
      </c>
      <c r="G10" s="60">
        <v>7.2999999999999995E-2</v>
      </c>
      <c r="H10" s="60">
        <v>0.68500000000000005</v>
      </c>
      <c r="I10" s="60">
        <v>0.81100000000000005</v>
      </c>
      <c r="J10" s="60">
        <v>2.7111999999999998</v>
      </c>
      <c r="K10" s="59"/>
      <c r="L10" s="59">
        <v>10.664</v>
      </c>
      <c r="M10" s="57" t="s">
        <v>34</v>
      </c>
      <c r="N10" s="61"/>
      <c r="O10" s="62">
        <v>44381</v>
      </c>
      <c r="P10" s="62">
        <v>44381</v>
      </c>
      <c r="Q10" s="63" t="s">
        <v>142</v>
      </c>
    </row>
    <row r="11" spans="1:17" x14ac:dyDescent="0.2">
      <c r="A11" s="64" t="s">
        <v>40</v>
      </c>
      <c r="B11" s="1">
        <f>C10</f>
        <v>1.4</v>
      </c>
      <c r="C11" s="1">
        <f>B11+D11</f>
        <v>2</v>
      </c>
      <c r="D11" s="58">
        <v>0.6</v>
      </c>
      <c r="E11" s="57">
        <v>510503</v>
      </c>
      <c r="F11" s="59">
        <v>4.7360000000000007</v>
      </c>
      <c r="G11" s="60">
        <v>8.9999999999999993E-3</v>
      </c>
      <c r="H11" s="60">
        <v>3.2000000000000001E-2</v>
      </c>
      <c r="I11" s="60">
        <v>9.7000000000000003E-2</v>
      </c>
      <c r="J11" s="60">
        <v>2.8279999999999998</v>
      </c>
      <c r="K11" s="59"/>
      <c r="L11" s="59">
        <v>10.303000000000001</v>
      </c>
      <c r="M11" s="57" t="s">
        <v>35</v>
      </c>
      <c r="N11" s="61">
        <v>0.6</v>
      </c>
      <c r="O11" s="62">
        <v>44381</v>
      </c>
      <c r="P11" s="62">
        <v>44381</v>
      </c>
      <c r="Q11" s="63" t="s">
        <v>142</v>
      </c>
    </row>
    <row r="12" spans="1:17" x14ac:dyDescent="0.2">
      <c r="A12" s="64" t="s">
        <v>40</v>
      </c>
      <c r="B12" s="1">
        <f>C11</f>
        <v>2</v>
      </c>
      <c r="C12" s="1">
        <f>B12+D12</f>
        <v>3</v>
      </c>
      <c r="D12" s="58">
        <v>1</v>
      </c>
      <c r="E12" s="57">
        <v>510504</v>
      </c>
      <c r="F12" s="59">
        <v>6.7479999999999993</v>
      </c>
      <c r="G12" s="60">
        <v>0.316</v>
      </c>
      <c r="H12" s="60">
        <v>1.002</v>
      </c>
      <c r="I12" s="60">
        <v>1.391</v>
      </c>
      <c r="J12" s="60">
        <v>2.851</v>
      </c>
      <c r="K12" s="59"/>
      <c r="L12" s="59">
        <v>47.96</v>
      </c>
      <c r="M12" s="57" t="s">
        <v>35</v>
      </c>
      <c r="N12" s="61">
        <v>1</v>
      </c>
      <c r="O12" s="62">
        <v>44381</v>
      </c>
      <c r="P12" s="62">
        <v>44381</v>
      </c>
      <c r="Q12" s="63" t="s">
        <v>142</v>
      </c>
    </row>
    <row r="13" spans="1:17" x14ac:dyDescent="0.2">
      <c r="A13" s="64" t="s">
        <v>41</v>
      </c>
      <c r="B13" s="1">
        <v>0</v>
      </c>
      <c r="C13" s="1">
        <f>D13</f>
        <v>1.2</v>
      </c>
      <c r="D13" s="58">
        <v>1.2</v>
      </c>
      <c r="E13" s="57">
        <v>510392</v>
      </c>
      <c r="F13" s="59">
        <v>3.5619999999999998</v>
      </c>
      <c r="G13" s="60">
        <v>8.5000000000000006E-2</v>
      </c>
      <c r="H13" s="60">
        <v>0.124</v>
      </c>
      <c r="I13" s="60">
        <v>0.501</v>
      </c>
      <c r="J13" s="60">
        <v>2.8220000000000001</v>
      </c>
      <c r="K13" s="59"/>
      <c r="L13" s="59">
        <v>25.420999999999999</v>
      </c>
      <c r="M13" s="57" t="s">
        <v>34</v>
      </c>
      <c r="N13" s="61"/>
      <c r="O13" s="62">
        <v>44383</v>
      </c>
      <c r="P13" s="62">
        <v>44383</v>
      </c>
      <c r="Q13" s="63" t="s">
        <v>143</v>
      </c>
    </row>
    <row r="14" spans="1:17" x14ac:dyDescent="0.2">
      <c r="A14" s="64" t="s">
        <v>41</v>
      </c>
      <c r="B14" s="1">
        <f>C13</f>
        <v>1.2</v>
      </c>
      <c r="C14" s="1">
        <f>B14+D14</f>
        <v>2.2999999999999998</v>
      </c>
      <c r="D14" s="58">
        <v>1.1000000000000001</v>
      </c>
      <c r="E14" s="57">
        <v>510393</v>
      </c>
      <c r="F14" s="59">
        <v>1.8959999999999999</v>
      </c>
      <c r="G14" s="60">
        <v>3.7999999999999999E-2</v>
      </c>
      <c r="H14" s="60">
        <v>0.50700000000000001</v>
      </c>
      <c r="I14" s="60">
        <v>0.66300000000000003</v>
      </c>
      <c r="J14" s="60">
        <v>2.7480000000000002</v>
      </c>
      <c r="K14" s="59"/>
      <c r="L14" s="59">
        <v>23.135000000000002</v>
      </c>
      <c r="M14" s="57" t="s">
        <v>34</v>
      </c>
      <c r="N14" s="61"/>
      <c r="O14" s="62">
        <v>44383</v>
      </c>
      <c r="P14" s="62">
        <v>44383</v>
      </c>
      <c r="Q14" s="63" t="s">
        <v>143</v>
      </c>
    </row>
    <row r="15" spans="1:17" x14ac:dyDescent="0.2">
      <c r="A15" s="64" t="s">
        <v>41</v>
      </c>
      <c r="B15" s="1">
        <f>C14</f>
        <v>2.2999999999999998</v>
      </c>
      <c r="C15" s="1">
        <f>B15+D15</f>
        <v>2.8</v>
      </c>
      <c r="D15" s="58">
        <v>0.5</v>
      </c>
      <c r="E15" s="57">
        <v>510394</v>
      </c>
      <c r="F15" s="59">
        <v>32.81</v>
      </c>
      <c r="G15" s="60">
        <v>2.5000000000000001E-2</v>
      </c>
      <c r="H15" s="60">
        <v>6.7000000000000004E-2</v>
      </c>
      <c r="I15" s="60">
        <v>0.34100000000000003</v>
      </c>
      <c r="J15" s="60">
        <v>2.9009999999999998</v>
      </c>
      <c r="K15" s="59"/>
      <c r="L15" s="59">
        <v>32.468000000000004</v>
      </c>
      <c r="M15" s="57" t="s">
        <v>35</v>
      </c>
      <c r="N15" s="61">
        <v>0.5</v>
      </c>
      <c r="O15" s="62">
        <v>44383</v>
      </c>
      <c r="P15" s="62">
        <v>44383</v>
      </c>
      <c r="Q15" s="63" t="s">
        <v>143</v>
      </c>
    </row>
    <row r="16" spans="1:17" x14ac:dyDescent="0.2">
      <c r="A16" s="64" t="s">
        <v>41</v>
      </c>
      <c r="B16" s="1">
        <f>C15</f>
        <v>2.8</v>
      </c>
      <c r="C16" s="1">
        <f>B16+D16</f>
        <v>4</v>
      </c>
      <c r="D16" s="58">
        <v>1.2</v>
      </c>
      <c r="E16" s="57">
        <v>510395</v>
      </c>
      <c r="F16" s="59">
        <v>0.86199999999999999</v>
      </c>
      <c r="G16" s="60">
        <v>3.2000000000000001E-2</v>
      </c>
      <c r="H16" s="60">
        <v>1E-3</v>
      </c>
      <c r="I16" s="60">
        <v>4.4999999999999998E-2</v>
      </c>
      <c r="J16" s="60">
        <v>2.7029999999999998</v>
      </c>
      <c r="K16" s="59"/>
      <c r="L16" s="59">
        <v>9.14</v>
      </c>
      <c r="M16" s="57" t="s">
        <v>36</v>
      </c>
      <c r="N16" s="61"/>
      <c r="O16" s="62">
        <v>44383</v>
      </c>
      <c r="P16" s="62">
        <v>44383</v>
      </c>
      <c r="Q16" s="63" t="s">
        <v>143</v>
      </c>
    </row>
    <row r="17" spans="1:23" x14ac:dyDescent="0.2">
      <c r="A17" s="64" t="s">
        <v>42</v>
      </c>
      <c r="B17" s="1">
        <v>0</v>
      </c>
      <c r="C17" s="1">
        <f>D17</f>
        <v>2</v>
      </c>
      <c r="D17" s="58">
        <v>2</v>
      </c>
      <c r="E17" s="57">
        <v>510578</v>
      </c>
      <c r="F17" s="59">
        <v>3.5380000000000003</v>
      </c>
      <c r="G17" s="60">
        <v>2.1999999999999999E-2</v>
      </c>
      <c r="H17" s="60">
        <v>9.6000000000000002E-2</v>
      </c>
      <c r="I17" s="60">
        <v>0.216</v>
      </c>
      <c r="J17" s="60">
        <v>2.8210000000000002</v>
      </c>
      <c r="K17" s="59"/>
      <c r="L17" s="59">
        <v>10.246</v>
      </c>
      <c r="M17" s="57" t="s">
        <v>34</v>
      </c>
      <c r="N17" s="61">
        <v>0.5</v>
      </c>
      <c r="O17" s="62">
        <v>44384</v>
      </c>
      <c r="P17" s="62">
        <v>44384</v>
      </c>
      <c r="Q17" s="63" t="s">
        <v>144</v>
      </c>
    </row>
    <row r="18" spans="1:23" x14ac:dyDescent="0.2">
      <c r="A18" s="64" t="s">
        <v>42</v>
      </c>
      <c r="B18" s="1">
        <f>C17</f>
        <v>2</v>
      </c>
      <c r="C18" s="1">
        <f>B18+D18</f>
        <v>2.4</v>
      </c>
      <c r="D18" s="58">
        <v>0.4</v>
      </c>
      <c r="E18" s="57">
        <v>510579</v>
      </c>
      <c r="F18" s="59">
        <v>25.182000000000002</v>
      </c>
      <c r="G18" s="60">
        <v>4.0000000000000001E-3</v>
      </c>
      <c r="H18" s="60">
        <v>4.0000000000000001E-3</v>
      </c>
      <c r="I18" s="60">
        <v>4.2999999999999997E-2</v>
      </c>
      <c r="J18" s="60">
        <v>2.8879999999999999</v>
      </c>
      <c r="K18" s="59"/>
      <c r="L18" s="59">
        <v>18.389000000000003</v>
      </c>
      <c r="M18" s="57" t="s">
        <v>35</v>
      </c>
      <c r="N18" s="61"/>
      <c r="O18" s="62">
        <v>44384</v>
      </c>
      <c r="P18" s="62">
        <v>44384</v>
      </c>
      <c r="Q18" s="63" t="s">
        <v>144</v>
      </c>
    </row>
    <row r="19" spans="1:23" x14ac:dyDescent="0.2">
      <c r="A19" s="64" t="s">
        <v>42</v>
      </c>
      <c r="B19" s="1">
        <f>C18</f>
        <v>2.4</v>
      </c>
      <c r="C19" s="1">
        <f>B19+D19</f>
        <v>2.8</v>
      </c>
      <c r="D19" s="58">
        <v>0.4</v>
      </c>
      <c r="E19" s="57">
        <v>510580</v>
      </c>
      <c r="F19" s="59">
        <v>8.34</v>
      </c>
      <c r="G19" s="60">
        <v>0.01</v>
      </c>
      <c r="H19" s="60">
        <v>8.3000000000000004E-2</v>
      </c>
      <c r="I19" s="60">
        <v>0.123</v>
      </c>
      <c r="J19" s="60">
        <v>2.8450000000000002</v>
      </c>
      <c r="K19" s="59"/>
      <c r="L19" s="59">
        <v>70</v>
      </c>
      <c r="M19" s="57" t="s">
        <v>35</v>
      </c>
      <c r="N19" s="61">
        <v>0.4</v>
      </c>
      <c r="O19" s="62">
        <v>44384</v>
      </c>
      <c r="P19" s="62">
        <v>44384</v>
      </c>
      <c r="Q19" s="63" t="s">
        <v>144</v>
      </c>
    </row>
    <row r="20" spans="1:23" x14ac:dyDescent="0.2">
      <c r="A20" s="64" t="s">
        <v>42</v>
      </c>
      <c r="B20" s="1">
        <f>C19</f>
        <v>2.8</v>
      </c>
      <c r="C20" s="1">
        <f>B20+D20</f>
        <v>3.9</v>
      </c>
      <c r="D20" s="58">
        <v>1.1000000000000001</v>
      </c>
      <c r="E20" s="57">
        <v>510581</v>
      </c>
      <c r="F20" s="59">
        <v>2.2000000000000002</v>
      </c>
      <c r="G20" s="60">
        <v>0.03</v>
      </c>
      <c r="H20" s="60">
        <v>0.18099999999999999</v>
      </c>
      <c r="I20" s="60">
        <v>0.47599999999999998</v>
      </c>
      <c r="J20" s="60">
        <v>2.7480000000000002</v>
      </c>
      <c r="K20" s="59"/>
      <c r="L20" s="59">
        <v>6.5860000000000003</v>
      </c>
      <c r="M20" s="57" t="s">
        <v>36</v>
      </c>
      <c r="N20" s="61">
        <v>1.1000000000000001</v>
      </c>
      <c r="O20" s="62">
        <v>44384</v>
      </c>
      <c r="P20" s="62">
        <v>44384</v>
      </c>
      <c r="Q20" s="63" t="s">
        <v>144</v>
      </c>
    </row>
    <row r="21" spans="1:23" x14ac:dyDescent="0.2">
      <c r="A21" s="64" t="s">
        <v>43</v>
      </c>
      <c r="B21" s="1">
        <v>0</v>
      </c>
      <c r="C21" s="1">
        <f>D21</f>
        <v>0.5</v>
      </c>
      <c r="D21" s="58">
        <v>0.5</v>
      </c>
      <c r="E21" s="57">
        <v>510747</v>
      </c>
      <c r="F21" s="59">
        <v>2.3280000000000003</v>
      </c>
      <c r="G21" s="60">
        <v>5.0000000000000001E-3</v>
      </c>
      <c r="H21" s="60">
        <v>2.8000000000000001E-2</v>
      </c>
      <c r="I21" s="60">
        <v>0.04</v>
      </c>
      <c r="J21" s="60">
        <v>2.7480000000000002</v>
      </c>
      <c r="K21" s="59"/>
      <c r="L21" s="59">
        <v>16.742000000000001</v>
      </c>
      <c r="M21" s="57" t="s">
        <v>34</v>
      </c>
      <c r="N21" s="61"/>
      <c r="O21" s="62">
        <v>44385</v>
      </c>
      <c r="P21" s="62">
        <v>44385</v>
      </c>
      <c r="Q21" s="63" t="s">
        <v>145</v>
      </c>
    </row>
    <row r="22" spans="1:23" x14ac:dyDescent="0.2">
      <c r="A22" s="64" t="s">
        <v>43</v>
      </c>
      <c r="B22" s="1">
        <f>C21</f>
        <v>0.5</v>
      </c>
      <c r="C22" s="1">
        <f>B22+D22</f>
        <v>1.4</v>
      </c>
      <c r="D22" s="58">
        <v>0.9</v>
      </c>
      <c r="E22" s="57">
        <v>510748</v>
      </c>
      <c r="F22" s="59">
        <v>0.69799999999999995</v>
      </c>
      <c r="G22" s="60">
        <v>1.4999999999999999E-2</v>
      </c>
      <c r="H22" s="60">
        <v>2.7E-2</v>
      </c>
      <c r="I22" s="60">
        <v>5.6000000000000001E-2</v>
      </c>
      <c r="J22" s="60">
        <v>2.6669999999999998</v>
      </c>
      <c r="K22" s="59"/>
      <c r="L22" s="59">
        <v>2.544</v>
      </c>
      <c r="M22" s="57" t="s">
        <v>34</v>
      </c>
      <c r="N22" s="61"/>
      <c r="O22" s="62">
        <v>44385</v>
      </c>
      <c r="P22" s="62">
        <v>44385</v>
      </c>
      <c r="Q22" s="63" t="s">
        <v>145</v>
      </c>
    </row>
    <row r="23" spans="1:23" x14ac:dyDescent="0.2">
      <c r="A23" s="64" t="s">
        <v>43</v>
      </c>
      <c r="B23" s="1">
        <f>C22</f>
        <v>1.4</v>
      </c>
      <c r="C23" s="1">
        <f>B23+D23</f>
        <v>2.0999999999999996</v>
      </c>
      <c r="D23" s="58">
        <v>0.7</v>
      </c>
      <c r="E23" s="57">
        <v>510749</v>
      </c>
      <c r="F23" s="59">
        <v>80.538000000000011</v>
      </c>
      <c r="G23" s="60">
        <v>4.8000000000000001E-2</v>
      </c>
      <c r="H23" s="60">
        <v>0.81</v>
      </c>
      <c r="I23" s="60">
        <v>0.58699999999999997</v>
      </c>
      <c r="J23" s="60">
        <v>2.948</v>
      </c>
      <c r="K23" s="59"/>
      <c r="L23" s="59">
        <v>56.81</v>
      </c>
      <c r="M23" s="57" t="s">
        <v>35</v>
      </c>
      <c r="N23" s="61">
        <v>0.7</v>
      </c>
      <c r="O23" s="62">
        <v>44385</v>
      </c>
      <c r="P23" s="62">
        <v>44385</v>
      </c>
      <c r="Q23" s="63" t="s">
        <v>145</v>
      </c>
    </row>
    <row r="24" spans="1:23" x14ac:dyDescent="0.2">
      <c r="A24" s="64" t="s">
        <v>43</v>
      </c>
      <c r="B24" s="1">
        <f>C23</f>
        <v>2.0999999999999996</v>
      </c>
      <c r="C24" s="1">
        <f>B24+D24</f>
        <v>2.9999999999999996</v>
      </c>
      <c r="D24" s="58">
        <v>0.9</v>
      </c>
      <c r="E24" s="57">
        <v>510750</v>
      </c>
      <c r="F24" s="59">
        <v>1.3640000000000001</v>
      </c>
      <c r="G24" s="60">
        <v>7.0000000000000001E-3</v>
      </c>
      <c r="H24" s="60">
        <v>8.9999999999999993E-3</v>
      </c>
      <c r="I24" s="60">
        <v>3.1E-2</v>
      </c>
      <c r="J24" s="60">
        <v>2.7309999999999999</v>
      </c>
      <c r="K24" s="59"/>
      <c r="L24" s="59">
        <v>6.1749999999999998</v>
      </c>
      <c r="M24" s="57" t="s">
        <v>36</v>
      </c>
      <c r="N24" s="61"/>
      <c r="O24" s="62">
        <v>44385</v>
      </c>
      <c r="P24" s="62">
        <v>44385</v>
      </c>
      <c r="Q24" s="63" t="s">
        <v>145</v>
      </c>
    </row>
    <row r="25" spans="1:23" x14ac:dyDescent="0.2">
      <c r="A25" s="64" t="s">
        <v>44</v>
      </c>
      <c r="B25" s="1">
        <v>0</v>
      </c>
      <c r="C25" s="1">
        <f>D25</f>
        <v>1.1000000000000001</v>
      </c>
      <c r="D25" s="58">
        <v>1.1000000000000001</v>
      </c>
      <c r="E25" s="57">
        <v>510939</v>
      </c>
      <c r="F25" s="59">
        <v>0.63</v>
      </c>
      <c r="G25" s="60">
        <v>5.0000000000000001E-3</v>
      </c>
      <c r="H25" s="60">
        <v>2E-3</v>
      </c>
      <c r="I25" s="60">
        <v>7.0000000000000001E-3</v>
      </c>
      <c r="J25" s="60">
        <v>2.6779999999999999</v>
      </c>
      <c r="K25" s="59"/>
      <c r="L25" s="59">
        <v>1.2849999999999999</v>
      </c>
      <c r="M25" s="57" t="s">
        <v>34</v>
      </c>
      <c r="N25" s="61"/>
      <c r="O25" s="62">
        <v>44386</v>
      </c>
      <c r="P25" s="62">
        <v>44386</v>
      </c>
      <c r="Q25" s="63" t="s">
        <v>146</v>
      </c>
    </row>
    <row r="26" spans="1:23" x14ac:dyDescent="0.2">
      <c r="A26" s="64" t="s">
        <v>44</v>
      </c>
      <c r="B26" s="1">
        <f>C25</f>
        <v>1.1000000000000001</v>
      </c>
      <c r="C26" s="1">
        <f>B26+D26</f>
        <v>2</v>
      </c>
      <c r="D26" s="58">
        <v>0.9</v>
      </c>
      <c r="E26" s="57">
        <v>510940</v>
      </c>
      <c r="F26" s="59">
        <v>0.182</v>
      </c>
      <c r="G26" s="60">
        <v>2.4E-2</v>
      </c>
      <c r="H26" s="60">
        <v>2.3E-2</v>
      </c>
      <c r="I26" s="60">
        <v>0.106</v>
      </c>
      <c r="J26" s="60">
        <v>2.702</v>
      </c>
      <c r="K26" s="59"/>
      <c r="L26" s="59">
        <v>31.077000000000002</v>
      </c>
      <c r="M26" s="57" t="s">
        <v>35</v>
      </c>
      <c r="N26" s="61">
        <v>0.9</v>
      </c>
      <c r="O26" s="62">
        <v>44386</v>
      </c>
      <c r="P26" s="62">
        <v>44386</v>
      </c>
      <c r="Q26" s="63" t="s">
        <v>146</v>
      </c>
    </row>
    <row r="27" spans="1:23" x14ac:dyDescent="0.2">
      <c r="A27" s="64" t="s">
        <v>44</v>
      </c>
      <c r="B27" s="1">
        <f>C26</f>
        <v>2</v>
      </c>
      <c r="C27" s="1">
        <f>B27+D27</f>
        <v>2.6</v>
      </c>
      <c r="D27" s="58">
        <v>0.6</v>
      </c>
      <c r="E27" s="57">
        <v>510941</v>
      </c>
      <c r="F27" s="59">
        <v>6.1560000000000006</v>
      </c>
      <c r="G27" s="60">
        <v>1.2999999999999999E-2</v>
      </c>
      <c r="H27" s="60">
        <v>1.4E-2</v>
      </c>
      <c r="I27" s="60">
        <v>4.4999999999999998E-2</v>
      </c>
      <c r="J27" s="60">
        <v>2.867</v>
      </c>
      <c r="K27" s="59"/>
      <c r="L27" s="59">
        <v>28.742999999999999</v>
      </c>
      <c r="M27" s="57" t="s">
        <v>35</v>
      </c>
      <c r="N27" s="61">
        <v>0.6</v>
      </c>
      <c r="O27" s="62">
        <v>44386</v>
      </c>
      <c r="P27" s="62">
        <v>44386</v>
      </c>
      <c r="Q27" s="63" t="s">
        <v>146</v>
      </c>
    </row>
    <row r="28" spans="1:23" x14ac:dyDescent="0.2">
      <c r="A28" s="64" t="s">
        <v>44</v>
      </c>
      <c r="B28" s="1">
        <f>C27</f>
        <v>2.6</v>
      </c>
      <c r="C28" s="1">
        <f>B28+D28</f>
        <v>3.6</v>
      </c>
      <c r="D28" s="58">
        <v>1</v>
      </c>
      <c r="E28" s="57">
        <v>510942</v>
      </c>
      <c r="F28" s="59">
        <v>8.9480000000000004</v>
      </c>
      <c r="G28" s="60">
        <v>5.0000000000000001E-3</v>
      </c>
      <c r="H28" s="60">
        <v>2.1999999999999999E-2</v>
      </c>
      <c r="I28" s="60">
        <v>7.2999999999999995E-2</v>
      </c>
      <c r="J28" s="60">
        <v>2.8940000000000001</v>
      </c>
      <c r="K28" s="59"/>
      <c r="L28" s="59">
        <v>40.244999999999997</v>
      </c>
      <c r="M28" s="57" t="s">
        <v>36</v>
      </c>
      <c r="N28" s="61"/>
      <c r="O28" s="62">
        <v>44386</v>
      </c>
      <c r="P28" s="62">
        <v>44386</v>
      </c>
      <c r="Q28" s="63" t="s">
        <v>146</v>
      </c>
    </row>
    <row r="29" spans="1:23" x14ac:dyDescent="0.2">
      <c r="A29" s="64" t="s">
        <v>45</v>
      </c>
      <c r="B29" s="1">
        <v>0</v>
      </c>
      <c r="C29" s="1">
        <v>1.9</v>
      </c>
      <c r="D29" s="1">
        <v>1.4</v>
      </c>
      <c r="E29" s="5">
        <v>511733</v>
      </c>
      <c r="F29" s="3">
        <v>0.25</v>
      </c>
      <c r="G29" s="19">
        <v>0.02</v>
      </c>
      <c r="H29" s="19">
        <v>0.19700000000000001</v>
      </c>
      <c r="I29" s="19">
        <v>0.27700000000000002</v>
      </c>
      <c r="J29" s="19">
        <v>2.641</v>
      </c>
      <c r="L29" s="3">
        <v>2.4900000000000002</v>
      </c>
      <c r="M29" s="32" t="s">
        <v>34</v>
      </c>
      <c r="O29" s="40">
        <v>44391</v>
      </c>
      <c r="P29" s="40">
        <v>44391</v>
      </c>
      <c r="Q29" s="24" t="s">
        <v>147</v>
      </c>
    </row>
    <row r="30" spans="1:23" x14ac:dyDescent="0.2">
      <c r="A30" s="64" t="s">
        <v>45</v>
      </c>
      <c r="B30" s="1">
        <f>C29</f>
        <v>1.9</v>
      </c>
      <c r="C30" s="1">
        <f>B30+D30</f>
        <v>2.2999999999999998</v>
      </c>
      <c r="D30" s="1">
        <v>0.4</v>
      </c>
      <c r="E30" s="5">
        <v>511734</v>
      </c>
      <c r="F30" s="3">
        <v>3.28</v>
      </c>
      <c r="G30" s="19">
        <v>2.8000000000000001E-2</v>
      </c>
      <c r="H30" s="19">
        <v>0.26400000000000001</v>
      </c>
      <c r="I30" s="19">
        <v>0.246</v>
      </c>
      <c r="J30" s="19">
        <v>2.8210000000000002</v>
      </c>
      <c r="L30" s="3">
        <v>64.323000000000008</v>
      </c>
      <c r="M30" s="32" t="s">
        <v>35</v>
      </c>
      <c r="N30" s="32">
        <v>0.4</v>
      </c>
      <c r="O30" s="40">
        <v>44391</v>
      </c>
      <c r="P30" s="40">
        <v>44391</v>
      </c>
      <c r="Q30" s="24" t="s">
        <v>147</v>
      </c>
    </row>
    <row r="31" spans="1:23" x14ac:dyDescent="0.2">
      <c r="A31" s="64" t="s">
        <v>45</v>
      </c>
      <c r="B31" s="1">
        <f>C30</f>
        <v>2.2999999999999998</v>
      </c>
      <c r="C31" s="1">
        <f>B31+D31</f>
        <v>2.6999999999999997</v>
      </c>
      <c r="D31" s="1">
        <v>0.4</v>
      </c>
      <c r="E31" s="5">
        <v>511735</v>
      </c>
      <c r="F31" s="3">
        <v>9.6819999999999986</v>
      </c>
      <c r="G31" s="19">
        <v>7.0000000000000001E-3</v>
      </c>
      <c r="H31" s="19">
        <v>4.2999999999999997E-2</v>
      </c>
      <c r="I31" s="19">
        <v>8.2000000000000003E-2</v>
      </c>
      <c r="J31" s="19">
        <v>2.8759999999999999</v>
      </c>
      <c r="L31" s="3">
        <v>13.914</v>
      </c>
      <c r="M31" s="32" t="s">
        <v>35</v>
      </c>
      <c r="N31" s="32">
        <v>0.4</v>
      </c>
      <c r="O31" s="40">
        <v>44391</v>
      </c>
      <c r="P31" s="40">
        <v>44391</v>
      </c>
      <c r="Q31" s="24" t="s">
        <v>147</v>
      </c>
    </row>
    <row r="32" spans="1:23" x14ac:dyDescent="0.2">
      <c r="A32" s="64" t="s">
        <v>45</v>
      </c>
      <c r="B32" s="1">
        <f>C31</f>
        <v>2.6999999999999997</v>
      </c>
      <c r="C32" s="1">
        <f>B32+D32</f>
        <v>3.3</v>
      </c>
      <c r="D32" s="1">
        <v>0.6</v>
      </c>
      <c r="E32" s="5">
        <v>511736</v>
      </c>
      <c r="F32" s="3">
        <v>14.075999999999999</v>
      </c>
      <c r="G32" s="19">
        <v>1.2E-2</v>
      </c>
      <c r="H32" s="19">
        <v>7.8E-2</v>
      </c>
      <c r="I32" s="19">
        <v>9.8000000000000004E-2</v>
      </c>
      <c r="J32" s="19">
        <v>2.8809999999999998</v>
      </c>
      <c r="L32" s="3">
        <v>13.167999999999999</v>
      </c>
      <c r="M32" s="32" t="s">
        <v>35</v>
      </c>
      <c r="N32" s="32">
        <v>0.6</v>
      </c>
      <c r="O32" s="40">
        <v>44391</v>
      </c>
      <c r="P32" s="40">
        <v>44391</v>
      </c>
      <c r="Q32" s="24" t="s">
        <v>147</v>
      </c>
      <c r="U32" s="5"/>
      <c r="W32" s="15"/>
    </row>
    <row r="33" spans="1:23" x14ac:dyDescent="0.2">
      <c r="A33" s="64" t="s">
        <v>46</v>
      </c>
      <c r="B33" s="1">
        <v>0</v>
      </c>
      <c r="C33" s="1">
        <f>D33</f>
        <v>0.6</v>
      </c>
      <c r="D33" s="1">
        <v>0.6</v>
      </c>
      <c r="E33" s="34">
        <v>512021</v>
      </c>
      <c r="F33" s="35">
        <v>0.66400000000000003</v>
      </c>
      <c r="G33" s="36">
        <v>2E-3</v>
      </c>
      <c r="H33" s="36">
        <v>3.2128999999999999E-3</v>
      </c>
      <c r="I33" s="36">
        <v>8.0000000000000002E-3</v>
      </c>
      <c r="J33" s="36">
        <v>2.681</v>
      </c>
      <c r="L33" s="37">
        <v>3.3780000000000001</v>
      </c>
      <c r="M33" s="5" t="s">
        <v>34</v>
      </c>
      <c r="O33" s="40">
        <v>44392</v>
      </c>
      <c r="P33" s="40">
        <v>44392</v>
      </c>
      <c r="Q33" s="24" t="s">
        <v>148</v>
      </c>
      <c r="U33" s="5"/>
      <c r="W33" s="15"/>
    </row>
    <row r="34" spans="1:23" x14ac:dyDescent="0.2">
      <c r="A34" s="64" t="s">
        <v>46</v>
      </c>
      <c r="B34" s="1">
        <f>C33</f>
        <v>0.6</v>
      </c>
      <c r="C34" s="1">
        <f>B34+D34</f>
        <v>1</v>
      </c>
      <c r="D34" s="1">
        <v>0.4</v>
      </c>
      <c r="E34" s="34">
        <v>512023</v>
      </c>
      <c r="F34" s="35">
        <v>26.62</v>
      </c>
      <c r="G34" s="36">
        <v>2.8000000000000001E-2</v>
      </c>
      <c r="H34" s="36">
        <v>0.47099999999999997</v>
      </c>
      <c r="I34" s="36">
        <v>0.29099999999999998</v>
      </c>
      <c r="J34" s="36">
        <v>2.903</v>
      </c>
      <c r="L34" s="37">
        <v>50.904000000000003</v>
      </c>
      <c r="M34" s="5" t="s">
        <v>34</v>
      </c>
      <c r="O34" s="40">
        <v>44392</v>
      </c>
      <c r="P34" s="40">
        <v>44392</v>
      </c>
      <c r="Q34" s="24" t="s">
        <v>148</v>
      </c>
      <c r="U34" s="5"/>
      <c r="W34" s="15"/>
    </row>
    <row r="35" spans="1:23" x14ac:dyDescent="0.2">
      <c r="A35" s="64" t="s">
        <v>46</v>
      </c>
      <c r="B35" s="1">
        <f>C34</f>
        <v>1</v>
      </c>
      <c r="C35" s="1">
        <f>B35+D35</f>
        <v>2.2000000000000002</v>
      </c>
      <c r="D35" s="1">
        <v>1.2</v>
      </c>
      <c r="E35" s="34">
        <v>512024</v>
      </c>
      <c r="F35" s="35">
        <v>10.026</v>
      </c>
      <c r="G35" s="36">
        <v>2.3E-2</v>
      </c>
      <c r="H35" s="36">
        <v>0.21</v>
      </c>
      <c r="I35" s="36">
        <v>0.39700000000000002</v>
      </c>
      <c r="J35" s="36">
        <v>2.887</v>
      </c>
      <c r="L35" s="37">
        <v>44.22</v>
      </c>
      <c r="M35" s="5" t="s">
        <v>35</v>
      </c>
      <c r="N35" s="32">
        <v>1.2</v>
      </c>
      <c r="O35" s="40">
        <v>44392</v>
      </c>
      <c r="P35" s="40">
        <v>44392</v>
      </c>
      <c r="Q35" s="24" t="s">
        <v>148</v>
      </c>
      <c r="U35" s="5"/>
      <c r="W35" s="15"/>
    </row>
    <row r="36" spans="1:23" x14ac:dyDescent="0.2">
      <c r="A36" s="64" t="s">
        <v>46</v>
      </c>
      <c r="B36" s="1">
        <f>C35</f>
        <v>2.2000000000000002</v>
      </c>
      <c r="C36" s="1">
        <f>B36+D36</f>
        <v>3.4000000000000004</v>
      </c>
      <c r="D36" s="1">
        <v>1.2</v>
      </c>
      <c r="E36" s="34">
        <v>512024</v>
      </c>
      <c r="F36" s="35">
        <v>2.1779999999999999</v>
      </c>
      <c r="G36" s="36">
        <v>0.01</v>
      </c>
      <c r="H36" s="36">
        <v>4.5308100000000004E-2</v>
      </c>
      <c r="I36" s="36">
        <v>6.5000000000000002E-2</v>
      </c>
      <c r="J36" s="36">
        <v>2.7490000000000001</v>
      </c>
      <c r="L36" s="37">
        <v>6.367</v>
      </c>
      <c r="M36" s="5" t="s">
        <v>36</v>
      </c>
      <c r="O36" s="40">
        <v>44392</v>
      </c>
      <c r="P36" s="40">
        <v>44392</v>
      </c>
      <c r="Q36" s="24" t="s">
        <v>148</v>
      </c>
      <c r="U36" s="5"/>
      <c r="W36" s="15"/>
    </row>
    <row r="37" spans="1:23" x14ac:dyDescent="0.2">
      <c r="A37" s="64" t="s">
        <v>47</v>
      </c>
      <c r="B37" s="1">
        <v>0</v>
      </c>
      <c r="C37" s="1">
        <f>D37</f>
        <v>0.8</v>
      </c>
      <c r="D37" s="1">
        <v>0.8</v>
      </c>
      <c r="E37" s="34">
        <v>512334</v>
      </c>
      <c r="F37" s="35">
        <v>0.66</v>
      </c>
      <c r="G37" s="36">
        <v>1.2E-2</v>
      </c>
      <c r="H37" s="36">
        <v>3.0000000000000001E-3</v>
      </c>
      <c r="I37" s="36">
        <v>2.5000000000000001E-2</v>
      </c>
      <c r="J37" s="36">
        <v>2.6840000000000002</v>
      </c>
      <c r="L37" s="37">
        <v>4.7320000000000002</v>
      </c>
      <c r="M37" s="5" t="s">
        <v>34</v>
      </c>
      <c r="O37" s="40">
        <v>44395</v>
      </c>
      <c r="P37" s="40">
        <v>44395</v>
      </c>
      <c r="Q37" s="24" t="s">
        <v>149</v>
      </c>
      <c r="U37" s="5"/>
      <c r="W37" s="15"/>
    </row>
    <row r="38" spans="1:23" x14ac:dyDescent="0.2">
      <c r="A38" s="64" t="s">
        <v>47</v>
      </c>
      <c r="B38" s="1">
        <f>C37</f>
        <v>0.8</v>
      </c>
      <c r="C38" s="1">
        <f>B38+D38</f>
        <v>1.8</v>
      </c>
      <c r="D38" s="1">
        <v>1</v>
      </c>
      <c r="E38" s="34">
        <v>512335</v>
      </c>
      <c r="F38" s="35">
        <v>14.33</v>
      </c>
      <c r="G38" s="36">
        <v>6.7000000000000004E-2</v>
      </c>
      <c r="H38" s="36">
        <v>0.628</v>
      </c>
      <c r="I38" s="36">
        <v>0.92700000000000005</v>
      </c>
      <c r="J38" s="36">
        <v>2.8860000000000001</v>
      </c>
      <c r="L38" s="37">
        <v>74.406999999999996</v>
      </c>
      <c r="M38" s="5" t="s">
        <v>35</v>
      </c>
      <c r="N38" s="32">
        <v>1</v>
      </c>
      <c r="O38" s="40">
        <v>44395</v>
      </c>
      <c r="P38" s="40">
        <v>44395</v>
      </c>
      <c r="Q38" s="24" t="s">
        <v>149</v>
      </c>
      <c r="U38" s="5"/>
      <c r="W38" s="15"/>
    </row>
    <row r="39" spans="1:23" x14ac:dyDescent="0.2">
      <c r="A39" s="64" t="s">
        <v>47</v>
      </c>
      <c r="B39" s="1">
        <f>C38</f>
        <v>1.8</v>
      </c>
      <c r="C39" s="1">
        <f>B39+D39</f>
        <v>2.8</v>
      </c>
      <c r="D39" s="1">
        <v>1</v>
      </c>
      <c r="E39" s="34">
        <v>512337</v>
      </c>
      <c r="F39" s="35">
        <v>3.1540000000000004</v>
      </c>
      <c r="G39" s="36">
        <v>4.3999999999999997E-2</v>
      </c>
      <c r="H39" s="36">
        <v>0.36399999999999999</v>
      </c>
      <c r="I39" s="36">
        <v>0.71499999999999997</v>
      </c>
      <c r="J39" s="36">
        <v>2.831</v>
      </c>
      <c r="L39" s="37">
        <v>23.231000000000002</v>
      </c>
      <c r="M39" s="5" t="s">
        <v>35</v>
      </c>
      <c r="N39" s="32">
        <v>1</v>
      </c>
      <c r="O39" s="40">
        <v>44395</v>
      </c>
      <c r="P39" s="40">
        <v>44395</v>
      </c>
      <c r="Q39" s="24" t="s">
        <v>149</v>
      </c>
      <c r="U39" s="5"/>
      <c r="W39" s="15"/>
    </row>
    <row r="40" spans="1:23" x14ac:dyDescent="0.2">
      <c r="A40" s="64" t="s">
        <v>47</v>
      </c>
      <c r="B40" s="1">
        <f>C39</f>
        <v>2.8</v>
      </c>
      <c r="C40" s="1">
        <f>B40+D40</f>
        <v>3.6999999999999997</v>
      </c>
      <c r="D40" s="1">
        <v>0.9</v>
      </c>
      <c r="E40" s="34">
        <v>512338</v>
      </c>
      <c r="F40" s="35">
        <v>0.45600000000000002</v>
      </c>
      <c r="G40" s="36">
        <v>0.12</v>
      </c>
      <c r="H40" s="36">
        <v>3.0000000000000001E-3</v>
      </c>
      <c r="I40" s="36">
        <v>2.9000000000000001E-2</v>
      </c>
      <c r="J40" s="36">
        <v>2.677</v>
      </c>
      <c r="L40" s="37">
        <v>3.17</v>
      </c>
      <c r="M40" s="5" t="s">
        <v>36</v>
      </c>
      <c r="O40" s="40">
        <v>44395</v>
      </c>
      <c r="P40" s="40">
        <v>44395</v>
      </c>
      <c r="Q40" s="24" t="s">
        <v>149</v>
      </c>
      <c r="U40" s="5"/>
      <c r="W40" s="15"/>
    </row>
    <row r="41" spans="1:23" x14ac:dyDescent="0.2">
      <c r="A41" s="64" t="s">
        <v>48</v>
      </c>
      <c r="B41" s="1">
        <v>0</v>
      </c>
      <c r="C41" s="1">
        <f>D41</f>
        <v>1.7</v>
      </c>
      <c r="D41" s="1">
        <v>1.7</v>
      </c>
      <c r="E41" s="34">
        <v>512641</v>
      </c>
      <c r="F41" s="35">
        <v>0.83</v>
      </c>
      <c r="G41" s="36">
        <v>5.0000000000000001E-3</v>
      </c>
      <c r="H41" s="36">
        <v>1.2E-2</v>
      </c>
      <c r="I41" s="36">
        <v>1.7999999999999999E-2</v>
      </c>
      <c r="J41" s="36">
        <v>2.698</v>
      </c>
      <c r="L41" s="37">
        <v>2.4820000000000002</v>
      </c>
      <c r="M41" s="5" t="s">
        <v>34</v>
      </c>
      <c r="O41" s="40">
        <v>44397</v>
      </c>
      <c r="P41" s="40">
        <v>44397</v>
      </c>
      <c r="Q41" s="24" t="s">
        <v>150</v>
      </c>
      <c r="U41" s="5"/>
      <c r="W41" s="15"/>
    </row>
    <row r="42" spans="1:23" x14ac:dyDescent="0.2">
      <c r="A42" s="64" t="s">
        <v>48</v>
      </c>
      <c r="B42" s="1">
        <f>C41</f>
        <v>1.7</v>
      </c>
      <c r="C42" s="1">
        <f>B42+D42</f>
        <v>2.1</v>
      </c>
      <c r="D42" s="1">
        <v>0.4</v>
      </c>
      <c r="E42" s="34">
        <v>512642</v>
      </c>
      <c r="F42" s="35">
        <v>68.23599999999999</v>
      </c>
      <c r="G42" s="36">
        <v>4.2999999999999997E-2</v>
      </c>
      <c r="H42" s="36">
        <v>0.1</v>
      </c>
      <c r="I42" s="36">
        <v>0.39600000000000002</v>
      </c>
      <c r="J42" s="36">
        <v>2.931</v>
      </c>
      <c r="K42" s="3">
        <v>64.97</v>
      </c>
      <c r="L42" s="37">
        <v>35.633000000000003</v>
      </c>
      <c r="M42" s="5" t="s">
        <v>35</v>
      </c>
      <c r="N42" s="32">
        <v>0.4</v>
      </c>
      <c r="O42" s="40">
        <v>44397</v>
      </c>
      <c r="P42" s="40">
        <v>44397</v>
      </c>
      <c r="Q42" s="24" t="s">
        <v>150</v>
      </c>
      <c r="U42" s="5"/>
      <c r="W42" s="15"/>
    </row>
    <row r="43" spans="1:23" x14ac:dyDescent="0.2">
      <c r="A43" s="64" t="s">
        <v>48</v>
      </c>
      <c r="B43" s="1">
        <f>C42</f>
        <v>2.1</v>
      </c>
      <c r="C43" s="1">
        <f>B43+D43</f>
        <v>2.9000000000000004</v>
      </c>
      <c r="D43" s="1">
        <v>0.8</v>
      </c>
      <c r="E43" s="34">
        <v>512644</v>
      </c>
      <c r="F43" s="35">
        <v>7.4519999999999991</v>
      </c>
      <c r="G43" s="36">
        <v>5.7000000000000002E-2</v>
      </c>
      <c r="H43" s="36">
        <v>0.40799999999999997</v>
      </c>
      <c r="I43" s="36">
        <v>0.96099999999999997</v>
      </c>
      <c r="J43" s="36">
        <v>2.8610000000000002</v>
      </c>
      <c r="L43" s="37">
        <v>39.365000000000002</v>
      </c>
      <c r="M43" s="5" t="s">
        <v>35</v>
      </c>
      <c r="N43" s="32">
        <v>0.8</v>
      </c>
      <c r="O43" s="40">
        <v>44397</v>
      </c>
      <c r="P43" s="40">
        <v>44397</v>
      </c>
      <c r="Q43" s="24" t="s">
        <v>150</v>
      </c>
      <c r="U43" s="5"/>
      <c r="W43" s="15"/>
    </row>
    <row r="44" spans="1:23" x14ac:dyDescent="0.2">
      <c r="A44" s="64" t="s">
        <v>48</v>
      </c>
      <c r="B44" s="1">
        <f>C43</f>
        <v>2.9000000000000004</v>
      </c>
      <c r="C44" s="1">
        <f>B44+D44</f>
        <v>4</v>
      </c>
      <c r="D44" s="1">
        <v>1.1000000000000001</v>
      </c>
      <c r="E44" s="34">
        <v>512645</v>
      </c>
      <c r="F44" s="35">
        <v>1.5079999999999998</v>
      </c>
      <c r="G44" s="36">
        <v>1.4E-2</v>
      </c>
      <c r="H44" s="36">
        <v>1.2E-2</v>
      </c>
      <c r="I44" s="36">
        <v>2.8000000000000001E-2</v>
      </c>
      <c r="J44" s="36">
        <v>2.7480000000000002</v>
      </c>
      <c r="L44" s="37">
        <v>3.9740000000000002</v>
      </c>
      <c r="M44" s="5" t="s">
        <v>36</v>
      </c>
      <c r="O44" s="40">
        <v>44397</v>
      </c>
      <c r="P44" s="40">
        <v>44397</v>
      </c>
      <c r="Q44" s="24" t="s">
        <v>150</v>
      </c>
      <c r="U44" s="5"/>
      <c r="W44" s="15"/>
    </row>
    <row r="45" spans="1:23" x14ac:dyDescent="0.2">
      <c r="A45" s="64" t="s">
        <v>49</v>
      </c>
      <c r="B45" s="1">
        <v>0</v>
      </c>
      <c r="C45" s="1">
        <f>D45</f>
        <v>1.6</v>
      </c>
      <c r="D45" s="1">
        <v>1.6</v>
      </c>
      <c r="E45" s="34">
        <v>512686</v>
      </c>
      <c r="F45" s="35">
        <v>0.74</v>
      </c>
      <c r="G45" s="36">
        <v>8.9999999999999993E-3</v>
      </c>
      <c r="H45" s="36">
        <v>8.0000000000000002E-3</v>
      </c>
      <c r="I45" s="36">
        <v>1.6E-2</v>
      </c>
      <c r="J45" s="36">
        <v>2.7029999999999998</v>
      </c>
      <c r="L45" s="37">
        <v>5.8550000000000004</v>
      </c>
      <c r="M45" s="5" t="s">
        <v>34</v>
      </c>
      <c r="O45" s="40">
        <v>44399</v>
      </c>
      <c r="P45" s="40">
        <v>44399</v>
      </c>
      <c r="Q45" s="24" t="s">
        <v>151</v>
      </c>
      <c r="U45" s="5"/>
      <c r="W45" s="15"/>
    </row>
    <row r="46" spans="1:23" x14ac:dyDescent="0.2">
      <c r="A46" s="64" t="s">
        <v>49</v>
      </c>
      <c r="B46" s="1">
        <f>C45</f>
        <v>1.6</v>
      </c>
      <c r="C46" s="1">
        <f>B46+D46</f>
        <v>2.8</v>
      </c>
      <c r="D46" s="1">
        <v>1.2</v>
      </c>
      <c r="E46" s="34">
        <v>512688</v>
      </c>
      <c r="F46" s="35">
        <v>5.9019999999999992</v>
      </c>
      <c r="G46" s="36">
        <v>4.8000000000000001E-2</v>
      </c>
      <c r="H46" s="36">
        <v>0.86799999999999999</v>
      </c>
      <c r="I46" s="36">
        <v>1.206</v>
      </c>
      <c r="J46" s="36">
        <v>2.851</v>
      </c>
      <c r="L46" s="37">
        <v>52.246000000000002</v>
      </c>
      <c r="M46" s="5" t="s">
        <v>35</v>
      </c>
      <c r="N46" s="32">
        <v>1.2</v>
      </c>
      <c r="O46" s="40">
        <v>44399</v>
      </c>
      <c r="P46" s="40">
        <v>44399</v>
      </c>
      <c r="Q46" s="24" t="s">
        <v>151</v>
      </c>
      <c r="U46" s="5"/>
      <c r="W46" s="15"/>
    </row>
    <row r="47" spans="1:23" x14ac:dyDescent="0.2">
      <c r="A47" s="64" t="s">
        <v>49</v>
      </c>
      <c r="B47" s="1">
        <f>C46</f>
        <v>2.8</v>
      </c>
      <c r="C47" s="1">
        <f>B47+D47</f>
        <v>4.1999999999999993</v>
      </c>
      <c r="D47" s="1">
        <v>1.4</v>
      </c>
      <c r="E47" s="34">
        <v>512689</v>
      </c>
      <c r="F47" s="35">
        <v>0.89</v>
      </c>
      <c r="G47" s="36">
        <v>2.3E-2</v>
      </c>
      <c r="H47" s="36">
        <v>5.1999999999999998E-2</v>
      </c>
      <c r="I47" s="36">
        <v>0.115</v>
      </c>
      <c r="J47" s="36">
        <v>2.7069999999999999</v>
      </c>
      <c r="L47" s="37">
        <v>9.4060000000000006</v>
      </c>
      <c r="M47" s="5" t="s">
        <v>36</v>
      </c>
      <c r="O47" s="40">
        <v>44399</v>
      </c>
      <c r="P47" s="40">
        <v>44399</v>
      </c>
      <c r="Q47" s="24" t="s">
        <v>151</v>
      </c>
      <c r="U47" s="5"/>
      <c r="W47" s="15"/>
    </row>
    <row r="48" spans="1:23" x14ac:dyDescent="0.2">
      <c r="A48" s="64" t="s">
        <v>50</v>
      </c>
      <c r="B48" s="1">
        <v>0</v>
      </c>
      <c r="C48" s="1">
        <f>D48</f>
        <v>0.7</v>
      </c>
      <c r="D48" s="1">
        <v>0.7</v>
      </c>
      <c r="E48" s="34">
        <v>513686</v>
      </c>
      <c r="F48" s="35">
        <v>0.23800000000000002</v>
      </c>
      <c r="G48" s="36">
        <v>5.0000000000000001E-3</v>
      </c>
      <c r="H48" s="36">
        <v>2.5000000000000001E-2</v>
      </c>
      <c r="I48" s="36">
        <v>1.6E-2</v>
      </c>
      <c r="J48" s="36">
        <v>2.6709999999999998</v>
      </c>
      <c r="L48" s="37">
        <v>0.22200000000000009</v>
      </c>
      <c r="M48" s="5" t="s">
        <v>34</v>
      </c>
      <c r="O48" s="40">
        <v>44403</v>
      </c>
      <c r="P48" s="40">
        <v>44403</v>
      </c>
      <c r="Q48" s="24" t="s">
        <v>152</v>
      </c>
      <c r="U48" s="5"/>
      <c r="W48" s="15"/>
    </row>
    <row r="49" spans="1:23" x14ac:dyDescent="0.2">
      <c r="A49" s="64" t="s">
        <v>50</v>
      </c>
      <c r="B49" s="1">
        <f>C48</f>
        <v>0.7</v>
      </c>
      <c r="C49" s="1">
        <f>B49+D49</f>
        <v>1.4</v>
      </c>
      <c r="D49" s="1">
        <v>0.7</v>
      </c>
      <c r="E49" s="34">
        <v>513687</v>
      </c>
      <c r="F49" s="35">
        <v>28.138000000000002</v>
      </c>
      <c r="G49" s="36">
        <v>1.7999999999999999E-2</v>
      </c>
      <c r="H49" s="36">
        <v>6.6000000000000003E-2</v>
      </c>
      <c r="I49" s="36">
        <v>4.7E-2</v>
      </c>
      <c r="J49" s="36">
        <v>2.9159999999999999</v>
      </c>
      <c r="L49" s="37">
        <v>19.512</v>
      </c>
      <c r="M49" s="5" t="s">
        <v>35</v>
      </c>
      <c r="N49" s="32">
        <v>0.7</v>
      </c>
      <c r="O49" s="40">
        <v>44403</v>
      </c>
      <c r="P49" s="40">
        <v>44403</v>
      </c>
      <c r="Q49" s="24" t="s">
        <v>152</v>
      </c>
      <c r="U49" s="5"/>
      <c r="W49" s="15"/>
    </row>
    <row r="50" spans="1:23" x14ac:dyDescent="0.2">
      <c r="A50" s="64" t="s">
        <v>50</v>
      </c>
      <c r="B50" s="1">
        <f>C49</f>
        <v>1.4</v>
      </c>
      <c r="C50" s="1">
        <f>B50+D50</f>
        <v>2.4</v>
      </c>
      <c r="D50" s="1">
        <v>1</v>
      </c>
      <c r="E50" s="34">
        <v>513688</v>
      </c>
      <c r="F50" s="35">
        <v>0.93399999999999994</v>
      </c>
      <c r="G50" s="36">
        <v>0.01</v>
      </c>
      <c r="H50" s="36">
        <v>0.53100000000000003</v>
      </c>
      <c r="I50" s="36">
        <v>0.52700000000000002</v>
      </c>
      <c r="J50" s="36">
        <v>2.7080000000000002</v>
      </c>
      <c r="L50" s="37">
        <v>72.969000000000008</v>
      </c>
      <c r="M50" s="5" t="s">
        <v>35</v>
      </c>
      <c r="N50" s="32">
        <v>1</v>
      </c>
      <c r="O50" s="40">
        <v>44403</v>
      </c>
      <c r="P50" s="40">
        <v>44403</v>
      </c>
      <c r="Q50" s="24" t="s">
        <v>152</v>
      </c>
      <c r="U50" s="5"/>
      <c r="W50" s="15"/>
    </row>
    <row r="51" spans="1:23" x14ac:dyDescent="0.2">
      <c r="A51" s="64" t="s">
        <v>50</v>
      </c>
      <c r="B51" s="1">
        <f>C50</f>
        <v>2.4</v>
      </c>
      <c r="C51" s="1">
        <f>B51+D51</f>
        <v>3.9</v>
      </c>
      <c r="D51" s="1">
        <v>1.5</v>
      </c>
      <c r="E51" s="34">
        <v>513689</v>
      </c>
      <c r="F51" s="35">
        <v>2.0180000000000002</v>
      </c>
      <c r="G51" s="36">
        <v>0.02</v>
      </c>
      <c r="H51" s="36">
        <v>5.8000000000000003E-2</v>
      </c>
      <c r="I51" s="36">
        <v>6.9000000000000006E-2</v>
      </c>
      <c r="J51" s="36">
        <v>2.754</v>
      </c>
      <c r="L51" s="37">
        <v>4.6139999999999999</v>
      </c>
      <c r="M51" s="5" t="s">
        <v>36</v>
      </c>
      <c r="O51" s="40">
        <v>44403</v>
      </c>
      <c r="P51" s="40">
        <v>44403</v>
      </c>
      <c r="Q51" s="24" t="s">
        <v>152</v>
      </c>
      <c r="U51" s="5"/>
      <c r="W51" s="15"/>
    </row>
    <row r="52" spans="1:23" x14ac:dyDescent="0.2">
      <c r="A52" s="64" t="s">
        <v>51</v>
      </c>
      <c r="B52" s="1">
        <v>0</v>
      </c>
      <c r="C52" s="1">
        <f>D52</f>
        <v>0.8</v>
      </c>
      <c r="D52" s="1">
        <v>0.8</v>
      </c>
      <c r="E52" s="34">
        <v>514546</v>
      </c>
      <c r="F52" s="35">
        <v>0.55199999999999994</v>
      </c>
      <c r="G52" s="36">
        <v>6.0000000000000001E-3</v>
      </c>
      <c r="H52" s="36">
        <v>2.3E-2</v>
      </c>
      <c r="I52" s="36">
        <v>0.14699999999999999</v>
      </c>
      <c r="J52" s="36">
        <v>2.698</v>
      </c>
      <c r="L52" s="37">
        <v>3.3050000000000002</v>
      </c>
      <c r="M52" s="5" t="s">
        <v>34</v>
      </c>
      <c r="O52" s="40">
        <v>44408</v>
      </c>
      <c r="P52" s="40">
        <v>44408</v>
      </c>
      <c r="Q52" s="24" t="s">
        <v>154</v>
      </c>
      <c r="U52" s="5"/>
      <c r="W52" s="15"/>
    </row>
    <row r="53" spans="1:23" x14ac:dyDescent="0.2">
      <c r="A53" s="64" t="s">
        <v>51</v>
      </c>
      <c r="B53" s="1">
        <f>C52</f>
        <v>0.8</v>
      </c>
      <c r="C53" s="1">
        <f>B53+D53</f>
        <v>1.1000000000000001</v>
      </c>
      <c r="D53" s="1">
        <v>0.3</v>
      </c>
      <c r="E53" s="34">
        <v>514547</v>
      </c>
      <c r="F53" s="35">
        <v>18.97</v>
      </c>
      <c r="G53" s="36">
        <v>0.02</v>
      </c>
      <c r="H53" s="36">
        <v>7.3999999999999996E-2</v>
      </c>
      <c r="I53" s="36">
        <v>0.13900000000000001</v>
      </c>
      <c r="J53" s="36">
        <v>2.915</v>
      </c>
      <c r="L53" s="37">
        <v>17.279</v>
      </c>
      <c r="M53" s="5" t="s">
        <v>35</v>
      </c>
      <c r="N53" s="32">
        <v>0.3</v>
      </c>
      <c r="O53" s="40">
        <v>44408</v>
      </c>
      <c r="P53" s="40">
        <v>44408</v>
      </c>
      <c r="Q53" s="24" t="s">
        <v>154</v>
      </c>
      <c r="U53" s="5"/>
      <c r="W53" s="15"/>
    </row>
    <row r="54" spans="1:23" x14ac:dyDescent="0.2">
      <c r="A54" s="64" t="s">
        <v>51</v>
      </c>
      <c r="B54" s="1">
        <f>C53</f>
        <v>1.1000000000000001</v>
      </c>
      <c r="C54" s="1">
        <f>B54+D54</f>
        <v>2</v>
      </c>
      <c r="D54" s="1">
        <v>0.9</v>
      </c>
      <c r="E54" s="34">
        <v>514548</v>
      </c>
      <c r="F54" s="35">
        <v>7.2540000000000013</v>
      </c>
      <c r="G54" s="36">
        <v>1.6E-2</v>
      </c>
      <c r="H54" s="36">
        <v>0.22</v>
      </c>
      <c r="I54" s="36">
        <v>0.26300000000000001</v>
      </c>
      <c r="J54" s="36">
        <v>2.8740000000000001</v>
      </c>
      <c r="L54" s="37">
        <v>32.192</v>
      </c>
      <c r="M54" s="5" t="s">
        <v>35</v>
      </c>
      <c r="N54" s="32">
        <v>0.9</v>
      </c>
      <c r="O54" s="40">
        <v>44408</v>
      </c>
      <c r="P54" s="40">
        <v>44408</v>
      </c>
      <c r="Q54" s="24" t="s">
        <v>154</v>
      </c>
      <c r="U54" s="5"/>
      <c r="W54" s="15"/>
    </row>
    <row r="55" spans="1:23" x14ac:dyDescent="0.2">
      <c r="A55" s="64" t="s">
        <v>51</v>
      </c>
      <c r="B55" s="1">
        <f>C54</f>
        <v>2</v>
      </c>
      <c r="C55" s="1">
        <f>B55+D55</f>
        <v>2.8</v>
      </c>
      <c r="D55" s="1">
        <v>0.8</v>
      </c>
      <c r="E55" s="34">
        <v>514549</v>
      </c>
      <c r="F55" s="35">
        <v>2.968</v>
      </c>
      <c r="G55" s="36">
        <v>3.3000000000000002E-2</v>
      </c>
      <c r="H55" s="36">
        <v>0.246</v>
      </c>
      <c r="I55" s="36">
        <v>0.60699999999999998</v>
      </c>
      <c r="J55" s="36">
        <v>2.794</v>
      </c>
      <c r="L55" s="37">
        <v>27.844999999999999</v>
      </c>
      <c r="M55" s="5" t="s">
        <v>36</v>
      </c>
      <c r="O55" s="40">
        <v>44408</v>
      </c>
      <c r="P55" s="40">
        <v>44408</v>
      </c>
      <c r="Q55" s="24" t="s">
        <v>154</v>
      </c>
      <c r="U55" s="5"/>
      <c r="W55" s="15"/>
    </row>
    <row r="56" spans="1:23" x14ac:dyDescent="0.2">
      <c r="A56" s="64" t="s">
        <v>51</v>
      </c>
      <c r="B56" s="1">
        <f>C55</f>
        <v>2.8</v>
      </c>
      <c r="C56" s="1">
        <f>B56+D56</f>
        <v>3.5999999999999996</v>
      </c>
      <c r="D56" s="1">
        <v>0.8</v>
      </c>
      <c r="E56" s="34">
        <v>514550</v>
      </c>
      <c r="F56" s="35">
        <v>0.434</v>
      </c>
      <c r="G56" s="36">
        <v>1.0999999999999999E-2</v>
      </c>
      <c r="H56" s="36">
        <v>3.5999999999999997E-2</v>
      </c>
      <c r="I56" s="36">
        <v>3.1E-2</v>
      </c>
      <c r="J56" s="36">
        <v>2.6880000000000002</v>
      </c>
      <c r="L56" s="37">
        <v>2.7639999999999998</v>
      </c>
      <c r="M56" s="5" t="s">
        <v>36</v>
      </c>
      <c r="O56" s="40">
        <v>44408</v>
      </c>
      <c r="P56" s="40">
        <v>44408</v>
      </c>
      <c r="Q56" s="24" t="s">
        <v>154</v>
      </c>
      <c r="U56" s="5"/>
      <c r="W56" s="15"/>
    </row>
    <row r="57" spans="1:23" x14ac:dyDescent="0.2">
      <c r="A57" s="64" t="s">
        <v>52</v>
      </c>
      <c r="B57" s="1">
        <v>0</v>
      </c>
      <c r="C57" s="1">
        <f>D57</f>
        <v>0.7</v>
      </c>
      <c r="D57" s="1">
        <v>0.7</v>
      </c>
      <c r="E57" s="5">
        <v>515057</v>
      </c>
      <c r="F57" s="35">
        <v>0.66600000000000004</v>
      </c>
      <c r="G57" s="36">
        <v>6.0000000000000001E-3</v>
      </c>
      <c r="H57" s="36">
        <v>2.3E-2</v>
      </c>
      <c r="I57" s="36">
        <v>3.1E-2</v>
      </c>
      <c r="J57" s="36">
        <v>2.6779999999999999</v>
      </c>
      <c r="L57" s="37">
        <v>1.3779999999999999</v>
      </c>
      <c r="M57" s="5" t="s">
        <v>34</v>
      </c>
      <c r="O57" s="40">
        <v>44411</v>
      </c>
      <c r="P57" s="40">
        <v>44411</v>
      </c>
      <c r="Q57" s="24" t="s">
        <v>153</v>
      </c>
      <c r="U57" s="5"/>
      <c r="W57" s="15"/>
    </row>
    <row r="58" spans="1:23" x14ac:dyDescent="0.2">
      <c r="A58" s="64" t="s">
        <v>52</v>
      </c>
      <c r="B58" s="1">
        <f>C57</f>
        <v>0.7</v>
      </c>
      <c r="C58" s="1">
        <f>B58+D58</f>
        <v>1</v>
      </c>
      <c r="D58" s="1">
        <v>0.3</v>
      </c>
      <c r="E58" s="5">
        <v>515059</v>
      </c>
      <c r="F58" s="35">
        <v>12.836000000000002</v>
      </c>
      <c r="G58" s="36">
        <v>8.0000000000000002E-3</v>
      </c>
      <c r="H58" s="36">
        <v>0.04</v>
      </c>
      <c r="I58" s="36">
        <v>3.7999999999999999E-2</v>
      </c>
      <c r="J58" s="36">
        <v>2.867</v>
      </c>
      <c r="L58" s="37">
        <v>19.106999999999999</v>
      </c>
      <c r="M58" s="5" t="s">
        <v>35</v>
      </c>
      <c r="N58" s="32">
        <v>0.3</v>
      </c>
      <c r="O58" s="40">
        <v>44411</v>
      </c>
      <c r="P58" s="40">
        <v>44411</v>
      </c>
      <c r="Q58" s="24" t="s">
        <v>153</v>
      </c>
      <c r="U58" s="5"/>
      <c r="W58" s="15"/>
    </row>
    <row r="59" spans="1:23" x14ac:dyDescent="0.2">
      <c r="A59" s="64" t="s">
        <v>52</v>
      </c>
      <c r="B59" s="1">
        <f>C58</f>
        <v>1</v>
      </c>
      <c r="C59" s="1">
        <f>B59+D59</f>
        <v>1.7</v>
      </c>
      <c r="D59" s="1">
        <v>0.7</v>
      </c>
      <c r="E59" s="5">
        <v>515060</v>
      </c>
      <c r="F59" s="35">
        <v>3.3239999999999998</v>
      </c>
      <c r="G59" s="36">
        <v>7.0000000000000001E-3</v>
      </c>
      <c r="H59" s="36">
        <v>0.104</v>
      </c>
      <c r="I59" s="36">
        <v>0.13800000000000001</v>
      </c>
      <c r="J59" s="36">
        <v>2.8260000000000001</v>
      </c>
      <c r="L59" s="37">
        <v>22.241</v>
      </c>
      <c r="M59" s="5" t="s">
        <v>35</v>
      </c>
      <c r="N59" s="32">
        <v>0.7</v>
      </c>
      <c r="O59" s="40">
        <v>44411</v>
      </c>
      <c r="P59" s="40">
        <v>44411</v>
      </c>
      <c r="Q59" s="24" t="s">
        <v>153</v>
      </c>
      <c r="U59" s="5"/>
      <c r="W59" s="15"/>
    </row>
    <row r="60" spans="1:23" x14ac:dyDescent="0.2">
      <c r="A60" s="64" t="s">
        <v>52</v>
      </c>
      <c r="B60" s="1">
        <f>C59</f>
        <v>1.7</v>
      </c>
      <c r="C60" s="1">
        <f>B60+D60</f>
        <v>3.4</v>
      </c>
      <c r="D60" s="1">
        <v>1.7</v>
      </c>
      <c r="E60" s="5">
        <v>515061</v>
      </c>
      <c r="F60" s="35">
        <v>1.1000000000000001</v>
      </c>
      <c r="G60" s="36">
        <v>1.2999999999999999E-2</v>
      </c>
      <c r="H60" s="36">
        <v>1.4999999999999999E-2</v>
      </c>
      <c r="I60" s="36">
        <v>2.1999999999999999E-2</v>
      </c>
      <c r="J60" s="36">
        <v>2.74</v>
      </c>
      <c r="L60" s="37">
        <v>8.15</v>
      </c>
      <c r="M60" s="5" t="s">
        <v>36</v>
      </c>
      <c r="O60" s="40">
        <v>44411</v>
      </c>
      <c r="P60" s="40">
        <v>44411</v>
      </c>
      <c r="Q60" s="24" t="s">
        <v>153</v>
      </c>
      <c r="U60" s="5"/>
      <c r="W60" s="15"/>
    </row>
    <row r="61" spans="1:23" x14ac:dyDescent="0.2">
      <c r="A61" s="64" t="s">
        <v>53</v>
      </c>
      <c r="B61" s="1">
        <v>0</v>
      </c>
      <c r="C61" s="1">
        <f>D61</f>
        <v>0.8</v>
      </c>
      <c r="D61" s="1">
        <v>0.8</v>
      </c>
      <c r="E61" s="34">
        <v>515155</v>
      </c>
      <c r="F61" s="35">
        <v>0.248</v>
      </c>
      <c r="G61" s="36">
        <v>8.0000000000000002E-3</v>
      </c>
      <c r="H61" s="36">
        <v>2E-3</v>
      </c>
      <c r="I61" s="36">
        <v>0.02</v>
      </c>
      <c r="J61" s="36">
        <v>2.6549999999999998</v>
      </c>
      <c r="L61" s="37">
        <v>-3.5000000000000003E-2</v>
      </c>
      <c r="M61" s="5" t="s">
        <v>34</v>
      </c>
      <c r="O61" s="40">
        <v>44412</v>
      </c>
      <c r="P61" s="40">
        <v>44412</v>
      </c>
      <c r="Q61" s="24" t="s">
        <v>155</v>
      </c>
      <c r="U61" s="5"/>
      <c r="W61" s="15"/>
    </row>
    <row r="62" spans="1:23" x14ac:dyDescent="0.2">
      <c r="A62" s="64" t="s">
        <v>53</v>
      </c>
      <c r="B62" s="1">
        <f>C61</f>
        <v>0.8</v>
      </c>
      <c r="C62" s="1">
        <f>B62+D62</f>
        <v>2.2000000000000002</v>
      </c>
      <c r="D62" s="1">
        <v>1.4</v>
      </c>
      <c r="E62" s="34">
        <v>515156</v>
      </c>
      <c r="F62" s="35">
        <v>11.572000000000001</v>
      </c>
      <c r="G62" s="36">
        <v>8.0000000000000002E-3</v>
      </c>
      <c r="H62" s="36">
        <v>7.1999999999999995E-2</v>
      </c>
      <c r="I62" s="36">
        <v>0.27100000000000002</v>
      </c>
      <c r="J62" s="36">
        <v>2.887</v>
      </c>
      <c r="L62" s="37">
        <v>23.297999999999998</v>
      </c>
      <c r="M62" s="5" t="s">
        <v>35</v>
      </c>
      <c r="N62" s="32">
        <v>1.4</v>
      </c>
      <c r="O62" s="40">
        <v>44412</v>
      </c>
      <c r="P62" s="40">
        <v>44412</v>
      </c>
      <c r="Q62" s="24" t="s">
        <v>155</v>
      </c>
      <c r="U62" s="5"/>
      <c r="W62" s="15"/>
    </row>
    <row r="63" spans="1:23" x14ac:dyDescent="0.2">
      <c r="A63" s="64" t="s">
        <v>53</v>
      </c>
      <c r="B63" s="1">
        <f>C62</f>
        <v>2.2000000000000002</v>
      </c>
      <c r="C63" s="1">
        <f>B63+D63</f>
        <v>3.9000000000000004</v>
      </c>
      <c r="D63" s="1">
        <v>1.7</v>
      </c>
      <c r="E63" s="34">
        <v>515157</v>
      </c>
      <c r="F63" s="35">
        <v>0.47800000000000004</v>
      </c>
      <c r="G63" s="36">
        <v>2E-3</v>
      </c>
      <c r="H63" s="36">
        <v>6.0000000000000001E-3</v>
      </c>
      <c r="I63" s="36">
        <v>2.1000000000000001E-2</v>
      </c>
      <c r="J63" s="36">
        <v>2.698</v>
      </c>
      <c r="L63" s="37">
        <v>4.1289999999999996</v>
      </c>
      <c r="M63" s="5" t="s">
        <v>36</v>
      </c>
      <c r="O63" s="40">
        <v>44412</v>
      </c>
      <c r="P63" s="40">
        <v>44412</v>
      </c>
      <c r="Q63" s="24" t="s">
        <v>155</v>
      </c>
      <c r="U63" s="5"/>
      <c r="W63" s="15"/>
    </row>
    <row r="64" spans="1:23" x14ac:dyDescent="0.2">
      <c r="A64" s="64" t="s">
        <v>54</v>
      </c>
      <c r="B64" s="1">
        <v>0</v>
      </c>
      <c r="C64" s="1">
        <f>D64</f>
        <v>0.8</v>
      </c>
      <c r="D64" s="1">
        <v>0.8</v>
      </c>
      <c r="E64" s="5">
        <v>515333</v>
      </c>
      <c r="F64" s="35">
        <v>3.0940000000000003</v>
      </c>
      <c r="G64" s="36">
        <v>4.0000000000000001E-3</v>
      </c>
      <c r="H64" s="36">
        <v>2.9000000000000001E-2</v>
      </c>
      <c r="I64" s="36">
        <v>2.7E-2</v>
      </c>
      <c r="J64" s="36">
        <v>2.8159999999999998</v>
      </c>
      <c r="L64" s="37">
        <v>4.9660000000000002</v>
      </c>
      <c r="M64" s="5" t="s">
        <v>34</v>
      </c>
      <c r="O64" s="40">
        <v>44413</v>
      </c>
      <c r="P64" s="40">
        <v>44413</v>
      </c>
      <c r="Q64" s="24" t="s">
        <v>156</v>
      </c>
      <c r="U64" s="5"/>
      <c r="W64" s="15"/>
    </row>
    <row r="65" spans="1:23" x14ac:dyDescent="0.2">
      <c r="A65" s="64" t="s">
        <v>54</v>
      </c>
      <c r="B65" s="1">
        <f>C64</f>
        <v>0.8</v>
      </c>
      <c r="C65" s="1">
        <f>B65+D65</f>
        <v>2</v>
      </c>
      <c r="D65" s="1">
        <v>1.2</v>
      </c>
      <c r="E65" s="5">
        <v>515334</v>
      </c>
      <c r="F65" s="35">
        <v>4.2279999999999998</v>
      </c>
      <c r="G65" s="36">
        <v>0.105</v>
      </c>
      <c r="H65" s="36">
        <v>0.68</v>
      </c>
      <c r="I65" s="36">
        <v>0.997</v>
      </c>
      <c r="J65" s="36">
        <v>2.8460000000000001</v>
      </c>
      <c r="L65" s="37">
        <v>41.414999999999999</v>
      </c>
      <c r="M65" s="5" t="s">
        <v>35</v>
      </c>
      <c r="N65" s="32">
        <v>1.2</v>
      </c>
      <c r="O65" s="40">
        <v>44413</v>
      </c>
      <c r="P65" s="40">
        <v>44413</v>
      </c>
      <c r="Q65" s="24" t="s">
        <v>156</v>
      </c>
      <c r="U65" s="5"/>
      <c r="W65" s="15"/>
    </row>
    <row r="66" spans="1:23" x14ac:dyDescent="0.2">
      <c r="A66" s="64" t="s">
        <v>54</v>
      </c>
      <c r="B66" s="1">
        <f>C65</f>
        <v>2</v>
      </c>
      <c r="C66" s="1">
        <f>B66+D66</f>
        <v>4</v>
      </c>
      <c r="D66" s="1">
        <v>2</v>
      </c>
      <c r="E66" s="5">
        <v>515335</v>
      </c>
      <c r="F66" s="35">
        <v>0.84799999999999998</v>
      </c>
      <c r="G66" s="36">
        <v>2E-3</v>
      </c>
      <c r="H66" s="36">
        <v>1.7999999999999999E-2</v>
      </c>
      <c r="I66" s="36">
        <v>1.9E-2</v>
      </c>
      <c r="J66" s="36">
        <v>2.702</v>
      </c>
      <c r="L66" s="37">
        <v>10.045</v>
      </c>
      <c r="M66" s="5" t="s">
        <v>36</v>
      </c>
      <c r="O66" s="40">
        <v>44413</v>
      </c>
      <c r="P66" s="40">
        <v>44413</v>
      </c>
      <c r="Q66" s="24" t="s">
        <v>156</v>
      </c>
      <c r="U66" s="5"/>
      <c r="W66" s="15"/>
    </row>
    <row r="67" spans="1:23" x14ac:dyDescent="0.2">
      <c r="A67" s="64" t="s">
        <v>55</v>
      </c>
      <c r="B67" s="1">
        <v>0</v>
      </c>
      <c r="C67" s="1">
        <f>D67</f>
        <v>0.5</v>
      </c>
      <c r="D67" s="1">
        <v>0.5</v>
      </c>
      <c r="E67" s="5">
        <v>515795</v>
      </c>
      <c r="F67" s="35">
        <v>8.7940000000000005</v>
      </c>
      <c r="G67" s="36">
        <v>0.04</v>
      </c>
      <c r="H67" s="36">
        <v>0.124</v>
      </c>
      <c r="I67" s="36">
        <v>0.32</v>
      </c>
      <c r="J67" s="36">
        <v>2.867</v>
      </c>
      <c r="L67" s="37">
        <v>22.713999999999999</v>
      </c>
      <c r="M67" s="5" t="s">
        <v>35</v>
      </c>
      <c r="N67" s="32">
        <v>0.5</v>
      </c>
      <c r="O67" s="40">
        <v>44416</v>
      </c>
      <c r="P67" s="40">
        <v>44416</v>
      </c>
      <c r="Q67" s="24" t="s">
        <v>157</v>
      </c>
      <c r="U67" s="5"/>
      <c r="W67" s="15"/>
    </row>
    <row r="68" spans="1:23" x14ac:dyDescent="0.2">
      <c r="A68" s="64" t="s">
        <v>55</v>
      </c>
      <c r="B68" s="1">
        <f>C67</f>
        <v>0.5</v>
      </c>
      <c r="C68" s="1">
        <f>B68+D68</f>
        <v>1.7</v>
      </c>
      <c r="D68" s="1">
        <v>1.2</v>
      </c>
      <c r="E68" s="5">
        <v>515796</v>
      </c>
      <c r="F68" s="35">
        <v>1.5579999999999998</v>
      </c>
      <c r="G68" s="36">
        <v>5.0000000000000001E-3</v>
      </c>
      <c r="H68" s="36">
        <v>3.4000000000000002E-2</v>
      </c>
      <c r="I68" s="36">
        <v>4.1000000000000002E-2</v>
      </c>
      <c r="J68" s="36">
        <v>2.74</v>
      </c>
      <c r="L68" s="37">
        <v>9.452</v>
      </c>
      <c r="M68" s="5" t="s">
        <v>36</v>
      </c>
      <c r="O68" s="40">
        <v>44416</v>
      </c>
      <c r="P68" s="40">
        <v>44416</v>
      </c>
      <c r="Q68" s="24" t="s">
        <v>157</v>
      </c>
      <c r="U68" s="5"/>
      <c r="W68" s="15"/>
    </row>
    <row r="69" spans="1:23" x14ac:dyDescent="0.2">
      <c r="A69" s="64" t="s">
        <v>55</v>
      </c>
      <c r="B69" s="1">
        <f>C68</f>
        <v>1.7</v>
      </c>
      <c r="C69" s="1">
        <f>B69+D69</f>
        <v>3.4</v>
      </c>
      <c r="D69" s="1">
        <v>1.7</v>
      </c>
      <c r="E69" s="5">
        <v>515797</v>
      </c>
      <c r="F69" s="35">
        <v>1.3980000000000001</v>
      </c>
      <c r="G69" s="36">
        <v>3.0000000000000001E-3</v>
      </c>
      <c r="H69" s="36">
        <v>2.3E-2</v>
      </c>
      <c r="I69" s="36">
        <v>1.4E-2</v>
      </c>
      <c r="J69" s="36">
        <v>2.7320000000000002</v>
      </c>
      <c r="L69" s="37">
        <v>6.9690000000000003</v>
      </c>
      <c r="M69" s="5" t="s">
        <v>36</v>
      </c>
      <c r="O69" s="40">
        <v>44416</v>
      </c>
      <c r="P69" s="40">
        <v>44416</v>
      </c>
      <c r="Q69" s="24" t="s">
        <v>157</v>
      </c>
      <c r="U69" s="5"/>
      <c r="W69" s="15"/>
    </row>
    <row r="70" spans="1:23" x14ac:dyDescent="0.2">
      <c r="A70" s="64" t="s">
        <v>56</v>
      </c>
      <c r="B70" s="1">
        <v>0</v>
      </c>
      <c r="C70" s="1">
        <f>D70</f>
        <v>0.8</v>
      </c>
      <c r="D70" s="1">
        <v>0.8</v>
      </c>
      <c r="E70" s="5">
        <v>516582</v>
      </c>
      <c r="F70" s="35">
        <v>1.3719999999999999</v>
      </c>
      <c r="G70" s="36">
        <v>0.01</v>
      </c>
      <c r="H70" s="36">
        <v>9.1231000000000003E-3</v>
      </c>
      <c r="I70" s="36">
        <v>2.3E-2</v>
      </c>
      <c r="J70" s="19">
        <v>2.7248000000000001</v>
      </c>
      <c r="L70" s="37">
        <v>6.0949999999999998</v>
      </c>
      <c r="M70" s="5" t="s">
        <v>34</v>
      </c>
      <c r="O70" s="40">
        <v>44422</v>
      </c>
      <c r="P70" s="40">
        <v>44422</v>
      </c>
      <c r="Q70" s="24" t="s">
        <v>164</v>
      </c>
      <c r="U70" s="5"/>
      <c r="W70" s="15"/>
    </row>
    <row r="71" spans="1:23" x14ac:dyDescent="0.2">
      <c r="A71" s="64" t="s">
        <v>56</v>
      </c>
      <c r="B71" s="1">
        <f>C70</f>
        <v>0.8</v>
      </c>
      <c r="C71" s="1">
        <f>B71+D71</f>
        <v>1.2000000000000002</v>
      </c>
      <c r="D71" s="1">
        <v>0.4</v>
      </c>
      <c r="E71" s="5">
        <v>516583</v>
      </c>
      <c r="F71" s="35">
        <v>5.0119999999999996</v>
      </c>
      <c r="G71" s="36">
        <v>2.1000000000000001E-2</v>
      </c>
      <c r="H71" s="36">
        <v>0.16800000000000001</v>
      </c>
      <c r="I71" s="36">
        <v>0.29799999999999999</v>
      </c>
      <c r="J71" s="19">
        <v>2.84</v>
      </c>
      <c r="L71" s="37">
        <v>14.912000000000001</v>
      </c>
      <c r="M71" s="5" t="s">
        <v>35</v>
      </c>
      <c r="N71" s="32">
        <v>0.4</v>
      </c>
      <c r="O71" s="40">
        <v>44422</v>
      </c>
      <c r="P71" s="40">
        <v>44422</v>
      </c>
      <c r="Q71" s="24" t="s">
        <v>164</v>
      </c>
      <c r="U71" s="5"/>
      <c r="W71" s="15"/>
    </row>
    <row r="72" spans="1:23" x14ac:dyDescent="0.2">
      <c r="A72" s="64" t="s">
        <v>56</v>
      </c>
      <c r="B72" s="1">
        <f>C71</f>
        <v>1.2000000000000002</v>
      </c>
      <c r="C72" s="1">
        <f>B72+D72</f>
        <v>2.3000000000000003</v>
      </c>
      <c r="D72" s="1">
        <v>1.1000000000000001</v>
      </c>
      <c r="E72" s="5">
        <v>516584</v>
      </c>
      <c r="F72" s="35">
        <v>5.0760000000000005</v>
      </c>
      <c r="G72" s="36">
        <v>2.1000000000000001E-2</v>
      </c>
      <c r="H72" s="36">
        <v>0.42</v>
      </c>
      <c r="I72" s="36">
        <v>0.50800000000000001</v>
      </c>
      <c r="J72" s="19">
        <v>2.8340000000000001</v>
      </c>
      <c r="L72" s="37">
        <v>42.622</v>
      </c>
      <c r="M72" s="5" t="s">
        <v>35</v>
      </c>
      <c r="N72" s="32">
        <v>1.1000000000000001</v>
      </c>
      <c r="O72" s="40">
        <v>44422</v>
      </c>
      <c r="P72" s="40">
        <v>44422</v>
      </c>
      <c r="Q72" s="24" t="s">
        <v>164</v>
      </c>
      <c r="U72" s="5"/>
      <c r="W72" s="15"/>
    </row>
    <row r="73" spans="1:23" x14ac:dyDescent="0.2">
      <c r="A73" s="64" t="s">
        <v>56</v>
      </c>
      <c r="B73" s="1">
        <f>C72</f>
        <v>2.3000000000000003</v>
      </c>
      <c r="C73" s="1">
        <f>B73+D73</f>
        <v>4.3000000000000007</v>
      </c>
      <c r="D73" s="1">
        <v>2</v>
      </c>
      <c r="E73" s="5">
        <v>516585</v>
      </c>
      <c r="F73" s="35">
        <v>1.456</v>
      </c>
      <c r="G73" s="36">
        <v>2.8000000000000001E-2</v>
      </c>
      <c r="H73" s="36">
        <v>5.0000000000000001E-3</v>
      </c>
      <c r="I73" s="36">
        <v>3.3000000000000002E-2</v>
      </c>
      <c r="J73" s="19">
        <v>2.7410000000000001</v>
      </c>
      <c r="L73" s="37">
        <v>6</v>
      </c>
      <c r="M73" s="5" t="s">
        <v>36</v>
      </c>
      <c r="O73" s="40">
        <v>44422</v>
      </c>
      <c r="P73" s="40">
        <v>44422</v>
      </c>
      <c r="Q73" s="24" t="s">
        <v>164</v>
      </c>
      <c r="U73" s="5"/>
      <c r="W73" s="15"/>
    </row>
    <row r="74" spans="1:23" x14ac:dyDescent="0.2">
      <c r="A74" s="64" t="s">
        <v>57</v>
      </c>
      <c r="B74" s="1">
        <v>0</v>
      </c>
      <c r="C74" s="1">
        <f>D74</f>
        <v>0.4</v>
      </c>
      <c r="D74" s="1">
        <v>0.4</v>
      </c>
      <c r="E74" s="5">
        <v>518762</v>
      </c>
      <c r="F74" s="35">
        <v>0.99</v>
      </c>
      <c r="G74" s="36">
        <v>1.6E-2</v>
      </c>
      <c r="H74" s="36">
        <v>1.2E-2</v>
      </c>
      <c r="I74" s="36">
        <v>3.2000000000000001E-2</v>
      </c>
      <c r="J74" s="19">
        <v>2.706</v>
      </c>
      <c r="L74" s="37">
        <v>4.76</v>
      </c>
      <c r="M74" s="5" t="s">
        <v>34</v>
      </c>
      <c r="O74" s="40">
        <v>44435</v>
      </c>
      <c r="P74" s="40">
        <v>44435</v>
      </c>
      <c r="Q74" s="24" t="s">
        <v>181</v>
      </c>
      <c r="U74" s="5"/>
      <c r="W74" s="15"/>
    </row>
    <row r="75" spans="1:23" x14ac:dyDescent="0.2">
      <c r="A75" s="64" t="s">
        <v>57</v>
      </c>
      <c r="B75" s="1">
        <f>C74</f>
        <v>0.4</v>
      </c>
      <c r="C75" s="1">
        <f>B75+D75</f>
        <v>0.7</v>
      </c>
      <c r="D75" s="1">
        <v>0.3</v>
      </c>
      <c r="E75" s="5">
        <v>518763</v>
      </c>
      <c r="F75" s="35">
        <v>30.24</v>
      </c>
      <c r="G75" s="36">
        <v>0.13200000000000001</v>
      </c>
      <c r="H75" s="36">
        <v>0.311</v>
      </c>
      <c r="I75" s="36">
        <v>0.66</v>
      </c>
      <c r="J75" s="19">
        <v>2.911</v>
      </c>
      <c r="L75" s="37">
        <v>38.979999999999997</v>
      </c>
      <c r="M75" s="5" t="s">
        <v>35</v>
      </c>
      <c r="N75" s="32">
        <v>0.3</v>
      </c>
      <c r="O75" s="40">
        <v>44435</v>
      </c>
      <c r="P75" s="40">
        <v>44435</v>
      </c>
      <c r="Q75" s="24" t="s">
        <v>181</v>
      </c>
      <c r="U75" s="5"/>
      <c r="W75" s="15"/>
    </row>
    <row r="76" spans="1:23" x14ac:dyDescent="0.2">
      <c r="A76" s="64" t="s">
        <v>57</v>
      </c>
      <c r="B76" s="1">
        <f>C75</f>
        <v>0.7</v>
      </c>
      <c r="C76" s="1">
        <f>B76+D76</f>
        <v>2</v>
      </c>
      <c r="D76" s="1">
        <v>1.3</v>
      </c>
      <c r="E76" s="5">
        <v>518764</v>
      </c>
      <c r="F76" s="35">
        <v>2.94</v>
      </c>
      <c r="G76" s="36">
        <v>3.1E-2</v>
      </c>
      <c r="H76" s="36">
        <v>0.29099999999999998</v>
      </c>
      <c r="I76" s="36">
        <v>0.50600000000000001</v>
      </c>
      <c r="J76" s="19">
        <v>2.7970000000000002</v>
      </c>
      <c r="L76" s="37">
        <v>23.1</v>
      </c>
      <c r="M76" s="5" t="s">
        <v>35</v>
      </c>
      <c r="N76" s="32">
        <v>1.3</v>
      </c>
      <c r="O76" s="40">
        <v>44435</v>
      </c>
      <c r="P76" s="40">
        <v>44435</v>
      </c>
      <c r="Q76" s="24" t="s">
        <v>181</v>
      </c>
      <c r="U76" s="5"/>
      <c r="W76" s="15"/>
    </row>
    <row r="77" spans="1:23" x14ac:dyDescent="0.2">
      <c r="A77" s="64" t="s">
        <v>57</v>
      </c>
      <c r="B77" s="1">
        <f>C76</f>
        <v>2</v>
      </c>
      <c r="C77" s="1">
        <f>B77+D77</f>
        <v>3.6</v>
      </c>
      <c r="D77" s="1">
        <v>1.6</v>
      </c>
      <c r="E77" s="5">
        <v>518765</v>
      </c>
      <c r="F77" s="35">
        <v>3.7</v>
      </c>
      <c r="G77" s="36">
        <v>5.3999999999999999E-2</v>
      </c>
      <c r="H77" s="36">
        <v>7.0000000000000001E-3</v>
      </c>
      <c r="I77" s="36">
        <v>0.02</v>
      </c>
      <c r="J77" s="19">
        <v>2.8210000000000002</v>
      </c>
      <c r="L77" s="37">
        <v>6.31</v>
      </c>
      <c r="M77" s="5" t="s">
        <v>36</v>
      </c>
      <c r="O77" s="40">
        <v>44435</v>
      </c>
      <c r="P77" s="40">
        <v>44435</v>
      </c>
      <c r="Q77" s="24" t="s">
        <v>181</v>
      </c>
      <c r="U77" s="5"/>
      <c r="W77" s="15"/>
    </row>
    <row r="78" spans="1:23" x14ac:dyDescent="0.2">
      <c r="A78" s="64" t="s">
        <v>58</v>
      </c>
      <c r="B78" s="1">
        <v>0</v>
      </c>
      <c r="C78" s="1">
        <f>D78</f>
        <v>1.7</v>
      </c>
      <c r="D78" s="1">
        <v>1.7</v>
      </c>
      <c r="E78" s="5">
        <v>520116</v>
      </c>
      <c r="F78" s="35">
        <v>3.94</v>
      </c>
      <c r="G78" s="36">
        <v>3.4000000000000002E-2</v>
      </c>
      <c r="H78" s="36">
        <v>1.2E-2</v>
      </c>
      <c r="I78" s="36">
        <v>0.04</v>
      </c>
      <c r="J78" s="19">
        <v>2.8210000000000002</v>
      </c>
      <c r="L78" s="37">
        <v>2.8820000000000001</v>
      </c>
      <c r="M78" s="5" t="s">
        <v>34</v>
      </c>
      <c r="O78" s="40">
        <v>44439</v>
      </c>
      <c r="P78" s="40">
        <v>44439</v>
      </c>
      <c r="Q78" s="24" t="s">
        <v>158</v>
      </c>
      <c r="U78" s="5"/>
      <c r="W78" s="15"/>
    </row>
    <row r="79" spans="1:23" x14ac:dyDescent="0.2">
      <c r="A79" s="64" t="s">
        <v>58</v>
      </c>
      <c r="B79" s="1">
        <f>C78</f>
        <v>1.7</v>
      </c>
      <c r="C79" s="1">
        <f>B79+D79</f>
        <v>2.5</v>
      </c>
      <c r="D79" s="1">
        <v>0.8</v>
      </c>
      <c r="E79" s="5">
        <v>520117</v>
      </c>
      <c r="F79" s="35">
        <v>4.4400000000000004</v>
      </c>
      <c r="G79" s="36">
        <v>3.0000000000000001E-3</v>
      </c>
      <c r="H79" s="36">
        <v>8.3000000000000004E-2</v>
      </c>
      <c r="I79" s="36">
        <v>0.245</v>
      </c>
      <c r="J79" s="19">
        <v>2.83</v>
      </c>
      <c r="L79" s="37">
        <v>27.824999999999999</v>
      </c>
      <c r="M79" s="5" t="s">
        <v>35</v>
      </c>
      <c r="N79" s="32">
        <v>0.8</v>
      </c>
      <c r="O79" s="40">
        <v>44439</v>
      </c>
      <c r="P79" s="40">
        <v>44439</v>
      </c>
      <c r="Q79" s="24" t="s">
        <v>158</v>
      </c>
      <c r="U79" s="5"/>
      <c r="W79" s="15"/>
    </row>
    <row r="80" spans="1:23" x14ac:dyDescent="0.2">
      <c r="A80" s="64" t="s">
        <v>58</v>
      </c>
      <c r="B80" s="1">
        <f>C79</f>
        <v>2.5</v>
      </c>
      <c r="C80" s="1">
        <f>B80+D80</f>
        <v>4</v>
      </c>
      <c r="D80" s="1">
        <v>1.5</v>
      </c>
      <c r="E80" s="5">
        <v>520118</v>
      </c>
      <c r="F80" s="35">
        <v>1.8279999999999998</v>
      </c>
      <c r="G80" s="36">
        <v>0.01</v>
      </c>
      <c r="H80" s="36">
        <v>0.20699999999999999</v>
      </c>
      <c r="I80" s="36">
        <v>0.49299999999999999</v>
      </c>
      <c r="J80" s="19">
        <v>2.758</v>
      </c>
      <c r="L80" s="37">
        <v>24.574000000000002</v>
      </c>
      <c r="M80" s="5" t="s">
        <v>35</v>
      </c>
      <c r="N80" s="32">
        <v>1.5</v>
      </c>
      <c r="O80" s="40">
        <v>44439</v>
      </c>
      <c r="P80" s="40">
        <v>44439</v>
      </c>
      <c r="Q80" s="24" t="s">
        <v>158</v>
      </c>
      <c r="U80" s="5"/>
      <c r="W80" s="15"/>
    </row>
    <row r="81" spans="1:23" x14ac:dyDescent="0.2">
      <c r="A81" s="64" t="s">
        <v>59</v>
      </c>
      <c r="B81" s="1">
        <v>0</v>
      </c>
      <c r="C81" s="1">
        <f>D81</f>
        <v>1.6</v>
      </c>
      <c r="D81" s="1">
        <v>1.6</v>
      </c>
      <c r="E81" s="5">
        <v>520774</v>
      </c>
      <c r="F81" s="35">
        <v>0.56000000000000005</v>
      </c>
      <c r="G81" s="36">
        <v>1.4E-2</v>
      </c>
      <c r="H81" s="36">
        <v>5.0000000000000001E-3</v>
      </c>
      <c r="I81" s="36">
        <v>1.7000000000000001E-2</v>
      </c>
      <c r="J81" s="19">
        <v>2.6909999999999998</v>
      </c>
      <c r="L81" s="37">
        <v>3.859</v>
      </c>
      <c r="M81" s="5" t="s">
        <v>34</v>
      </c>
      <c r="O81" s="40">
        <v>44443</v>
      </c>
      <c r="P81" s="40">
        <v>44443</v>
      </c>
      <c r="Q81" s="24" t="s">
        <v>166</v>
      </c>
    </row>
    <row r="82" spans="1:23" x14ac:dyDescent="0.2">
      <c r="A82" s="64" t="s">
        <v>59</v>
      </c>
      <c r="B82" s="1">
        <f>C81</f>
        <v>1.6</v>
      </c>
      <c r="C82" s="1">
        <f>B82+D82</f>
        <v>2.6</v>
      </c>
      <c r="D82" s="1">
        <v>1</v>
      </c>
      <c r="E82" s="5">
        <v>520775</v>
      </c>
      <c r="F82" s="35">
        <v>2.74</v>
      </c>
      <c r="G82" s="36">
        <v>0</v>
      </c>
      <c r="H82" s="36">
        <v>6.0000000000000001E-3</v>
      </c>
      <c r="I82" s="36">
        <v>0.01</v>
      </c>
      <c r="J82" s="19">
        <v>2.774</v>
      </c>
      <c r="L82" s="37">
        <v>21.463000000000001</v>
      </c>
      <c r="M82" s="5" t="s">
        <v>35</v>
      </c>
      <c r="N82" s="32">
        <v>1</v>
      </c>
      <c r="O82" s="40">
        <v>44443</v>
      </c>
      <c r="P82" s="40">
        <v>44443</v>
      </c>
      <c r="Q82" s="24" t="s">
        <v>166</v>
      </c>
    </row>
    <row r="83" spans="1:23" x14ac:dyDescent="0.2">
      <c r="A83" s="64" t="s">
        <v>59</v>
      </c>
      <c r="B83" s="1">
        <f>C82</f>
        <v>2.6</v>
      </c>
      <c r="C83" s="1">
        <f>B83+D83</f>
        <v>3.2</v>
      </c>
      <c r="D83" s="1">
        <v>0.6</v>
      </c>
      <c r="E83" s="5">
        <v>520776</v>
      </c>
      <c r="F83" s="35">
        <v>7.588000000000001</v>
      </c>
      <c r="G83" s="36">
        <v>1.2999999999999999E-2</v>
      </c>
      <c r="H83" s="36">
        <v>5.8999999999999997E-2</v>
      </c>
      <c r="I83" s="36">
        <v>0.14299999999999999</v>
      </c>
      <c r="J83" s="19">
        <v>2.859</v>
      </c>
      <c r="L83" s="37">
        <v>23.641999999999999</v>
      </c>
      <c r="M83" s="5" t="s">
        <v>35</v>
      </c>
      <c r="N83" s="32">
        <v>0.6</v>
      </c>
      <c r="O83" s="40">
        <v>44443</v>
      </c>
      <c r="P83" s="40">
        <v>44443</v>
      </c>
      <c r="Q83" s="24" t="s">
        <v>166</v>
      </c>
    </row>
    <row r="84" spans="1:23" x14ac:dyDescent="0.2">
      <c r="A84" s="64" t="s">
        <v>59</v>
      </c>
      <c r="B84" s="1">
        <f>C83</f>
        <v>3.2</v>
      </c>
      <c r="C84" s="1">
        <f>B84+D84</f>
        <v>4.4000000000000004</v>
      </c>
      <c r="D84" s="1">
        <v>1.2</v>
      </c>
      <c r="E84" s="5">
        <v>520777</v>
      </c>
      <c r="F84" s="35">
        <v>5.7220000000000004</v>
      </c>
      <c r="G84" s="36">
        <v>1.7000000000000001E-2</v>
      </c>
      <c r="H84" s="36">
        <v>7.0000000000000007E-2</v>
      </c>
      <c r="I84" s="36">
        <v>0.17499999999999999</v>
      </c>
      <c r="J84" s="19">
        <v>2.84</v>
      </c>
      <c r="L84" s="37">
        <v>47.698999999999998</v>
      </c>
      <c r="M84" s="5" t="s">
        <v>36</v>
      </c>
      <c r="O84" s="40">
        <v>44443</v>
      </c>
      <c r="P84" s="40">
        <v>44443</v>
      </c>
      <c r="Q84" s="24" t="s">
        <v>166</v>
      </c>
    </row>
    <row r="85" spans="1:23" x14ac:dyDescent="0.2">
      <c r="A85" s="64" t="s">
        <v>60</v>
      </c>
      <c r="B85" s="1">
        <v>0</v>
      </c>
      <c r="C85" s="1">
        <f>D85</f>
        <v>1.4</v>
      </c>
      <c r="D85" s="1">
        <v>1.4</v>
      </c>
      <c r="E85" s="5">
        <v>521100</v>
      </c>
      <c r="F85" s="35">
        <v>0.02</v>
      </c>
      <c r="G85" s="36">
        <v>0.01</v>
      </c>
      <c r="H85" s="36">
        <v>8.0000000000000002E-3</v>
      </c>
      <c r="I85" s="36">
        <v>2.4E-2</v>
      </c>
      <c r="L85" s="37">
        <v>3.625</v>
      </c>
      <c r="M85" s="5" t="s">
        <v>34</v>
      </c>
      <c r="O85" s="40">
        <v>44445</v>
      </c>
      <c r="P85" s="40">
        <v>44445</v>
      </c>
      <c r="Q85" s="24" t="s">
        <v>165</v>
      </c>
    </row>
    <row r="86" spans="1:23" x14ac:dyDescent="0.2">
      <c r="A86" s="64" t="s">
        <v>60</v>
      </c>
      <c r="B86" s="1">
        <f>C85</f>
        <v>1.4</v>
      </c>
      <c r="C86" s="1">
        <f>B86+D86</f>
        <v>2.5999999999999996</v>
      </c>
      <c r="D86" s="1">
        <v>1.2</v>
      </c>
      <c r="E86" s="5">
        <v>521101</v>
      </c>
      <c r="F86" s="35">
        <v>2.1079999999999997</v>
      </c>
      <c r="G86" s="36">
        <v>8.0000000000000002E-3</v>
      </c>
      <c r="H86" s="36">
        <v>2.1000000000000001E-2</v>
      </c>
      <c r="I86" s="36">
        <v>0.10100000000000001</v>
      </c>
      <c r="L86" s="37">
        <v>15.612</v>
      </c>
      <c r="M86" s="5" t="s">
        <v>35</v>
      </c>
      <c r="N86" s="32">
        <v>1.2</v>
      </c>
      <c r="O86" s="40">
        <v>44445</v>
      </c>
      <c r="P86" s="40">
        <v>44445</v>
      </c>
      <c r="Q86" s="24" t="s">
        <v>165</v>
      </c>
    </row>
    <row r="87" spans="1:23" x14ac:dyDescent="0.2">
      <c r="A87" s="64" t="s">
        <v>60</v>
      </c>
      <c r="B87" s="1">
        <f>C86</f>
        <v>2.5999999999999996</v>
      </c>
      <c r="C87" s="1">
        <f>B87+D87</f>
        <v>3.9999999999999996</v>
      </c>
      <c r="D87" s="1">
        <v>1.4</v>
      </c>
      <c r="E87" s="5">
        <v>521102</v>
      </c>
      <c r="F87" s="35">
        <v>22.172000000000004</v>
      </c>
      <c r="G87" s="36">
        <v>3.7999999999999999E-2</v>
      </c>
      <c r="H87" s="36">
        <v>0.91900000000000004</v>
      </c>
      <c r="I87" s="36">
        <v>1.25</v>
      </c>
      <c r="L87" s="37">
        <v>70.69</v>
      </c>
      <c r="M87" s="5" t="s">
        <v>35</v>
      </c>
      <c r="N87" s="32">
        <v>1.4</v>
      </c>
      <c r="O87" s="40">
        <v>44445</v>
      </c>
      <c r="P87" s="40">
        <v>44445</v>
      </c>
      <c r="Q87" s="24" t="s">
        <v>165</v>
      </c>
    </row>
    <row r="88" spans="1:23" x14ac:dyDescent="0.2">
      <c r="A88" s="64" t="s">
        <v>60</v>
      </c>
      <c r="B88" s="1">
        <f>C87</f>
        <v>3.9999999999999996</v>
      </c>
      <c r="C88" s="1">
        <f>B88+D88</f>
        <v>4.6999999999999993</v>
      </c>
      <c r="D88" s="1">
        <v>0.7</v>
      </c>
      <c r="E88" s="5">
        <v>521103</v>
      </c>
      <c r="F88" s="35">
        <v>1.1119999999999999</v>
      </c>
      <c r="G88" s="36">
        <v>8.0000000000000002E-3</v>
      </c>
      <c r="H88" s="36">
        <v>1.0999999999999999E-2</v>
      </c>
      <c r="I88" s="36">
        <v>2.9000000000000001E-2</v>
      </c>
      <c r="L88" s="37">
        <v>5.7030000000000003</v>
      </c>
      <c r="M88" s="5" t="s">
        <v>36</v>
      </c>
      <c r="O88" s="40">
        <v>44445</v>
      </c>
      <c r="P88" s="40">
        <v>44445</v>
      </c>
      <c r="Q88" s="24" t="s">
        <v>165</v>
      </c>
    </row>
    <row r="89" spans="1:23" x14ac:dyDescent="0.2">
      <c r="A89" s="64" t="s">
        <v>61</v>
      </c>
      <c r="B89" s="1">
        <v>0</v>
      </c>
      <c r="C89" s="1">
        <f>D89</f>
        <v>0.8</v>
      </c>
      <c r="D89" s="1">
        <v>0.8</v>
      </c>
      <c r="E89" s="34">
        <v>521545</v>
      </c>
      <c r="F89" s="35">
        <v>3.2179999999999995</v>
      </c>
      <c r="G89" s="36">
        <v>8.9999999999999993E-3</v>
      </c>
      <c r="H89" s="36">
        <v>5.3999999999999999E-2</v>
      </c>
      <c r="I89" s="36">
        <v>0.109</v>
      </c>
      <c r="J89" s="36"/>
      <c r="L89" s="37">
        <v>11.673</v>
      </c>
      <c r="M89" s="5" t="s">
        <v>34</v>
      </c>
      <c r="O89" s="33">
        <v>44447</v>
      </c>
      <c r="P89" s="33">
        <v>44447</v>
      </c>
      <c r="Q89" s="6" t="s">
        <v>167</v>
      </c>
    </row>
    <row r="90" spans="1:23" x14ac:dyDescent="0.2">
      <c r="A90" s="64" t="s">
        <v>61</v>
      </c>
      <c r="B90" s="1">
        <f>C89</f>
        <v>0.8</v>
      </c>
      <c r="C90" s="1">
        <f>B90+D90</f>
        <v>1.4</v>
      </c>
      <c r="D90" s="1">
        <v>0.6</v>
      </c>
      <c r="E90" s="34">
        <v>521546</v>
      </c>
      <c r="F90" s="35">
        <v>4.41</v>
      </c>
      <c r="G90" s="36">
        <v>3.5000000000000003E-2</v>
      </c>
      <c r="H90" s="36">
        <v>0.20599999999999999</v>
      </c>
      <c r="I90" s="36">
        <v>0.64400000000000002</v>
      </c>
      <c r="J90" s="36"/>
      <c r="L90" s="37">
        <v>25.640999999999998</v>
      </c>
      <c r="M90" s="5" t="s">
        <v>35</v>
      </c>
      <c r="N90" s="32">
        <v>0.6</v>
      </c>
      <c r="O90" s="33">
        <v>44447</v>
      </c>
      <c r="P90" s="33">
        <v>44447</v>
      </c>
      <c r="Q90" s="6" t="s">
        <v>167</v>
      </c>
    </row>
    <row r="91" spans="1:23" x14ac:dyDescent="0.2">
      <c r="A91" s="64" t="s">
        <v>61</v>
      </c>
      <c r="B91" s="1">
        <f>C90</f>
        <v>1.4</v>
      </c>
      <c r="C91" s="1">
        <f>B91+D91</f>
        <v>2.4</v>
      </c>
      <c r="D91" s="1">
        <v>1</v>
      </c>
      <c r="E91" s="34">
        <v>521547</v>
      </c>
      <c r="F91" s="35">
        <v>3.4760000000000004</v>
      </c>
      <c r="G91" s="36">
        <v>0.02</v>
      </c>
      <c r="H91" s="36">
        <v>0.04</v>
      </c>
      <c r="I91" s="36">
        <v>7.1999999999999995E-2</v>
      </c>
      <c r="J91" s="36"/>
      <c r="L91" s="37">
        <v>9.1880000000000006</v>
      </c>
      <c r="M91" s="5" t="s">
        <v>35</v>
      </c>
      <c r="N91" s="32">
        <v>1</v>
      </c>
      <c r="O91" s="33">
        <v>44447</v>
      </c>
      <c r="P91" s="33">
        <v>44447</v>
      </c>
      <c r="Q91" s="6" t="s">
        <v>167</v>
      </c>
    </row>
    <row r="92" spans="1:23" x14ac:dyDescent="0.2">
      <c r="A92" s="64" t="s">
        <v>61</v>
      </c>
      <c r="B92" s="1">
        <f>C91</f>
        <v>2.4</v>
      </c>
      <c r="C92" s="1">
        <f>B92+D92</f>
        <v>3.5</v>
      </c>
      <c r="D92" s="1">
        <v>1.1000000000000001</v>
      </c>
      <c r="E92" s="34">
        <v>521548</v>
      </c>
      <c r="F92" s="35">
        <v>1.0780000000000001</v>
      </c>
      <c r="G92" s="36">
        <v>0.01</v>
      </c>
      <c r="H92" s="36">
        <v>0.02</v>
      </c>
      <c r="I92" s="36">
        <v>8.6999999999999994E-2</v>
      </c>
      <c r="L92" s="37">
        <v>8.3079999999999998</v>
      </c>
      <c r="M92" s="5" t="s">
        <v>36</v>
      </c>
      <c r="O92" s="33">
        <v>44447</v>
      </c>
      <c r="P92" s="33">
        <v>44447</v>
      </c>
      <c r="Q92" s="6" t="s">
        <v>167</v>
      </c>
      <c r="U92" s="5"/>
      <c r="W92" s="15"/>
    </row>
    <row r="93" spans="1:23" x14ac:dyDescent="0.2">
      <c r="A93" s="64" t="s">
        <v>62</v>
      </c>
      <c r="B93" s="1">
        <v>0</v>
      </c>
      <c r="C93" s="1">
        <f>D93</f>
        <v>1</v>
      </c>
      <c r="D93" s="1">
        <v>1</v>
      </c>
      <c r="E93" s="34">
        <v>521807</v>
      </c>
      <c r="F93" s="35">
        <v>0.95799999999999996</v>
      </c>
      <c r="G93" s="36">
        <v>1.2999999999999999E-2</v>
      </c>
      <c r="H93" s="36">
        <v>2.3E-2</v>
      </c>
      <c r="I93" s="36">
        <v>5.8000000000000003E-2</v>
      </c>
      <c r="L93" s="37">
        <v>7.6820000000000004</v>
      </c>
      <c r="M93" s="5" t="s">
        <v>34</v>
      </c>
      <c r="O93" s="33">
        <v>44448</v>
      </c>
      <c r="P93" s="33">
        <v>44448</v>
      </c>
      <c r="Q93" s="6" t="s">
        <v>168</v>
      </c>
      <c r="U93" s="5"/>
      <c r="W93" s="15"/>
    </row>
    <row r="94" spans="1:23" x14ac:dyDescent="0.2">
      <c r="A94" s="64" t="s">
        <v>62</v>
      </c>
      <c r="B94" s="1">
        <f>C93</f>
        <v>1</v>
      </c>
      <c r="C94" s="1">
        <f>B94+D94</f>
        <v>1.7</v>
      </c>
      <c r="D94" s="1">
        <v>0.7</v>
      </c>
      <c r="E94" s="34">
        <v>521808</v>
      </c>
      <c r="F94" s="35">
        <v>2.194</v>
      </c>
      <c r="G94" s="36">
        <v>3.1E-2</v>
      </c>
      <c r="H94" s="36">
        <v>0.12</v>
      </c>
      <c r="I94" s="36">
        <v>0.26500000000000001</v>
      </c>
      <c r="L94" s="37">
        <v>12.981999999999999</v>
      </c>
      <c r="M94" s="5" t="s">
        <v>34</v>
      </c>
      <c r="O94" s="33">
        <v>44448</v>
      </c>
      <c r="P94" s="33">
        <v>44448</v>
      </c>
      <c r="Q94" s="6" t="s">
        <v>168</v>
      </c>
      <c r="U94" s="5"/>
      <c r="W94" s="15"/>
    </row>
    <row r="95" spans="1:23" x14ac:dyDescent="0.2">
      <c r="A95" s="64" t="s">
        <v>62</v>
      </c>
      <c r="B95" s="1">
        <f>C94</f>
        <v>1.7</v>
      </c>
      <c r="C95" s="1">
        <f>B95+D95</f>
        <v>2.4</v>
      </c>
      <c r="D95" s="1">
        <v>0.7</v>
      </c>
      <c r="E95" s="34">
        <v>521809</v>
      </c>
      <c r="F95" s="35">
        <v>31.738000000000003</v>
      </c>
      <c r="G95" s="36">
        <v>6.8000000000000005E-2</v>
      </c>
      <c r="H95" s="36">
        <v>0.42499999999999999</v>
      </c>
      <c r="I95" s="36">
        <v>0.747</v>
      </c>
      <c r="J95" s="36"/>
      <c r="L95" s="37">
        <v>34.851999999999997</v>
      </c>
      <c r="M95" s="5" t="s">
        <v>35</v>
      </c>
      <c r="N95" s="32">
        <v>0.7</v>
      </c>
      <c r="O95" s="33">
        <v>44448</v>
      </c>
      <c r="P95" s="33">
        <v>44448</v>
      </c>
      <c r="Q95" s="6" t="s">
        <v>168</v>
      </c>
      <c r="U95" s="5"/>
      <c r="W95" s="15"/>
    </row>
    <row r="96" spans="1:23" x14ac:dyDescent="0.2">
      <c r="A96" s="64" t="s">
        <v>62</v>
      </c>
      <c r="B96" s="1">
        <f>C95</f>
        <v>2.4</v>
      </c>
      <c r="C96" s="1">
        <f>B96+D96</f>
        <v>3.3</v>
      </c>
      <c r="D96" s="1">
        <v>0.9</v>
      </c>
      <c r="E96" s="34">
        <v>521810</v>
      </c>
      <c r="F96" s="35">
        <v>5.6379999999999999</v>
      </c>
      <c r="G96" s="36">
        <v>0.02</v>
      </c>
      <c r="H96" s="36">
        <v>0.106</v>
      </c>
      <c r="I96" s="36">
        <v>0.27300000000000002</v>
      </c>
      <c r="L96" s="37">
        <v>20.116</v>
      </c>
      <c r="M96" s="5" t="s">
        <v>35</v>
      </c>
      <c r="N96" s="32">
        <v>0.9</v>
      </c>
      <c r="O96" s="33">
        <v>44448</v>
      </c>
      <c r="P96" s="33">
        <v>44448</v>
      </c>
      <c r="Q96" s="6" t="s">
        <v>168</v>
      </c>
      <c r="U96" s="5"/>
      <c r="W96" s="15"/>
    </row>
    <row r="97" spans="1:23" x14ac:dyDescent="0.2">
      <c r="A97" s="64" t="s">
        <v>62</v>
      </c>
      <c r="B97" s="1">
        <f>C96</f>
        <v>3.3</v>
      </c>
      <c r="C97" s="1">
        <f>B97+D97</f>
        <v>4</v>
      </c>
      <c r="D97" s="1">
        <v>0.7</v>
      </c>
      <c r="E97" s="34">
        <v>521811</v>
      </c>
      <c r="F97" s="35">
        <v>1.6580000000000001</v>
      </c>
      <c r="G97" s="36">
        <v>2.1000000000000001E-2</v>
      </c>
      <c r="H97" s="36">
        <v>2.5000000000000001E-2</v>
      </c>
      <c r="I97" s="36">
        <v>6.0999999999999999E-2</v>
      </c>
      <c r="J97" s="36"/>
      <c r="L97" s="37">
        <v>12.121</v>
      </c>
      <c r="M97" s="5" t="s">
        <v>36</v>
      </c>
      <c r="O97" s="33">
        <v>44448</v>
      </c>
      <c r="P97" s="33">
        <v>44448</v>
      </c>
      <c r="Q97" s="6" t="s">
        <v>168</v>
      </c>
      <c r="U97" s="5"/>
      <c r="W97" s="15"/>
    </row>
    <row r="98" spans="1:23" x14ac:dyDescent="0.2">
      <c r="A98" s="66" t="s">
        <v>115</v>
      </c>
      <c r="B98" s="1">
        <v>0</v>
      </c>
      <c r="C98" s="1">
        <v>0.9</v>
      </c>
      <c r="D98" s="1">
        <v>0.9</v>
      </c>
      <c r="E98" s="34">
        <v>522334</v>
      </c>
      <c r="F98" s="35">
        <v>0.6</v>
      </c>
      <c r="G98" s="36">
        <v>1.4999999999999999E-2</v>
      </c>
      <c r="H98" s="36">
        <v>5.7000000000000002E-2</v>
      </c>
      <c r="I98" s="36">
        <v>5.8999999999999997E-2</v>
      </c>
      <c r="J98" s="36"/>
      <c r="L98" s="37">
        <v>-0.27</v>
      </c>
      <c r="M98" s="5" t="s">
        <v>34</v>
      </c>
      <c r="O98" s="33">
        <v>44451</v>
      </c>
      <c r="P98" s="33">
        <v>44451</v>
      </c>
      <c r="Q98" s="6" t="s">
        <v>172</v>
      </c>
      <c r="U98" s="5"/>
      <c r="W98" s="15"/>
    </row>
    <row r="99" spans="1:23" x14ac:dyDescent="0.2">
      <c r="A99" s="66" t="s">
        <v>115</v>
      </c>
      <c r="B99" s="1">
        <f>C98</f>
        <v>0.9</v>
      </c>
      <c r="C99" s="1">
        <f>B99+D99</f>
        <v>2.2999999999999998</v>
      </c>
      <c r="D99" s="1">
        <v>1.4</v>
      </c>
      <c r="E99" s="34">
        <v>522335</v>
      </c>
      <c r="F99" s="35">
        <v>6.19</v>
      </c>
      <c r="G99" s="36">
        <v>4.2000000000000003E-2</v>
      </c>
      <c r="H99" s="36">
        <v>0.28799999999999998</v>
      </c>
      <c r="I99" s="36">
        <v>0.39800000000000002</v>
      </c>
      <c r="J99" s="36"/>
      <c r="L99" s="37">
        <v>39.94</v>
      </c>
      <c r="M99" s="5" t="s">
        <v>35</v>
      </c>
      <c r="N99" s="32">
        <v>1.4</v>
      </c>
      <c r="O99" s="33">
        <v>44451</v>
      </c>
      <c r="P99" s="33">
        <v>44451</v>
      </c>
      <c r="Q99" s="6" t="s">
        <v>172</v>
      </c>
      <c r="U99" s="5"/>
      <c r="W99" s="15"/>
    </row>
    <row r="100" spans="1:23" x14ac:dyDescent="0.2">
      <c r="A100" s="66" t="s">
        <v>115</v>
      </c>
      <c r="B100" s="1">
        <f>C99</f>
        <v>2.2999999999999998</v>
      </c>
      <c r="C100" s="1">
        <f>B100+D100</f>
        <v>3.3</v>
      </c>
      <c r="D100" s="1">
        <v>1</v>
      </c>
      <c r="E100" s="34">
        <v>522336</v>
      </c>
      <c r="F100" s="35">
        <v>6.36</v>
      </c>
      <c r="G100" s="36">
        <v>2.3E-2</v>
      </c>
      <c r="H100" s="36">
        <v>0.122</v>
      </c>
      <c r="I100" s="36">
        <v>0.113</v>
      </c>
      <c r="J100" s="36"/>
      <c r="L100" s="37">
        <v>24.23</v>
      </c>
      <c r="M100" s="5" t="s">
        <v>35</v>
      </c>
      <c r="N100" s="32">
        <v>1</v>
      </c>
      <c r="O100" s="33">
        <v>44451</v>
      </c>
      <c r="P100" s="33">
        <v>44451</v>
      </c>
      <c r="Q100" s="6" t="s">
        <v>172</v>
      </c>
      <c r="U100" s="5"/>
      <c r="W100" s="15"/>
    </row>
    <row r="101" spans="1:23" x14ac:dyDescent="0.2">
      <c r="A101" s="66" t="s">
        <v>115</v>
      </c>
      <c r="B101" s="1">
        <f>C100</f>
        <v>3.3</v>
      </c>
      <c r="C101" s="1">
        <f>B101+D101</f>
        <v>3.6999999999999997</v>
      </c>
      <c r="D101" s="1">
        <v>0.4</v>
      </c>
      <c r="E101" s="34">
        <v>522337</v>
      </c>
      <c r="F101" s="43">
        <v>4.24</v>
      </c>
      <c r="G101" s="44">
        <v>1.4999999999999999E-2</v>
      </c>
      <c r="H101" s="44">
        <v>0.34300000000000003</v>
      </c>
      <c r="I101" s="44">
        <v>0.13800000000000001</v>
      </c>
      <c r="J101" s="44"/>
      <c r="K101" s="45"/>
      <c r="L101" s="56">
        <v>25.87</v>
      </c>
      <c r="M101" s="5" t="s">
        <v>36</v>
      </c>
      <c r="O101" s="33">
        <v>44451</v>
      </c>
      <c r="P101" s="33">
        <v>44451</v>
      </c>
      <c r="Q101" s="6" t="s">
        <v>172</v>
      </c>
      <c r="U101" s="5"/>
      <c r="W101" s="15"/>
    </row>
    <row r="102" spans="1:23" x14ac:dyDescent="0.2">
      <c r="A102" s="66" t="s">
        <v>169</v>
      </c>
      <c r="B102" s="1">
        <v>0</v>
      </c>
      <c r="C102" s="1">
        <v>0.5</v>
      </c>
      <c r="D102" s="1">
        <v>0.5</v>
      </c>
      <c r="E102" s="39">
        <v>522604</v>
      </c>
      <c r="F102" s="35">
        <v>2.0499999999999998</v>
      </c>
      <c r="G102" s="36">
        <v>1.7000000000000001E-2</v>
      </c>
      <c r="H102" s="36">
        <v>4.5999999999999999E-2</v>
      </c>
      <c r="I102" s="36">
        <v>7.8E-2</v>
      </c>
      <c r="J102" s="36"/>
      <c r="L102" s="37">
        <v>11.59</v>
      </c>
      <c r="M102" s="5" t="s">
        <v>34</v>
      </c>
      <c r="O102" s="33">
        <v>44453</v>
      </c>
      <c r="P102" s="33">
        <v>44453</v>
      </c>
      <c r="Q102" s="6" t="s">
        <v>173</v>
      </c>
      <c r="U102" s="5"/>
      <c r="W102" s="15"/>
    </row>
    <row r="103" spans="1:23" x14ac:dyDescent="0.2">
      <c r="A103" s="66" t="s">
        <v>169</v>
      </c>
      <c r="B103" s="1">
        <f>C102</f>
        <v>0.5</v>
      </c>
      <c r="C103" s="1">
        <f>B103+D103</f>
        <v>1.3</v>
      </c>
      <c r="D103" s="1">
        <v>0.8</v>
      </c>
      <c r="E103" s="39">
        <v>522605</v>
      </c>
      <c r="F103" s="35">
        <v>5.34</v>
      </c>
      <c r="G103" s="36">
        <v>8.9999999999999993E-3</v>
      </c>
      <c r="H103" s="36">
        <v>5.1999999999999998E-2</v>
      </c>
      <c r="I103" s="36">
        <v>0.127</v>
      </c>
      <c r="J103" s="36"/>
      <c r="L103" s="37">
        <v>20.608000000000001</v>
      </c>
      <c r="M103" s="5" t="s">
        <v>34</v>
      </c>
      <c r="O103" s="33">
        <v>44453</v>
      </c>
      <c r="P103" s="33">
        <v>44453</v>
      </c>
      <c r="Q103" s="6" t="s">
        <v>173</v>
      </c>
      <c r="U103" s="5"/>
      <c r="W103" s="15"/>
    </row>
    <row r="104" spans="1:23" x14ac:dyDescent="0.2">
      <c r="A104" s="66" t="s">
        <v>169</v>
      </c>
      <c r="B104" s="1">
        <f>C103</f>
        <v>1.3</v>
      </c>
      <c r="C104" s="1">
        <f>B104+D104</f>
        <v>1.9</v>
      </c>
      <c r="D104" s="1">
        <v>0.6</v>
      </c>
      <c r="E104" s="39">
        <v>522607</v>
      </c>
      <c r="F104" s="35">
        <v>2.2999999999999998</v>
      </c>
      <c r="G104" s="36">
        <v>7.3999999999999996E-2</v>
      </c>
      <c r="H104" s="36">
        <v>0.108</v>
      </c>
      <c r="I104" s="36">
        <v>0.40699999999999997</v>
      </c>
      <c r="J104" s="36"/>
      <c r="L104" s="37">
        <v>17.36</v>
      </c>
      <c r="M104" s="5" t="s">
        <v>35</v>
      </c>
      <c r="N104" s="32">
        <v>0.6</v>
      </c>
      <c r="O104" s="33">
        <v>44453</v>
      </c>
      <c r="P104" s="33">
        <v>44453</v>
      </c>
      <c r="Q104" s="6" t="s">
        <v>173</v>
      </c>
      <c r="U104" s="5"/>
      <c r="W104" s="15"/>
    </row>
    <row r="105" spans="1:23" x14ac:dyDescent="0.2">
      <c r="A105" s="66" t="s">
        <v>169</v>
      </c>
      <c r="B105" s="1">
        <f>C104</f>
        <v>1.9</v>
      </c>
      <c r="C105" s="1">
        <f>B105+D105</f>
        <v>2.8</v>
      </c>
      <c r="D105" s="1">
        <v>0.9</v>
      </c>
      <c r="E105" s="39">
        <v>522608</v>
      </c>
      <c r="F105" s="46">
        <v>3.51</v>
      </c>
      <c r="G105" s="47">
        <v>1.4E-2</v>
      </c>
      <c r="H105" s="47">
        <v>4.1000000000000002E-2</v>
      </c>
      <c r="I105" s="47">
        <v>0.13700000000000001</v>
      </c>
      <c r="J105" s="47"/>
      <c r="K105" s="48"/>
      <c r="L105" s="49">
        <v>13.51</v>
      </c>
      <c r="M105" s="5" t="s">
        <v>35</v>
      </c>
      <c r="N105" s="32">
        <v>0.9</v>
      </c>
      <c r="O105" s="33">
        <v>44453</v>
      </c>
      <c r="P105" s="33">
        <v>44453</v>
      </c>
      <c r="Q105" s="6" t="s">
        <v>173</v>
      </c>
      <c r="U105" s="5"/>
      <c r="W105" s="15"/>
    </row>
    <row r="106" spans="1:23" x14ac:dyDescent="0.2">
      <c r="A106" s="66" t="s">
        <v>169</v>
      </c>
      <c r="B106" s="1">
        <f>C105</f>
        <v>2.8</v>
      </c>
      <c r="C106" s="1">
        <f>B106+D106</f>
        <v>3.5999999999999996</v>
      </c>
      <c r="D106" s="1">
        <v>0.8</v>
      </c>
      <c r="E106" s="39">
        <v>522609</v>
      </c>
      <c r="F106" s="35">
        <v>0.81</v>
      </c>
      <c r="G106" s="36">
        <v>1.0999999999999999E-2</v>
      </c>
      <c r="H106" s="36">
        <v>1.0999999999999999E-2</v>
      </c>
      <c r="I106" s="36">
        <v>2.7E-2</v>
      </c>
      <c r="J106" s="36"/>
      <c r="L106" s="37">
        <v>5.05</v>
      </c>
      <c r="M106" s="5" t="s">
        <v>36</v>
      </c>
      <c r="O106" s="33">
        <v>44453</v>
      </c>
      <c r="P106" s="33">
        <v>44453</v>
      </c>
      <c r="Q106" s="6" t="s">
        <v>173</v>
      </c>
      <c r="U106" s="5"/>
      <c r="W106" s="15"/>
    </row>
    <row r="107" spans="1:23" x14ac:dyDescent="0.2">
      <c r="A107" s="66" t="s">
        <v>170</v>
      </c>
      <c r="B107" s="1">
        <v>0</v>
      </c>
      <c r="C107" s="1">
        <v>0.5</v>
      </c>
      <c r="D107" s="1">
        <v>0.5</v>
      </c>
      <c r="E107" s="39">
        <v>523029</v>
      </c>
      <c r="F107" s="35">
        <v>4.4400000000000004</v>
      </c>
      <c r="G107" s="36">
        <v>0.10199999999999999</v>
      </c>
      <c r="H107" s="36">
        <v>0.183</v>
      </c>
      <c r="I107" s="36">
        <v>0.34200000000000003</v>
      </c>
      <c r="J107" s="36"/>
      <c r="L107" s="37">
        <v>21.43</v>
      </c>
      <c r="M107" s="5" t="s">
        <v>35</v>
      </c>
      <c r="N107" s="32">
        <v>0.5</v>
      </c>
      <c r="O107" s="33">
        <v>44455</v>
      </c>
      <c r="P107" s="33">
        <v>44455</v>
      </c>
      <c r="Q107" s="6" t="s">
        <v>174</v>
      </c>
      <c r="U107" s="5"/>
      <c r="W107" s="15"/>
    </row>
    <row r="108" spans="1:23" x14ac:dyDescent="0.2">
      <c r="A108" s="66" t="s">
        <v>170</v>
      </c>
      <c r="B108" s="1">
        <f>C107</f>
        <v>0.5</v>
      </c>
      <c r="C108" s="1">
        <f>B108+D108</f>
        <v>2.5</v>
      </c>
      <c r="D108" s="1">
        <v>2</v>
      </c>
      <c r="E108" s="39">
        <v>523030</v>
      </c>
      <c r="F108" s="35">
        <v>14.02</v>
      </c>
      <c r="G108" s="36">
        <v>0.10299999999999999</v>
      </c>
      <c r="H108" s="36">
        <v>1.075</v>
      </c>
      <c r="I108" s="36">
        <v>2.5960000000000001</v>
      </c>
      <c r="J108" s="36"/>
      <c r="L108" s="37">
        <v>35.799999999999997</v>
      </c>
      <c r="M108" s="5" t="s">
        <v>35</v>
      </c>
      <c r="N108" s="32">
        <v>2</v>
      </c>
      <c r="O108" s="33">
        <v>44455</v>
      </c>
      <c r="P108" s="33">
        <v>44455</v>
      </c>
      <c r="Q108" s="6" t="s">
        <v>174</v>
      </c>
      <c r="U108" s="5"/>
      <c r="W108" s="15"/>
    </row>
    <row r="109" spans="1:23" x14ac:dyDescent="0.2">
      <c r="A109" s="66" t="s">
        <v>170</v>
      </c>
      <c r="B109" s="1">
        <f>C108</f>
        <v>2.5</v>
      </c>
      <c r="C109" s="1">
        <f>B109+D109</f>
        <v>3</v>
      </c>
      <c r="D109" s="1">
        <v>0.5</v>
      </c>
      <c r="E109" s="39">
        <v>523031</v>
      </c>
      <c r="F109" s="35">
        <v>20.22</v>
      </c>
      <c r="G109" s="36">
        <v>3.5999999999999997E-2</v>
      </c>
      <c r="H109" s="36">
        <v>0.22900000000000001</v>
      </c>
      <c r="I109" s="36">
        <v>0.48599999999999999</v>
      </c>
      <c r="J109" s="36"/>
      <c r="L109" s="37">
        <v>29.85</v>
      </c>
      <c r="M109" s="5" t="s">
        <v>35</v>
      </c>
      <c r="N109" s="32">
        <v>0.5</v>
      </c>
      <c r="O109" s="33">
        <v>44455</v>
      </c>
      <c r="P109" s="33">
        <v>44455</v>
      </c>
      <c r="Q109" s="6" t="s">
        <v>174</v>
      </c>
      <c r="U109" s="5"/>
      <c r="W109" s="15"/>
    </row>
    <row r="110" spans="1:23" x14ac:dyDescent="0.2">
      <c r="A110" s="66" t="s">
        <v>170</v>
      </c>
      <c r="B110" s="1">
        <f>C109</f>
        <v>3</v>
      </c>
      <c r="C110" s="1">
        <f>B110+D110</f>
        <v>3.3</v>
      </c>
      <c r="D110" s="1">
        <v>0.3</v>
      </c>
      <c r="E110" s="39">
        <v>523032</v>
      </c>
      <c r="F110" s="35">
        <v>0.5</v>
      </c>
      <c r="G110" s="36">
        <v>8.0000000000000002E-3</v>
      </c>
      <c r="H110" s="36">
        <v>1.4999999999999999E-2</v>
      </c>
      <c r="I110" s="36">
        <v>5.8999999999999997E-2</v>
      </c>
      <c r="J110" s="36"/>
      <c r="L110" s="37">
        <v>6.15</v>
      </c>
      <c r="M110" s="5" t="s">
        <v>36</v>
      </c>
      <c r="O110" s="33">
        <v>44455</v>
      </c>
      <c r="P110" s="33">
        <v>44455</v>
      </c>
      <c r="Q110" s="6" t="s">
        <v>174</v>
      </c>
      <c r="U110" s="5"/>
      <c r="W110" s="15"/>
    </row>
    <row r="111" spans="1:23" x14ac:dyDescent="0.2">
      <c r="A111" s="66" t="s">
        <v>171</v>
      </c>
      <c r="B111" s="1">
        <v>0</v>
      </c>
      <c r="C111" s="1">
        <f>D111</f>
        <v>0.6</v>
      </c>
      <c r="D111" s="1">
        <v>0.6</v>
      </c>
      <c r="E111" s="39">
        <v>527779</v>
      </c>
      <c r="F111" s="35">
        <v>3.1040000000000005</v>
      </c>
      <c r="G111" s="36">
        <v>8.0000000000000002E-3</v>
      </c>
      <c r="H111" s="36">
        <v>4.2000000000000003E-2</v>
      </c>
      <c r="I111" s="36">
        <v>0.30099999999999999</v>
      </c>
      <c r="J111" s="36"/>
      <c r="L111" s="37">
        <v>20.576000000000001</v>
      </c>
      <c r="M111" s="5" t="s">
        <v>34</v>
      </c>
      <c r="O111" s="33">
        <v>44480</v>
      </c>
      <c r="P111" s="33">
        <v>44480</v>
      </c>
      <c r="Q111" s="6" t="s">
        <v>176</v>
      </c>
      <c r="U111" s="5"/>
      <c r="W111" s="15"/>
    </row>
    <row r="112" spans="1:23" x14ac:dyDescent="0.2">
      <c r="A112" s="66" t="s">
        <v>171</v>
      </c>
      <c r="B112" s="1">
        <f>C111</f>
        <v>0.6</v>
      </c>
      <c r="C112" s="1">
        <f>B112+D112</f>
        <v>1.2999999999999998</v>
      </c>
      <c r="D112" s="1">
        <v>0.7</v>
      </c>
      <c r="E112" s="39">
        <v>527780</v>
      </c>
      <c r="F112" s="35">
        <v>2.948</v>
      </c>
      <c r="G112" s="36">
        <v>1.4999999999999999E-2</v>
      </c>
      <c r="H112" s="36">
        <v>0.127</v>
      </c>
      <c r="I112" s="36">
        <v>0.39400000000000002</v>
      </c>
      <c r="J112" s="36"/>
      <c r="L112" s="37">
        <v>18.600999999999999</v>
      </c>
      <c r="M112" s="5" t="s">
        <v>35</v>
      </c>
      <c r="N112" s="1">
        <v>0.7</v>
      </c>
      <c r="O112" s="33">
        <v>44480</v>
      </c>
      <c r="P112" s="33">
        <v>44480</v>
      </c>
      <c r="Q112" s="6" t="s">
        <v>176</v>
      </c>
      <c r="U112" s="5"/>
      <c r="W112" s="15"/>
    </row>
    <row r="113" spans="1:23" x14ac:dyDescent="0.2">
      <c r="A113" s="66" t="s">
        <v>171</v>
      </c>
      <c r="B113" s="1">
        <f>C112</f>
        <v>1.2999999999999998</v>
      </c>
      <c r="C113" s="1">
        <f>B113+D113</f>
        <v>3.4</v>
      </c>
      <c r="D113" s="1">
        <v>2.1</v>
      </c>
      <c r="E113" s="39">
        <v>527782</v>
      </c>
      <c r="F113" s="35">
        <v>19.614000000000001</v>
      </c>
      <c r="G113" s="36">
        <v>3.3000000000000002E-2</v>
      </c>
      <c r="H113" s="36">
        <v>0.16700000000000001</v>
      </c>
      <c r="I113" s="36">
        <v>0.37</v>
      </c>
      <c r="J113" s="36"/>
      <c r="L113" s="37">
        <v>22.323</v>
      </c>
      <c r="M113" s="5" t="s">
        <v>35</v>
      </c>
      <c r="N113" s="1">
        <v>2.1</v>
      </c>
      <c r="O113" s="33">
        <v>44480</v>
      </c>
      <c r="P113" s="33">
        <v>44480</v>
      </c>
      <c r="Q113" s="6" t="s">
        <v>176</v>
      </c>
    </row>
    <row r="114" spans="1:23" x14ac:dyDescent="0.2">
      <c r="A114" s="66" t="s">
        <v>178</v>
      </c>
      <c r="B114" s="1">
        <v>0</v>
      </c>
      <c r="C114" s="1">
        <v>0.43</v>
      </c>
      <c r="D114" s="1">
        <v>0.43</v>
      </c>
      <c r="E114" s="5">
        <v>528532</v>
      </c>
      <c r="F114" s="35">
        <v>0.83</v>
      </c>
      <c r="G114" s="36">
        <v>3.0000000000000001E-3</v>
      </c>
      <c r="H114" s="36">
        <v>1.6E-2</v>
      </c>
      <c r="I114" s="36">
        <v>1.7000000000000001E-2</v>
      </c>
      <c r="J114" s="36"/>
      <c r="L114" s="37">
        <v>5.1100000000000003</v>
      </c>
      <c r="M114" s="5" t="str">
        <f t="shared" ref="M114:M116" si="0">M111</f>
        <v>FW</v>
      </c>
      <c r="O114" s="33">
        <v>44484</v>
      </c>
      <c r="P114" s="33">
        <v>44484</v>
      </c>
      <c r="Q114" s="6" t="s">
        <v>180</v>
      </c>
    </row>
    <row r="115" spans="1:23" x14ac:dyDescent="0.2">
      <c r="A115" s="66" t="s">
        <v>178</v>
      </c>
      <c r="B115" s="1">
        <f>C114</f>
        <v>0.43</v>
      </c>
      <c r="C115" s="1">
        <f>B115+D115</f>
        <v>2.13</v>
      </c>
      <c r="D115" s="1">
        <v>1.7</v>
      </c>
      <c r="E115" s="39">
        <v>528533</v>
      </c>
      <c r="F115" s="35">
        <v>4.2</v>
      </c>
      <c r="G115" s="36">
        <v>3.3000000000000002E-2</v>
      </c>
      <c r="H115" s="36">
        <v>0.22900000000000001</v>
      </c>
      <c r="I115" s="36">
        <v>0.371</v>
      </c>
      <c r="J115" s="36"/>
      <c r="L115" s="37">
        <v>16.989999999999998</v>
      </c>
      <c r="M115" s="5" t="str">
        <f t="shared" si="0"/>
        <v>MV</v>
      </c>
      <c r="N115" s="32">
        <v>1.7</v>
      </c>
      <c r="O115" s="33">
        <v>44484</v>
      </c>
      <c r="P115" s="33">
        <v>44484</v>
      </c>
      <c r="Q115" s="6" t="s">
        <v>180</v>
      </c>
    </row>
    <row r="116" spans="1:23" x14ac:dyDescent="0.2">
      <c r="A116" s="66" t="s">
        <v>178</v>
      </c>
      <c r="B116" s="1">
        <f>C115</f>
        <v>2.13</v>
      </c>
      <c r="C116" s="1">
        <f>B116+D116</f>
        <v>3.4299999999999997</v>
      </c>
      <c r="D116" s="1">
        <v>1.3</v>
      </c>
      <c r="E116" s="39">
        <v>528534</v>
      </c>
      <c r="F116" s="35">
        <v>7.22</v>
      </c>
      <c r="G116" s="36">
        <v>3.2549999999999999</v>
      </c>
      <c r="H116" s="36">
        <v>3.5000000000000003E-2</v>
      </c>
      <c r="I116" s="36">
        <v>1.905</v>
      </c>
      <c r="J116" s="36"/>
      <c r="L116" s="37">
        <v>81.47</v>
      </c>
      <c r="M116" s="5" t="str">
        <f t="shared" si="0"/>
        <v>MV</v>
      </c>
      <c r="N116" s="32">
        <v>1.3</v>
      </c>
      <c r="O116" s="33">
        <v>44484</v>
      </c>
      <c r="P116" s="33">
        <v>44484</v>
      </c>
      <c r="Q116" s="6" t="s">
        <v>180</v>
      </c>
    </row>
    <row r="117" spans="1:23" x14ac:dyDescent="0.2">
      <c r="A117" s="66" t="s">
        <v>182</v>
      </c>
      <c r="B117" s="1">
        <v>0</v>
      </c>
      <c r="C117" s="1">
        <f>D117</f>
        <v>0.6</v>
      </c>
      <c r="D117" s="1">
        <v>0.6</v>
      </c>
      <c r="E117" s="39">
        <v>531455</v>
      </c>
      <c r="F117" s="35">
        <v>9.5299999999999994</v>
      </c>
      <c r="G117" s="36">
        <v>7.0000000000000001E-3</v>
      </c>
      <c r="H117" s="36">
        <v>4.1000000000000002E-2</v>
      </c>
      <c r="I117" s="36">
        <v>9.4E-2</v>
      </c>
      <c r="J117" s="36"/>
      <c r="L117" s="37">
        <v>9.52</v>
      </c>
      <c r="M117" s="5" t="s">
        <v>34</v>
      </c>
      <c r="O117" s="33">
        <v>44489</v>
      </c>
      <c r="P117" s="33">
        <v>44489</v>
      </c>
      <c r="Q117" s="6" t="s">
        <v>183</v>
      </c>
      <c r="U117" s="5"/>
      <c r="W117" s="15"/>
    </row>
    <row r="118" spans="1:23" x14ac:dyDescent="0.2">
      <c r="A118" s="66" t="s">
        <v>182</v>
      </c>
      <c r="B118" s="1">
        <f>C117</f>
        <v>0.6</v>
      </c>
      <c r="C118" s="1">
        <f>B118+D118</f>
        <v>1.6</v>
      </c>
      <c r="D118" s="1">
        <v>1</v>
      </c>
      <c r="E118" s="39">
        <v>531456</v>
      </c>
      <c r="F118" s="35">
        <v>6.51</v>
      </c>
      <c r="G118" s="36">
        <v>1.2999999999999999E-2</v>
      </c>
      <c r="H118" s="36">
        <v>8.5000000000000006E-2</v>
      </c>
      <c r="I118" s="36">
        <v>0.22900000000000001</v>
      </c>
      <c r="J118" s="36"/>
      <c r="L118" s="37">
        <v>53.71</v>
      </c>
      <c r="M118" s="5" t="s">
        <v>35</v>
      </c>
      <c r="N118" s="32">
        <v>1</v>
      </c>
      <c r="O118" s="33">
        <v>44489</v>
      </c>
      <c r="P118" s="33">
        <v>44489</v>
      </c>
      <c r="Q118" s="6" t="s">
        <v>183</v>
      </c>
      <c r="U118" s="5"/>
      <c r="W118" s="15"/>
    </row>
    <row r="119" spans="1:23" x14ac:dyDescent="0.2">
      <c r="A119" s="66" t="s">
        <v>182</v>
      </c>
      <c r="B119" s="1">
        <f>C118</f>
        <v>1.6</v>
      </c>
      <c r="C119" s="1">
        <f>B119+D119</f>
        <v>2.6</v>
      </c>
      <c r="D119" s="1">
        <v>1</v>
      </c>
      <c r="E119" s="39">
        <v>531457</v>
      </c>
      <c r="F119" s="35">
        <v>3.32</v>
      </c>
      <c r="G119" s="36">
        <v>0.13300000000000001</v>
      </c>
      <c r="H119" s="36">
        <v>1.77</v>
      </c>
      <c r="I119" s="36">
        <v>3.5259999999999998</v>
      </c>
      <c r="J119" s="36"/>
      <c r="L119" s="37">
        <v>39.159999999999997</v>
      </c>
      <c r="M119" s="5" t="s">
        <v>35</v>
      </c>
      <c r="N119" s="32">
        <v>1</v>
      </c>
      <c r="O119" s="33">
        <v>44489</v>
      </c>
      <c r="P119" s="33">
        <v>44489</v>
      </c>
      <c r="Q119" s="6" t="s">
        <v>183</v>
      </c>
      <c r="U119" s="5"/>
      <c r="W119" s="15"/>
    </row>
    <row r="120" spans="1:23" x14ac:dyDescent="0.2">
      <c r="A120" s="66" t="s">
        <v>182</v>
      </c>
      <c r="B120" s="1">
        <f>C119</f>
        <v>2.6</v>
      </c>
      <c r="C120" s="1">
        <f>B120+D120</f>
        <v>3.9000000000000004</v>
      </c>
      <c r="D120" s="1">
        <v>1.3</v>
      </c>
      <c r="E120" s="39">
        <v>531458</v>
      </c>
      <c r="F120" s="35">
        <v>0.23</v>
      </c>
      <c r="G120" s="36">
        <v>6.0000000000000001E-3</v>
      </c>
      <c r="H120" s="36">
        <v>8.9999999999999993E-3</v>
      </c>
      <c r="I120" s="36">
        <v>3.2000000000000001E-2</v>
      </c>
      <c r="J120" s="36"/>
      <c r="L120" s="37">
        <v>2.34</v>
      </c>
      <c r="M120" s="5" t="s">
        <v>36</v>
      </c>
      <c r="O120" s="33">
        <v>44489</v>
      </c>
      <c r="P120" s="33">
        <v>44489</v>
      </c>
      <c r="Q120" s="6" t="s">
        <v>183</v>
      </c>
      <c r="U120" s="5"/>
      <c r="W120" s="15"/>
    </row>
    <row r="121" spans="1:23" x14ac:dyDescent="0.2">
      <c r="A121" s="66" t="s">
        <v>184</v>
      </c>
      <c r="B121" s="1">
        <v>0</v>
      </c>
      <c r="C121" s="1">
        <f>D121</f>
        <v>0.6</v>
      </c>
      <c r="D121" s="1">
        <v>0.6</v>
      </c>
      <c r="E121" s="39">
        <v>531737</v>
      </c>
      <c r="F121" s="35">
        <v>0.3</v>
      </c>
      <c r="G121" s="36"/>
      <c r="H121" s="36"/>
      <c r="I121" s="36"/>
      <c r="J121" s="36"/>
      <c r="L121" s="37"/>
      <c r="M121" s="5" t="s">
        <v>34</v>
      </c>
      <c r="O121" s="33">
        <v>44490</v>
      </c>
      <c r="P121" s="33">
        <v>44490</v>
      </c>
      <c r="Q121" s="6" t="s">
        <v>185</v>
      </c>
    </row>
    <row r="122" spans="1:23" x14ac:dyDescent="0.2">
      <c r="A122" s="66" t="s">
        <v>184</v>
      </c>
      <c r="B122" s="1">
        <f>C121</f>
        <v>0.6</v>
      </c>
      <c r="C122" s="1">
        <f>B122+D122</f>
        <v>1.6</v>
      </c>
      <c r="D122" s="1">
        <v>1</v>
      </c>
      <c r="E122" s="39">
        <v>531738</v>
      </c>
      <c r="F122" s="35">
        <v>26.06</v>
      </c>
      <c r="G122" s="36"/>
      <c r="H122" s="36"/>
      <c r="I122" s="36"/>
      <c r="J122" s="36"/>
      <c r="L122" s="37"/>
      <c r="M122" s="5" t="s">
        <v>35</v>
      </c>
      <c r="N122" s="32">
        <v>1</v>
      </c>
      <c r="O122" s="33">
        <v>44490</v>
      </c>
      <c r="P122" s="33">
        <v>44490</v>
      </c>
      <c r="Q122" s="6" t="s">
        <v>185</v>
      </c>
    </row>
    <row r="123" spans="1:23" x14ac:dyDescent="0.2">
      <c r="A123" s="66" t="s">
        <v>184</v>
      </c>
      <c r="B123" s="1">
        <f>C122</f>
        <v>1.6</v>
      </c>
      <c r="C123" s="1">
        <f>B123+D123</f>
        <v>2.6</v>
      </c>
      <c r="D123" s="1">
        <v>1</v>
      </c>
      <c r="E123" s="39">
        <v>531740</v>
      </c>
      <c r="F123" s="35">
        <v>4.1900000000000004</v>
      </c>
      <c r="G123" s="36"/>
      <c r="H123" s="36"/>
      <c r="I123" s="36"/>
      <c r="J123" s="36"/>
      <c r="L123" s="37"/>
      <c r="M123" s="5" t="s">
        <v>35</v>
      </c>
      <c r="N123" s="32">
        <v>1</v>
      </c>
      <c r="O123" s="33">
        <v>44490</v>
      </c>
      <c r="P123" s="33">
        <v>44490</v>
      </c>
      <c r="Q123" s="6" t="s">
        <v>185</v>
      </c>
    </row>
    <row r="124" spans="1:23" x14ac:dyDescent="0.2">
      <c r="A124" s="66" t="s">
        <v>184</v>
      </c>
      <c r="B124" s="1">
        <f>C123</f>
        <v>2.6</v>
      </c>
      <c r="C124" s="1">
        <f>B124+D124</f>
        <v>3.9000000000000004</v>
      </c>
      <c r="D124" s="1">
        <v>1.3</v>
      </c>
      <c r="E124" s="39">
        <v>531741</v>
      </c>
      <c r="F124" s="35">
        <v>0.95</v>
      </c>
      <c r="G124" s="36"/>
      <c r="H124" s="36"/>
      <c r="I124" s="36"/>
      <c r="J124" s="36"/>
      <c r="L124" s="37"/>
      <c r="M124" s="5" t="s">
        <v>36</v>
      </c>
      <c r="O124" s="33">
        <v>44490</v>
      </c>
      <c r="P124" s="33">
        <v>44490</v>
      </c>
      <c r="Q124" s="6" t="s">
        <v>185</v>
      </c>
    </row>
    <row r="125" spans="1:23" x14ac:dyDescent="0.2">
      <c r="A125" s="66" t="s">
        <v>186</v>
      </c>
      <c r="B125" s="1">
        <v>0</v>
      </c>
      <c r="C125" s="1">
        <f>D125</f>
        <v>1.3</v>
      </c>
      <c r="D125" s="1">
        <v>1.3</v>
      </c>
      <c r="E125" s="39">
        <v>534089</v>
      </c>
      <c r="F125" s="35">
        <v>2.3220000000000001</v>
      </c>
      <c r="G125" s="36">
        <v>1.0999999999999999E-2</v>
      </c>
      <c r="H125" s="36">
        <v>0.104</v>
      </c>
      <c r="I125" s="36">
        <v>0.186</v>
      </c>
      <c r="J125" s="36"/>
      <c r="L125" s="37">
        <v>21.032</v>
      </c>
      <c r="M125" s="5" t="s">
        <v>34</v>
      </c>
      <c r="O125" s="33">
        <v>44506</v>
      </c>
      <c r="P125" s="33">
        <v>44506</v>
      </c>
      <c r="Q125" s="6" t="s">
        <v>236</v>
      </c>
    </row>
    <row r="126" spans="1:23" x14ac:dyDescent="0.2">
      <c r="A126" s="66" t="s">
        <v>186</v>
      </c>
      <c r="B126" s="1">
        <f>C125</f>
        <v>1.3</v>
      </c>
      <c r="C126" s="1">
        <f>B126+D126</f>
        <v>2.1</v>
      </c>
      <c r="D126" s="1">
        <v>0.8</v>
      </c>
      <c r="E126" s="39">
        <v>534090</v>
      </c>
      <c r="F126" s="35">
        <v>28.52</v>
      </c>
      <c r="G126" s="36">
        <v>6.8000000000000005E-2</v>
      </c>
      <c r="H126" s="36">
        <v>0.80900000000000005</v>
      </c>
      <c r="I126" s="36">
        <v>1.1639999999999999</v>
      </c>
      <c r="J126" s="36"/>
      <c r="L126" s="37">
        <v>76.742000000000004</v>
      </c>
      <c r="M126" s="5" t="s">
        <v>35</v>
      </c>
      <c r="N126" s="32">
        <v>0.8</v>
      </c>
      <c r="O126" s="33">
        <v>44506</v>
      </c>
      <c r="P126" s="33">
        <v>44506</v>
      </c>
      <c r="Q126" s="6" t="s">
        <v>236</v>
      </c>
    </row>
    <row r="127" spans="1:23" x14ac:dyDescent="0.2">
      <c r="A127" s="66" t="s">
        <v>186</v>
      </c>
      <c r="B127" s="1">
        <f>C126</f>
        <v>2.1</v>
      </c>
      <c r="C127" s="1">
        <f>B127+D127</f>
        <v>3.5</v>
      </c>
      <c r="D127" s="1">
        <v>1.4</v>
      </c>
      <c r="E127" s="39">
        <v>534091</v>
      </c>
      <c r="F127" s="35">
        <v>13.94</v>
      </c>
      <c r="G127" s="36">
        <v>0.105</v>
      </c>
      <c r="H127" s="36">
        <v>1.8919999999999999</v>
      </c>
      <c r="I127" s="36">
        <v>1.23</v>
      </c>
      <c r="J127" s="36"/>
      <c r="L127" s="37">
        <v>57.286000000000001</v>
      </c>
      <c r="M127" s="5" t="s">
        <v>36</v>
      </c>
      <c r="O127" s="33">
        <v>44506</v>
      </c>
      <c r="P127" s="33">
        <v>44506</v>
      </c>
      <c r="Q127" s="6" t="s">
        <v>236</v>
      </c>
    </row>
    <row r="128" spans="1:23" x14ac:dyDescent="0.2">
      <c r="A128" s="66" t="s">
        <v>186</v>
      </c>
      <c r="B128" s="1">
        <f>C127</f>
        <v>3.5</v>
      </c>
      <c r="C128" s="1">
        <f>B128+D128</f>
        <v>4.7</v>
      </c>
      <c r="D128" s="1">
        <v>1.2</v>
      </c>
      <c r="E128" s="39">
        <v>534092</v>
      </c>
      <c r="F128" s="35">
        <v>0.65199999999999991</v>
      </c>
      <c r="G128" s="36">
        <v>5.0000000000000001E-3</v>
      </c>
      <c r="H128" s="36">
        <v>4.5999999999999999E-2</v>
      </c>
      <c r="I128" s="36">
        <v>7.5999999999999998E-2</v>
      </c>
      <c r="J128" s="36"/>
      <c r="L128" s="37">
        <v>8.0579999999999998</v>
      </c>
      <c r="M128" s="5" t="s">
        <v>36</v>
      </c>
      <c r="O128" s="33">
        <v>44506</v>
      </c>
      <c r="P128" s="33">
        <v>44506</v>
      </c>
      <c r="Q128" s="6" t="s">
        <v>236</v>
      </c>
    </row>
    <row r="129" spans="1:17" x14ac:dyDescent="0.2">
      <c r="A129" s="66" t="s">
        <v>187</v>
      </c>
      <c r="B129" s="1">
        <v>0</v>
      </c>
      <c r="C129" s="1">
        <f>D129</f>
        <v>0.9</v>
      </c>
      <c r="D129" s="1">
        <v>0.9</v>
      </c>
      <c r="E129" s="39">
        <v>534294</v>
      </c>
      <c r="F129" s="35">
        <v>0.28400000000000003</v>
      </c>
      <c r="G129" s="36">
        <v>1.7202800000000001E-2</v>
      </c>
      <c r="H129" s="36">
        <v>8.3759999999999998E-3</v>
      </c>
      <c r="I129" s="36">
        <v>4.4485199999999996E-2</v>
      </c>
      <c r="J129" s="36"/>
      <c r="L129" s="37">
        <v>2.5030000000000001</v>
      </c>
      <c r="M129" s="5" t="s">
        <v>34</v>
      </c>
      <c r="O129" s="33">
        <v>44507</v>
      </c>
      <c r="P129" s="33">
        <v>44507</v>
      </c>
      <c r="Q129" s="6" t="s">
        <v>235</v>
      </c>
    </row>
    <row r="130" spans="1:17" x14ac:dyDescent="0.2">
      <c r="A130" s="66" t="s">
        <v>187</v>
      </c>
      <c r="B130" s="1">
        <f>C129</f>
        <v>0.9</v>
      </c>
      <c r="C130" s="1">
        <f>B130+D130</f>
        <v>1.5</v>
      </c>
      <c r="D130" s="1">
        <v>0.6</v>
      </c>
      <c r="E130" s="39">
        <v>534295</v>
      </c>
      <c r="F130" s="35">
        <v>3.7959999999999998</v>
      </c>
      <c r="G130" s="36">
        <v>4.6590899999999998E-2</v>
      </c>
      <c r="H130" s="36">
        <v>0.24787910000000002</v>
      </c>
      <c r="I130" s="36">
        <v>0.41127870000000005</v>
      </c>
      <c r="J130" s="36"/>
      <c r="L130" s="37">
        <v>25.385999999999999</v>
      </c>
      <c r="M130" s="5" t="s">
        <v>35</v>
      </c>
      <c r="N130" s="32">
        <v>0.6</v>
      </c>
      <c r="O130" s="33">
        <v>44507</v>
      </c>
      <c r="P130" s="33">
        <v>44507</v>
      </c>
      <c r="Q130" s="6" t="s">
        <v>235</v>
      </c>
    </row>
    <row r="131" spans="1:17" x14ac:dyDescent="0.2">
      <c r="A131" s="66" t="s">
        <v>187</v>
      </c>
      <c r="B131" s="1">
        <f>C130</f>
        <v>1.5</v>
      </c>
      <c r="C131" s="1">
        <f>B131+D131</f>
        <v>2.2999999999999998</v>
      </c>
      <c r="D131" s="1">
        <v>0.8</v>
      </c>
      <c r="E131" s="39">
        <v>534296</v>
      </c>
      <c r="F131" s="35">
        <v>31.12</v>
      </c>
      <c r="G131" s="36">
        <v>6.1092300000000002E-2</v>
      </c>
      <c r="H131" s="36">
        <v>0.41968660000000002</v>
      </c>
      <c r="I131" s="36">
        <v>1.0961430000000001</v>
      </c>
      <c r="J131" s="36"/>
      <c r="L131" s="37">
        <v>129.285</v>
      </c>
      <c r="M131" s="5" t="s">
        <v>35</v>
      </c>
      <c r="N131" s="32">
        <v>0.8</v>
      </c>
      <c r="O131" s="33">
        <v>44507</v>
      </c>
      <c r="P131" s="33">
        <v>44507</v>
      </c>
      <c r="Q131" s="6" t="s">
        <v>235</v>
      </c>
    </row>
    <row r="132" spans="1:17" x14ac:dyDescent="0.2">
      <c r="A132" s="66" t="s">
        <v>187</v>
      </c>
      <c r="B132" s="1">
        <f>C131</f>
        <v>2.2999999999999998</v>
      </c>
      <c r="C132" s="1">
        <f>B132+D132</f>
        <v>3.9</v>
      </c>
      <c r="D132" s="1">
        <v>1.6</v>
      </c>
      <c r="E132" s="39">
        <v>534297</v>
      </c>
      <c r="F132" s="35">
        <v>3.1159999999999997</v>
      </c>
      <c r="G132" s="36">
        <v>1.25279E-2</v>
      </c>
      <c r="H132" s="36">
        <v>5.2958000000000005E-2</v>
      </c>
      <c r="I132" s="36">
        <v>0.14799999999999999</v>
      </c>
      <c r="J132" s="36"/>
      <c r="L132" s="37">
        <v>15.249000000000001</v>
      </c>
      <c r="M132" s="5" t="s">
        <v>36</v>
      </c>
      <c r="O132" s="33">
        <v>44507</v>
      </c>
      <c r="P132" s="33">
        <v>44507</v>
      </c>
      <c r="Q132" s="6" t="s">
        <v>235</v>
      </c>
    </row>
    <row r="133" spans="1:17" x14ac:dyDescent="0.2">
      <c r="A133" s="66" t="s">
        <v>188</v>
      </c>
      <c r="B133" s="1">
        <v>0</v>
      </c>
      <c r="C133" s="1">
        <f>D133</f>
        <v>0.6</v>
      </c>
      <c r="D133" s="1">
        <v>0.6</v>
      </c>
      <c r="E133" s="39">
        <v>534613</v>
      </c>
      <c r="F133" s="35">
        <v>0.27</v>
      </c>
      <c r="G133" s="36">
        <v>6.0000000000000001E-3</v>
      </c>
      <c r="H133" s="36">
        <v>5.0000000000000001E-3</v>
      </c>
      <c r="I133" s="36">
        <v>1.7999999999999999E-2</v>
      </c>
      <c r="J133" s="36"/>
      <c r="L133" s="37">
        <v>3.069</v>
      </c>
      <c r="M133" s="5" t="s">
        <v>34</v>
      </c>
      <c r="O133" s="33">
        <v>44509</v>
      </c>
      <c r="P133" s="33">
        <v>44509</v>
      </c>
      <c r="Q133" s="6" t="s">
        <v>234</v>
      </c>
    </row>
    <row r="134" spans="1:17" x14ac:dyDescent="0.2">
      <c r="A134" s="66" t="s">
        <v>188</v>
      </c>
      <c r="B134" s="1">
        <f>C133</f>
        <v>0.6</v>
      </c>
      <c r="C134" s="1">
        <f>B134+D134</f>
        <v>1.2999999999999998</v>
      </c>
      <c r="D134" s="1">
        <v>0.7</v>
      </c>
      <c r="E134" s="39">
        <v>534614</v>
      </c>
      <c r="F134" s="35">
        <v>4.4119999999999999</v>
      </c>
      <c r="G134" s="36">
        <v>0.06</v>
      </c>
      <c r="H134" s="36">
        <v>0.877</v>
      </c>
      <c r="I134" s="36">
        <v>1.2529999999999999</v>
      </c>
      <c r="J134" s="36"/>
      <c r="L134" s="37">
        <v>32.154000000000003</v>
      </c>
      <c r="M134" s="5" t="s">
        <v>35</v>
      </c>
      <c r="N134" s="32">
        <v>0.7</v>
      </c>
      <c r="O134" s="33">
        <v>44509</v>
      </c>
      <c r="P134" s="33">
        <v>44509</v>
      </c>
      <c r="Q134" s="6" t="s">
        <v>234</v>
      </c>
    </row>
    <row r="135" spans="1:17" x14ac:dyDescent="0.2">
      <c r="A135" s="66" t="s">
        <v>188</v>
      </c>
      <c r="B135" s="1">
        <f>C134</f>
        <v>1.2999999999999998</v>
      </c>
      <c r="C135" s="1">
        <f>B135+D135</f>
        <v>3.0999999999999996</v>
      </c>
      <c r="D135" s="1">
        <v>1.8</v>
      </c>
      <c r="E135" s="39">
        <v>534615</v>
      </c>
      <c r="F135" s="35">
        <v>9.8699999999999992</v>
      </c>
      <c r="G135" s="36">
        <v>0.05</v>
      </c>
      <c r="H135" s="36">
        <v>0.86499999999999999</v>
      </c>
      <c r="I135" s="36">
        <v>1.0369999999999999</v>
      </c>
      <c r="J135" s="36"/>
      <c r="L135" s="37">
        <v>56.698999999999998</v>
      </c>
      <c r="M135" s="5" t="s">
        <v>35</v>
      </c>
      <c r="N135" s="32">
        <v>1.8</v>
      </c>
      <c r="O135" s="33">
        <v>44509</v>
      </c>
      <c r="P135" s="33">
        <v>44509</v>
      </c>
      <c r="Q135" s="6" t="s">
        <v>234</v>
      </c>
    </row>
    <row r="136" spans="1:17" x14ac:dyDescent="0.2">
      <c r="A136" s="66" t="s">
        <v>188</v>
      </c>
      <c r="B136" s="1">
        <f>C135</f>
        <v>3.0999999999999996</v>
      </c>
      <c r="C136" s="1">
        <f>B136+D136</f>
        <v>3.5999999999999996</v>
      </c>
      <c r="D136" s="1">
        <v>0.5</v>
      </c>
      <c r="E136" s="39">
        <v>534616</v>
      </c>
      <c r="F136" s="35">
        <v>0.66799999999999993</v>
      </c>
      <c r="G136" s="36">
        <v>3.0000000000000001E-3</v>
      </c>
      <c r="H136" s="36">
        <v>5.0000000000000001E-3</v>
      </c>
      <c r="I136" s="36">
        <v>4.4999999999999998E-2</v>
      </c>
      <c r="J136" s="36"/>
      <c r="L136" s="37">
        <v>4.5839999999999996</v>
      </c>
      <c r="M136" s="5" t="s">
        <v>36</v>
      </c>
      <c r="O136" s="33">
        <v>44509</v>
      </c>
      <c r="P136" s="33">
        <v>44509</v>
      </c>
      <c r="Q136" s="6" t="s">
        <v>234</v>
      </c>
    </row>
    <row r="137" spans="1:17" x14ac:dyDescent="0.2">
      <c r="A137" s="66" t="s">
        <v>189</v>
      </c>
      <c r="B137" s="1">
        <v>0</v>
      </c>
      <c r="C137" s="1">
        <f>D137</f>
        <v>0.7</v>
      </c>
      <c r="D137" s="1">
        <v>0.7</v>
      </c>
      <c r="E137" s="39">
        <v>534808</v>
      </c>
      <c r="F137" s="35">
        <v>3.6720000000000006</v>
      </c>
      <c r="G137" s="36">
        <v>2.1999999999999999E-2</v>
      </c>
      <c r="H137" s="36">
        <v>0.11</v>
      </c>
      <c r="I137" s="36">
        <v>0.154</v>
      </c>
      <c r="J137" s="36"/>
      <c r="L137" s="37">
        <v>22.626000000000001</v>
      </c>
      <c r="M137" s="5" t="s">
        <v>34</v>
      </c>
      <c r="O137" s="33">
        <v>44510</v>
      </c>
      <c r="P137" s="33">
        <v>44510</v>
      </c>
      <c r="Q137" s="6" t="s">
        <v>233</v>
      </c>
    </row>
    <row r="138" spans="1:17" x14ac:dyDescent="0.2">
      <c r="A138" s="66" t="s">
        <v>189</v>
      </c>
      <c r="B138" s="1">
        <f>C137</f>
        <v>0.7</v>
      </c>
      <c r="C138" s="1">
        <f>B138+D138</f>
        <v>1.9</v>
      </c>
      <c r="D138" s="1">
        <v>1.2</v>
      </c>
      <c r="E138" s="39">
        <v>534810</v>
      </c>
      <c r="F138" s="35">
        <v>0.6140000000000001</v>
      </c>
      <c r="G138" s="36">
        <v>4.0000000000000001E-3</v>
      </c>
      <c r="H138" s="36">
        <v>8.0000000000000002E-3</v>
      </c>
      <c r="I138" s="36">
        <v>1.7999999999999999E-2</v>
      </c>
      <c r="J138" s="36"/>
      <c r="L138" s="37">
        <v>4.3410000000000002</v>
      </c>
      <c r="M138" s="5" t="s">
        <v>35</v>
      </c>
      <c r="N138" s="1">
        <v>1.2</v>
      </c>
      <c r="O138" s="33">
        <v>44510</v>
      </c>
      <c r="P138" s="33">
        <v>44510</v>
      </c>
      <c r="Q138" s="6" t="s">
        <v>233</v>
      </c>
    </row>
    <row r="139" spans="1:17" x14ac:dyDescent="0.2">
      <c r="A139" s="66" t="s">
        <v>189</v>
      </c>
      <c r="B139" s="1">
        <f>C138</f>
        <v>1.9</v>
      </c>
      <c r="C139" s="1">
        <f>B139+D139</f>
        <v>3.3</v>
      </c>
      <c r="D139" s="1">
        <v>1.4</v>
      </c>
      <c r="E139" s="39">
        <v>534811</v>
      </c>
      <c r="F139" s="35">
        <v>3.7359999999999998</v>
      </c>
      <c r="G139" s="36">
        <v>0.112</v>
      </c>
      <c r="H139" s="36">
        <v>9.9000000000000005E-2</v>
      </c>
      <c r="I139" s="36">
        <v>0.70799999999999996</v>
      </c>
      <c r="J139" s="36"/>
      <c r="L139" s="37">
        <v>33.412999999999997</v>
      </c>
      <c r="M139" s="5" t="s">
        <v>35</v>
      </c>
      <c r="N139" s="1">
        <v>1.4</v>
      </c>
      <c r="O139" s="33">
        <v>44510</v>
      </c>
      <c r="P139" s="33">
        <v>44510</v>
      </c>
      <c r="Q139" s="6" t="s">
        <v>233</v>
      </c>
    </row>
    <row r="140" spans="1:17" x14ac:dyDescent="0.2">
      <c r="A140" s="66" t="s">
        <v>189</v>
      </c>
      <c r="B140" s="1">
        <f>C139</f>
        <v>3.3</v>
      </c>
      <c r="C140" s="1">
        <f>B140+D140</f>
        <v>4.3</v>
      </c>
      <c r="D140" s="1">
        <v>1</v>
      </c>
      <c r="E140" s="39">
        <v>534812</v>
      </c>
      <c r="F140" s="35">
        <v>1.0979999999999999</v>
      </c>
      <c r="G140" s="36">
        <v>4.0000000000000001E-3</v>
      </c>
      <c r="H140" s="36">
        <v>1E-3</v>
      </c>
      <c r="I140" s="36">
        <v>2.4E-2</v>
      </c>
      <c r="J140" s="36"/>
      <c r="L140" s="37">
        <v>8.68</v>
      </c>
      <c r="M140" s="5" t="s">
        <v>36</v>
      </c>
      <c r="O140" s="33">
        <v>44510</v>
      </c>
      <c r="P140" s="33">
        <v>44510</v>
      </c>
      <c r="Q140" s="6" t="s">
        <v>233</v>
      </c>
    </row>
    <row r="141" spans="1:17" x14ac:dyDescent="0.2">
      <c r="A141" s="66" t="s">
        <v>190</v>
      </c>
      <c r="B141" s="1">
        <v>0</v>
      </c>
      <c r="C141" s="1">
        <f>D141</f>
        <v>1.2</v>
      </c>
      <c r="D141" s="1">
        <v>1.2</v>
      </c>
      <c r="E141" s="39">
        <v>535112</v>
      </c>
      <c r="F141" s="35">
        <v>1.536</v>
      </c>
      <c r="G141" s="36">
        <v>2E-3</v>
      </c>
      <c r="H141" s="36">
        <v>6.0000000000000001E-3</v>
      </c>
      <c r="I141" s="36">
        <v>2.5000000000000001E-2</v>
      </c>
      <c r="J141" s="36"/>
      <c r="L141" s="37">
        <v>14.851000000000001</v>
      </c>
      <c r="M141" s="5" t="s">
        <v>34</v>
      </c>
      <c r="O141" s="33">
        <v>44511</v>
      </c>
      <c r="P141" s="33">
        <v>44511</v>
      </c>
      <c r="Q141" s="6" t="s">
        <v>232</v>
      </c>
    </row>
    <row r="142" spans="1:17" x14ac:dyDescent="0.2">
      <c r="A142" s="66" t="s">
        <v>190</v>
      </c>
      <c r="B142" s="1">
        <f>C141</f>
        <v>1.2</v>
      </c>
      <c r="C142" s="1">
        <f>B142+D142</f>
        <v>1.5</v>
      </c>
      <c r="D142" s="1">
        <v>0.3</v>
      </c>
      <c r="E142" s="39">
        <v>535114</v>
      </c>
      <c r="F142" s="35">
        <v>7.9860000000000007</v>
      </c>
      <c r="G142" s="36">
        <v>1.2999999999999999E-2</v>
      </c>
      <c r="H142" s="36">
        <v>4.2000000000000003E-2</v>
      </c>
      <c r="I142" s="36">
        <v>0.13600000000000001</v>
      </c>
      <c r="J142" s="36"/>
      <c r="L142" s="37">
        <v>31.829000000000001</v>
      </c>
      <c r="M142" s="5" t="s">
        <v>35</v>
      </c>
      <c r="N142" s="1">
        <v>0.3</v>
      </c>
      <c r="O142" s="33">
        <v>44511</v>
      </c>
      <c r="P142" s="33">
        <v>44511</v>
      </c>
      <c r="Q142" s="6" t="s">
        <v>232</v>
      </c>
    </row>
    <row r="143" spans="1:17" x14ac:dyDescent="0.2">
      <c r="A143" s="66" t="s">
        <v>190</v>
      </c>
      <c r="B143" s="1">
        <f>C142</f>
        <v>1.5</v>
      </c>
      <c r="C143" s="1">
        <f>B143+D143</f>
        <v>2.5</v>
      </c>
      <c r="D143" s="1">
        <v>1</v>
      </c>
      <c r="E143" s="39">
        <v>535115</v>
      </c>
      <c r="F143" s="35">
        <v>2.1840000000000002</v>
      </c>
      <c r="G143" s="36">
        <v>7.5999999999999998E-2</v>
      </c>
      <c r="H143" s="36">
        <v>0.45900000000000002</v>
      </c>
      <c r="I143" s="36">
        <v>0.94699999999999995</v>
      </c>
      <c r="J143" s="36"/>
      <c r="L143" s="37">
        <v>26.167999999999999</v>
      </c>
      <c r="M143" s="5" t="s">
        <v>35</v>
      </c>
      <c r="N143" s="1">
        <v>1</v>
      </c>
      <c r="O143" s="33">
        <v>44511</v>
      </c>
      <c r="P143" s="33">
        <v>44511</v>
      </c>
      <c r="Q143" s="6" t="s">
        <v>232</v>
      </c>
    </row>
    <row r="144" spans="1:17" x14ac:dyDescent="0.2">
      <c r="A144" s="66" t="s">
        <v>190</v>
      </c>
      <c r="B144" s="1">
        <f>C143</f>
        <v>2.5</v>
      </c>
      <c r="C144" s="1">
        <f>B144+D144</f>
        <v>3.5</v>
      </c>
      <c r="D144" s="1">
        <v>1</v>
      </c>
      <c r="E144" s="39">
        <v>535116</v>
      </c>
      <c r="F144" s="35">
        <v>9.3780000000000001</v>
      </c>
      <c r="G144" s="36">
        <v>0.47899999999999998</v>
      </c>
      <c r="H144" s="36">
        <v>0.82599999999999996</v>
      </c>
      <c r="I144" s="36">
        <v>1.034</v>
      </c>
      <c r="J144" s="36"/>
      <c r="L144" s="37">
        <v>56.226999999999997</v>
      </c>
      <c r="M144" s="5" t="s">
        <v>35</v>
      </c>
      <c r="N144" s="1">
        <v>1</v>
      </c>
      <c r="O144" s="33">
        <v>44511</v>
      </c>
      <c r="P144" s="33">
        <v>44511</v>
      </c>
      <c r="Q144" s="6" t="s">
        <v>232</v>
      </c>
    </row>
    <row r="145" spans="1:17" x14ac:dyDescent="0.2">
      <c r="A145" s="66" t="s">
        <v>190</v>
      </c>
      <c r="B145" s="1">
        <f>C144</f>
        <v>3.5</v>
      </c>
      <c r="C145" s="1">
        <f>B145+D145</f>
        <v>4.4000000000000004</v>
      </c>
      <c r="D145" s="1">
        <v>0.9</v>
      </c>
      <c r="E145" s="39">
        <v>535117</v>
      </c>
      <c r="F145" s="35">
        <v>0.47800000000000004</v>
      </c>
      <c r="G145" s="36">
        <v>1.2999999999999999E-2</v>
      </c>
      <c r="H145" s="36">
        <v>1.0999999999999999E-2</v>
      </c>
      <c r="I145" s="36">
        <v>3.4000000000000002E-2</v>
      </c>
      <c r="J145" s="36"/>
      <c r="L145" s="37">
        <v>3.5190000000000001</v>
      </c>
      <c r="M145" s="5" t="s">
        <v>36</v>
      </c>
      <c r="O145" s="33">
        <v>44511</v>
      </c>
      <c r="P145" s="33">
        <v>44511</v>
      </c>
      <c r="Q145" s="6" t="s">
        <v>232</v>
      </c>
    </row>
    <row r="146" spans="1:17" x14ac:dyDescent="0.2">
      <c r="A146" s="66" t="s">
        <v>191</v>
      </c>
      <c r="B146" s="1">
        <v>0</v>
      </c>
      <c r="C146" s="1">
        <f>D146</f>
        <v>0.4</v>
      </c>
      <c r="D146" s="1">
        <v>0.4</v>
      </c>
      <c r="E146" s="39">
        <v>535405</v>
      </c>
      <c r="F146" s="35">
        <v>0.54800000000000004</v>
      </c>
      <c r="G146" s="36">
        <v>7.0000000000000001E-3</v>
      </c>
      <c r="H146" s="36">
        <v>2.5999999999999999E-2</v>
      </c>
      <c r="I146" s="36">
        <v>2.8000000000000001E-2</v>
      </c>
      <c r="J146" s="36"/>
      <c r="L146" s="37">
        <v>3.2080000000000002</v>
      </c>
      <c r="M146" s="5" t="s">
        <v>34</v>
      </c>
      <c r="O146" s="33">
        <v>44512</v>
      </c>
      <c r="P146" s="33">
        <v>44512</v>
      </c>
      <c r="Q146" s="6" t="s">
        <v>231</v>
      </c>
    </row>
    <row r="147" spans="1:17" x14ac:dyDescent="0.2">
      <c r="A147" s="66" t="s">
        <v>191</v>
      </c>
      <c r="B147" s="1">
        <f>C146</f>
        <v>0.4</v>
      </c>
      <c r="C147" s="1">
        <f>B147+D147</f>
        <v>1</v>
      </c>
      <c r="D147" s="1">
        <v>0.6</v>
      </c>
      <c r="E147" s="39">
        <v>535407</v>
      </c>
      <c r="F147" s="35">
        <v>7.2460000000000004</v>
      </c>
      <c r="G147" s="36">
        <v>4.2000000000000003E-2</v>
      </c>
      <c r="H147" s="36">
        <v>0.20499999999999999</v>
      </c>
      <c r="I147" s="36">
        <v>0.83</v>
      </c>
      <c r="J147" s="36"/>
      <c r="L147" s="37">
        <v>35.673999999999999</v>
      </c>
      <c r="M147" s="5" t="s">
        <v>35</v>
      </c>
      <c r="N147" s="1">
        <v>0.6</v>
      </c>
      <c r="O147" s="33">
        <v>44512</v>
      </c>
      <c r="P147" s="33">
        <v>44512</v>
      </c>
      <c r="Q147" s="6" t="s">
        <v>231</v>
      </c>
    </row>
    <row r="148" spans="1:17" x14ac:dyDescent="0.2">
      <c r="A148" s="66" t="s">
        <v>191</v>
      </c>
      <c r="B148" s="1">
        <f>C147</f>
        <v>1</v>
      </c>
      <c r="C148" s="1">
        <f>B148+D148</f>
        <v>2.9</v>
      </c>
      <c r="D148" s="1">
        <v>1.9</v>
      </c>
      <c r="E148" s="39">
        <v>535408</v>
      </c>
      <c r="F148" s="35">
        <v>5.2259999999999991</v>
      </c>
      <c r="G148" s="36">
        <v>0.105</v>
      </c>
      <c r="H148" s="36">
        <v>0.622</v>
      </c>
      <c r="I148" s="36">
        <v>1.343</v>
      </c>
      <c r="J148" s="36"/>
      <c r="L148" s="37">
        <v>38.143000000000001</v>
      </c>
      <c r="M148" s="5" t="s">
        <v>35</v>
      </c>
      <c r="N148" s="1">
        <v>1.9</v>
      </c>
      <c r="O148" s="33">
        <v>44512</v>
      </c>
      <c r="P148" s="33">
        <v>44512</v>
      </c>
      <c r="Q148" s="6" t="s">
        <v>231</v>
      </c>
    </row>
    <row r="149" spans="1:17" x14ac:dyDescent="0.2">
      <c r="A149" s="66" t="s">
        <v>191</v>
      </c>
      <c r="B149" s="1">
        <f>C148</f>
        <v>2.9</v>
      </c>
      <c r="C149" s="1">
        <f>B149+D149</f>
        <v>3.3</v>
      </c>
      <c r="D149" s="1">
        <v>0.4</v>
      </c>
      <c r="E149" s="39">
        <v>535409</v>
      </c>
      <c r="F149" s="35">
        <v>20.084</v>
      </c>
      <c r="G149" s="36">
        <v>0.13900000000000001</v>
      </c>
      <c r="H149" s="36">
        <v>0.497</v>
      </c>
      <c r="I149" s="36">
        <v>0.95799999999999996</v>
      </c>
      <c r="J149" s="36"/>
      <c r="L149" s="37">
        <v>57.591000000000001</v>
      </c>
      <c r="M149" s="5" t="s">
        <v>35</v>
      </c>
      <c r="N149" s="1">
        <v>0.4</v>
      </c>
      <c r="O149" s="33">
        <v>44512</v>
      </c>
      <c r="P149" s="33">
        <v>44512</v>
      </c>
      <c r="Q149" s="6" t="s">
        <v>231</v>
      </c>
    </row>
    <row r="150" spans="1:17" x14ac:dyDescent="0.2">
      <c r="A150" s="66" t="s">
        <v>192</v>
      </c>
      <c r="B150" s="1">
        <v>0</v>
      </c>
      <c r="C150" s="1">
        <f>D150</f>
        <v>0.6</v>
      </c>
      <c r="D150" s="1">
        <v>0.6</v>
      </c>
      <c r="E150" s="39">
        <v>541430</v>
      </c>
      <c r="F150" s="35">
        <v>3.4160000000000004</v>
      </c>
      <c r="G150" s="36">
        <v>0.13900000000000001</v>
      </c>
      <c r="H150" s="36">
        <v>0.36</v>
      </c>
      <c r="I150" s="36">
        <v>0.71</v>
      </c>
      <c r="J150" s="36"/>
      <c r="L150" s="37">
        <v>21.093</v>
      </c>
      <c r="M150" s="5" t="s">
        <v>35</v>
      </c>
      <c r="N150" s="1">
        <v>0.6</v>
      </c>
      <c r="O150" s="33">
        <v>44544</v>
      </c>
      <c r="P150" s="33">
        <v>44544</v>
      </c>
      <c r="Q150" s="6" t="s">
        <v>230</v>
      </c>
    </row>
    <row r="151" spans="1:17" x14ac:dyDescent="0.2">
      <c r="A151" s="66" t="s">
        <v>192</v>
      </c>
      <c r="B151" s="1">
        <f>C150</f>
        <v>0.6</v>
      </c>
      <c r="C151" s="1">
        <f>B151+D151</f>
        <v>1.6</v>
      </c>
      <c r="D151" s="1">
        <v>1</v>
      </c>
      <c r="E151" s="39">
        <v>541431</v>
      </c>
      <c r="F151" s="35">
        <v>0.57200000000000006</v>
      </c>
      <c r="G151" s="36">
        <v>5.0000000000000001E-3</v>
      </c>
      <c r="H151" s="36">
        <v>1.4999999999999999E-2</v>
      </c>
      <c r="I151" s="36">
        <v>4.7E-2</v>
      </c>
      <c r="J151" s="36"/>
      <c r="L151" s="37">
        <v>3.786</v>
      </c>
      <c r="M151" s="5" t="s">
        <v>35</v>
      </c>
      <c r="N151" s="1">
        <v>1</v>
      </c>
      <c r="O151" s="33">
        <v>44544</v>
      </c>
      <c r="P151" s="33">
        <v>44544</v>
      </c>
      <c r="Q151" s="6" t="s">
        <v>230</v>
      </c>
    </row>
    <row r="152" spans="1:17" x14ac:dyDescent="0.2">
      <c r="A152" s="66" t="s">
        <v>192</v>
      </c>
      <c r="B152" s="1">
        <f>C151</f>
        <v>1.6</v>
      </c>
      <c r="C152" s="1">
        <f>B152+D152</f>
        <v>3.8000000000000003</v>
      </c>
      <c r="D152" s="1">
        <v>2.2000000000000002</v>
      </c>
      <c r="E152" s="39">
        <v>541432</v>
      </c>
      <c r="F152" s="35">
        <v>1.9880000000000002</v>
      </c>
      <c r="G152" s="36">
        <v>0.16400000000000001</v>
      </c>
      <c r="H152" s="36">
        <v>0.61799999999999999</v>
      </c>
      <c r="I152" s="36">
        <v>1.121</v>
      </c>
      <c r="J152" s="36"/>
      <c r="L152" s="37">
        <v>12.397</v>
      </c>
      <c r="M152" s="5" t="s">
        <v>35</v>
      </c>
      <c r="N152" s="1">
        <v>2.2000000000000002</v>
      </c>
      <c r="O152" s="33">
        <v>44544</v>
      </c>
      <c r="P152" s="33">
        <v>44544</v>
      </c>
      <c r="Q152" s="6" t="s">
        <v>230</v>
      </c>
    </row>
    <row r="153" spans="1:17" x14ac:dyDescent="0.2">
      <c r="A153" s="66" t="s">
        <v>192</v>
      </c>
      <c r="B153" s="1">
        <f>C152</f>
        <v>3.8000000000000003</v>
      </c>
      <c r="C153" s="1">
        <f>B153+D153</f>
        <v>4.7</v>
      </c>
      <c r="D153" s="1">
        <v>0.9</v>
      </c>
      <c r="E153" s="39">
        <v>541433</v>
      </c>
      <c r="F153" s="35">
        <v>10.023999999999999</v>
      </c>
      <c r="G153" s="36">
        <v>1.3220000000000001</v>
      </c>
      <c r="H153" s="36">
        <v>0.12</v>
      </c>
      <c r="I153" s="36">
        <v>0.30399999999999999</v>
      </c>
      <c r="J153" s="36"/>
      <c r="L153" s="37">
        <v>96.935000000000002</v>
      </c>
      <c r="M153" s="5" t="s">
        <v>35</v>
      </c>
      <c r="N153" s="1">
        <v>0.9</v>
      </c>
      <c r="O153" s="33">
        <v>44544</v>
      </c>
      <c r="P153" s="33">
        <v>44544</v>
      </c>
      <c r="Q153" s="6" t="s">
        <v>230</v>
      </c>
    </row>
    <row r="154" spans="1:17" x14ac:dyDescent="0.2">
      <c r="A154" s="66" t="s">
        <v>192</v>
      </c>
      <c r="B154" s="1">
        <f>C153</f>
        <v>4.7</v>
      </c>
      <c r="C154" s="1">
        <f>B154+D154</f>
        <v>5</v>
      </c>
      <c r="D154" s="1">
        <v>0.3</v>
      </c>
      <c r="E154" s="39">
        <v>541435</v>
      </c>
      <c r="F154" s="35">
        <v>17.928000000000001</v>
      </c>
      <c r="G154" s="36">
        <v>0.108</v>
      </c>
      <c r="H154" s="36">
        <v>0.94299999999999995</v>
      </c>
      <c r="I154" s="36">
        <v>0.91800000000000004</v>
      </c>
      <c r="J154" s="36"/>
      <c r="L154" s="37">
        <v>25.315999999999999</v>
      </c>
      <c r="M154" s="5" t="s">
        <v>35</v>
      </c>
      <c r="N154" s="1">
        <v>0.3</v>
      </c>
      <c r="O154" s="33">
        <v>44544</v>
      </c>
      <c r="P154" s="33">
        <v>44544</v>
      </c>
      <c r="Q154" s="6" t="s">
        <v>230</v>
      </c>
    </row>
    <row r="155" spans="1:17" x14ac:dyDescent="0.2">
      <c r="A155" s="66" t="s">
        <v>193</v>
      </c>
      <c r="B155" s="1">
        <v>0</v>
      </c>
      <c r="C155" s="1">
        <f>D155</f>
        <v>0.4</v>
      </c>
      <c r="D155" s="1">
        <v>0.4</v>
      </c>
      <c r="E155" s="39">
        <v>542195</v>
      </c>
      <c r="F155" s="35">
        <v>9.8360000000000003</v>
      </c>
      <c r="G155" s="36">
        <v>0.311</v>
      </c>
      <c r="H155" s="36">
        <v>1.542</v>
      </c>
      <c r="I155" s="36">
        <v>4.4390000000000001</v>
      </c>
      <c r="J155" s="36"/>
      <c r="L155" s="37">
        <v>68.591999999999999</v>
      </c>
      <c r="M155" s="5" t="s">
        <v>35</v>
      </c>
      <c r="N155" s="1">
        <v>0.4</v>
      </c>
      <c r="O155" s="33">
        <v>44548</v>
      </c>
      <c r="P155" s="33">
        <v>44548</v>
      </c>
      <c r="Q155" s="6" t="s">
        <v>237</v>
      </c>
    </row>
    <row r="156" spans="1:17" x14ac:dyDescent="0.2">
      <c r="A156" s="66" t="s">
        <v>193</v>
      </c>
      <c r="B156" s="1">
        <f>C155</f>
        <v>0.4</v>
      </c>
      <c r="C156" s="1">
        <f>B156+D156</f>
        <v>2.4</v>
      </c>
      <c r="D156" s="1">
        <v>2</v>
      </c>
      <c r="E156" s="39">
        <v>542196</v>
      </c>
      <c r="F156" s="35">
        <v>0.49399999999999999</v>
      </c>
      <c r="G156" s="36">
        <v>5.0000000000000001E-3</v>
      </c>
      <c r="H156" s="36">
        <v>6.0000000000000001E-3</v>
      </c>
      <c r="I156" s="36">
        <v>5.5E-2</v>
      </c>
      <c r="J156" s="36"/>
      <c r="L156" s="37">
        <v>0.96699999999999997</v>
      </c>
      <c r="M156" s="5" t="s">
        <v>35</v>
      </c>
      <c r="N156" s="1">
        <v>2</v>
      </c>
      <c r="O156" s="33">
        <v>44548</v>
      </c>
      <c r="P156" s="33">
        <v>44548</v>
      </c>
      <c r="Q156" s="6" t="s">
        <v>237</v>
      </c>
    </row>
    <row r="157" spans="1:17" x14ac:dyDescent="0.2">
      <c r="A157" s="66" t="s">
        <v>193</v>
      </c>
      <c r="B157" s="1">
        <f>C156</f>
        <v>2.4</v>
      </c>
      <c r="C157" s="1">
        <f>B157+D157</f>
        <v>3.2</v>
      </c>
      <c r="D157" s="1">
        <v>0.8</v>
      </c>
      <c r="E157" s="39">
        <v>542197</v>
      </c>
      <c r="F157" s="35">
        <v>7.4819999999999993</v>
      </c>
      <c r="G157" s="36">
        <v>0.65400000000000003</v>
      </c>
      <c r="H157" s="36">
        <v>0.48099999999999998</v>
      </c>
      <c r="I157" s="36">
        <v>0.89</v>
      </c>
      <c r="J157" s="36"/>
      <c r="L157" s="37">
        <v>48.109000000000002</v>
      </c>
      <c r="M157" s="5" t="s">
        <v>35</v>
      </c>
      <c r="N157" s="1">
        <v>0.8</v>
      </c>
      <c r="O157" s="33">
        <v>44548</v>
      </c>
      <c r="P157" s="33">
        <v>44548</v>
      </c>
      <c r="Q157" s="6" t="s">
        <v>237</v>
      </c>
    </row>
    <row r="158" spans="1:17" x14ac:dyDescent="0.2">
      <c r="A158" s="66" t="s">
        <v>194</v>
      </c>
      <c r="B158" s="1">
        <v>0</v>
      </c>
      <c r="C158" s="1">
        <f>D158</f>
        <v>1.7</v>
      </c>
      <c r="D158" s="1">
        <v>1.7</v>
      </c>
      <c r="E158" s="39">
        <v>542923</v>
      </c>
      <c r="F158" s="35">
        <v>0.84</v>
      </c>
      <c r="G158" s="36">
        <v>6.0000000000000001E-3</v>
      </c>
      <c r="H158" s="36">
        <v>1.7000000000000001E-2</v>
      </c>
      <c r="I158" s="36">
        <v>4.4999999999999998E-2</v>
      </c>
      <c r="J158" s="36"/>
      <c r="L158" s="37">
        <v>1.556</v>
      </c>
      <c r="M158" s="5" t="s">
        <v>34</v>
      </c>
      <c r="O158" s="33">
        <v>44552</v>
      </c>
      <c r="P158" s="33">
        <v>44552</v>
      </c>
      <c r="Q158" s="6" t="s">
        <v>238</v>
      </c>
    </row>
    <row r="159" spans="1:17" x14ac:dyDescent="0.2">
      <c r="A159" s="66" t="s">
        <v>194</v>
      </c>
      <c r="B159" s="1">
        <f>C158</f>
        <v>1.7</v>
      </c>
      <c r="C159" s="1">
        <f>B159+D159</f>
        <v>2.2999999999999998</v>
      </c>
      <c r="D159" s="1">
        <v>0.6</v>
      </c>
      <c r="E159" s="39">
        <v>542924</v>
      </c>
      <c r="F159" s="35">
        <v>13.95</v>
      </c>
      <c r="G159" s="36">
        <v>0.82599999999999996</v>
      </c>
      <c r="H159" s="36">
        <v>0.21299999999999999</v>
      </c>
      <c r="I159" s="36">
        <v>0.77900000000000003</v>
      </c>
      <c r="J159" s="36"/>
      <c r="L159" s="37">
        <v>45.28</v>
      </c>
      <c r="M159" s="5" t="s">
        <v>35</v>
      </c>
      <c r="N159" s="32">
        <v>0.6</v>
      </c>
      <c r="O159" s="33">
        <v>44552</v>
      </c>
      <c r="P159" s="33">
        <v>44552</v>
      </c>
      <c r="Q159" s="6" t="s">
        <v>238</v>
      </c>
    </row>
    <row r="160" spans="1:17" x14ac:dyDescent="0.2">
      <c r="A160" s="66" t="s">
        <v>194</v>
      </c>
      <c r="B160" s="1">
        <f>C159</f>
        <v>2.2999999999999998</v>
      </c>
      <c r="C160" s="1">
        <f>B160+D160</f>
        <v>3.6999999999999997</v>
      </c>
      <c r="D160" s="1">
        <v>1.4</v>
      </c>
      <c r="E160" s="39">
        <v>542925</v>
      </c>
      <c r="F160" s="35">
        <v>2.61</v>
      </c>
      <c r="G160" s="36">
        <v>2.1999999999999999E-2</v>
      </c>
      <c r="H160" s="36">
        <v>5.2999999999999999E-2</v>
      </c>
      <c r="I160" s="36">
        <v>0.13800000000000001</v>
      </c>
      <c r="J160" s="36"/>
      <c r="L160" s="37">
        <v>5.7949999999999999</v>
      </c>
      <c r="M160" s="5" t="s">
        <v>36</v>
      </c>
      <c r="O160" s="33">
        <v>44552</v>
      </c>
      <c r="P160" s="33">
        <v>44552</v>
      </c>
      <c r="Q160" s="6" t="s">
        <v>238</v>
      </c>
    </row>
    <row r="161" spans="1:23" x14ac:dyDescent="0.2">
      <c r="A161" s="66" t="s">
        <v>195</v>
      </c>
      <c r="B161" s="1">
        <v>0</v>
      </c>
      <c r="C161" s="1">
        <f>D161</f>
        <v>0.4</v>
      </c>
      <c r="D161" s="1">
        <v>0.4</v>
      </c>
      <c r="E161" s="39">
        <v>543927</v>
      </c>
      <c r="F161" s="35">
        <v>2.9</v>
      </c>
      <c r="G161" s="36">
        <v>4.1000000000000002E-2</v>
      </c>
      <c r="H161" s="36">
        <v>7.5999999999999998E-2</v>
      </c>
      <c r="I161" s="36">
        <v>0.26400000000000001</v>
      </c>
      <c r="J161" s="36"/>
      <c r="L161" s="38">
        <v>14.37</v>
      </c>
      <c r="M161" s="5" t="s">
        <v>35</v>
      </c>
      <c r="N161" s="32">
        <v>0.4</v>
      </c>
      <c r="O161" s="33">
        <v>44559</v>
      </c>
      <c r="P161" s="33">
        <v>44559</v>
      </c>
      <c r="Q161" s="6" t="s">
        <v>199</v>
      </c>
    </row>
    <row r="162" spans="1:23" x14ac:dyDescent="0.2">
      <c r="A162" s="66" t="s">
        <v>195</v>
      </c>
      <c r="B162" s="1">
        <f>C161</f>
        <v>0.4</v>
      </c>
      <c r="C162" s="1">
        <f>B162+D162</f>
        <v>1.9</v>
      </c>
      <c r="D162" s="1">
        <v>1.5</v>
      </c>
      <c r="E162" s="39">
        <v>543928</v>
      </c>
      <c r="F162" s="35">
        <v>3.59</v>
      </c>
      <c r="G162" s="36">
        <v>4.8000000000000001E-2</v>
      </c>
      <c r="H162" s="36">
        <v>0.154</v>
      </c>
      <c r="I162" s="36">
        <v>0.41499999999999998</v>
      </c>
      <c r="J162" s="36"/>
      <c r="L162" s="37">
        <v>21.04</v>
      </c>
      <c r="M162" s="5" t="s">
        <v>35</v>
      </c>
      <c r="N162" s="32">
        <v>1.5</v>
      </c>
      <c r="O162" s="33">
        <v>44559</v>
      </c>
      <c r="P162" s="33">
        <v>44559</v>
      </c>
      <c r="Q162" s="6" t="s">
        <v>199</v>
      </c>
    </row>
    <row r="163" spans="1:23" x14ac:dyDescent="0.2">
      <c r="A163" s="66" t="s">
        <v>195</v>
      </c>
      <c r="B163" s="1">
        <f>C162</f>
        <v>1.9</v>
      </c>
      <c r="C163" s="1">
        <f>B163+D163</f>
        <v>3.8</v>
      </c>
      <c r="D163" s="1">
        <v>1.9</v>
      </c>
      <c r="E163" s="39">
        <v>543929</v>
      </c>
      <c r="F163" s="19">
        <v>2.8</v>
      </c>
      <c r="G163" s="19">
        <v>4.2000000000000003E-2</v>
      </c>
      <c r="H163" s="19">
        <v>7.0000000000000007E-2</v>
      </c>
      <c r="I163" s="19">
        <v>0.22700000000000001</v>
      </c>
      <c r="L163" s="19">
        <v>18.190000000000001</v>
      </c>
      <c r="M163" s="5" t="s">
        <v>35</v>
      </c>
      <c r="N163" s="52">
        <v>1.9</v>
      </c>
      <c r="O163" s="33">
        <v>44559</v>
      </c>
      <c r="P163" s="33">
        <v>44559</v>
      </c>
      <c r="Q163" s="6" t="s">
        <v>199</v>
      </c>
      <c r="U163" s="5"/>
      <c r="W163" s="15"/>
    </row>
    <row r="164" spans="1:23" x14ac:dyDescent="0.2">
      <c r="A164" s="66" t="s">
        <v>195</v>
      </c>
      <c r="B164" s="1">
        <f>C163</f>
        <v>3.8</v>
      </c>
      <c r="C164" s="1">
        <f>B164+D164</f>
        <v>4.3</v>
      </c>
      <c r="D164" s="1">
        <v>0.5</v>
      </c>
      <c r="E164" s="39">
        <v>543930</v>
      </c>
      <c r="F164" s="19">
        <v>10.01</v>
      </c>
      <c r="G164" s="19">
        <v>0.251</v>
      </c>
      <c r="H164" s="19">
        <v>0.92400000000000004</v>
      </c>
      <c r="I164" s="19">
        <v>1.0960000000000001</v>
      </c>
      <c r="L164" s="19">
        <v>71.81</v>
      </c>
      <c r="M164" s="5" t="s">
        <v>35</v>
      </c>
      <c r="N164" s="52">
        <v>0.5</v>
      </c>
      <c r="O164" s="33">
        <v>44559</v>
      </c>
      <c r="P164" s="33">
        <v>44559</v>
      </c>
      <c r="Q164" s="6" t="s">
        <v>199</v>
      </c>
      <c r="U164" s="5"/>
      <c r="W164" s="15"/>
    </row>
    <row r="165" spans="1:23" x14ac:dyDescent="0.2">
      <c r="A165" s="66" t="s">
        <v>196</v>
      </c>
      <c r="B165" s="1">
        <v>0</v>
      </c>
      <c r="C165" s="1">
        <f>D165</f>
        <v>1.3</v>
      </c>
      <c r="D165" s="1">
        <v>1.3</v>
      </c>
      <c r="E165" s="42">
        <v>544068</v>
      </c>
      <c r="F165" s="19">
        <v>0.96</v>
      </c>
      <c r="G165" s="19">
        <v>2.3E-2</v>
      </c>
      <c r="H165" s="19">
        <v>5.0000000000000001E-3</v>
      </c>
      <c r="I165" s="19">
        <v>5.2999999999999999E-2</v>
      </c>
      <c r="L165" s="19">
        <v>5.47</v>
      </c>
      <c r="M165" s="7" t="s">
        <v>34</v>
      </c>
      <c r="N165" s="52"/>
      <c r="O165" s="33">
        <v>44560</v>
      </c>
      <c r="P165" s="33">
        <v>44560</v>
      </c>
      <c r="Q165" s="6" t="s">
        <v>200</v>
      </c>
      <c r="U165" s="5"/>
      <c r="W165" s="15"/>
    </row>
    <row r="166" spans="1:23" x14ac:dyDescent="0.2">
      <c r="A166" s="66" t="s">
        <v>196</v>
      </c>
      <c r="B166" s="1">
        <f>C165</f>
        <v>1.3</v>
      </c>
      <c r="C166" s="1">
        <f>B166+D166</f>
        <v>2.6</v>
      </c>
      <c r="D166" s="1">
        <v>1.3</v>
      </c>
      <c r="E166" s="42">
        <v>544069</v>
      </c>
      <c r="F166" s="19">
        <v>1.19</v>
      </c>
      <c r="G166" s="19">
        <v>2.8000000000000001E-2</v>
      </c>
      <c r="H166" s="19">
        <v>3.5999999999999997E-2</v>
      </c>
      <c r="I166" s="19">
        <v>0.11899999999999999</v>
      </c>
      <c r="L166" s="19">
        <v>5.12</v>
      </c>
      <c r="M166" s="7" t="s">
        <v>34</v>
      </c>
      <c r="N166" s="52"/>
      <c r="O166" s="33">
        <v>44560</v>
      </c>
      <c r="P166" s="33">
        <v>44560</v>
      </c>
      <c r="Q166" s="6" t="s">
        <v>200</v>
      </c>
      <c r="U166" s="5"/>
      <c r="W166" s="15"/>
    </row>
    <row r="167" spans="1:23" x14ac:dyDescent="0.2">
      <c r="A167" s="66" t="s">
        <v>196</v>
      </c>
      <c r="B167" s="1">
        <f>C166</f>
        <v>2.6</v>
      </c>
      <c r="C167" s="1">
        <f>B167+D167</f>
        <v>3</v>
      </c>
      <c r="D167" s="1">
        <v>0.4</v>
      </c>
      <c r="E167" s="42">
        <v>544070</v>
      </c>
      <c r="F167" s="19">
        <v>47.57</v>
      </c>
      <c r="G167" s="19">
        <v>0.121</v>
      </c>
      <c r="H167" s="19">
        <v>0.23499999999999999</v>
      </c>
      <c r="I167" s="19">
        <v>0.72</v>
      </c>
      <c r="L167" s="19">
        <v>56.17</v>
      </c>
      <c r="M167" s="7" t="s">
        <v>35</v>
      </c>
      <c r="N167" s="52">
        <v>0.4</v>
      </c>
      <c r="O167" s="33">
        <v>44560</v>
      </c>
      <c r="P167" s="33">
        <v>44560</v>
      </c>
      <c r="Q167" s="6" t="s">
        <v>200</v>
      </c>
      <c r="U167" s="5"/>
      <c r="W167" s="15"/>
    </row>
    <row r="168" spans="1:23" x14ac:dyDescent="0.2">
      <c r="A168" s="66" t="s">
        <v>197</v>
      </c>
      <c r="B168" s="1">
        <v>0</v>
      </c>
      <c r="C168" s="1">
        <f>D168</f>
        <v>1.7</v>
      </c>
      <c r="D168" s="1">
        <v>1.7</v>
      </c>
      <c r="E168" s="42">
        <v>544264</v>
      </c>
      <c r="F168" s="19">
        <v>1.482</v>
      </c>
      <c r="G168" s="19">
        <v>2.4E-2</v>
      </c>
      <c r="H168" s="19">
        <v>8.0000000000000002E-3</v>
      </c>
      <c r="I168" s="19">
        <v>1E-3</v>
      </c>
      <c r="L168" s="37">
        <v>11.700000000000001</v>
      </c>
      <c r="M168" s="7" t="s">
        <v>34</v>
      </c>
      <c r="N168" s="52"/>
      <c r="O168" s="33">
        <v>44561</v>
      </c>
      <c r="P168" s="33">
        <v>44561</v>
      </c>
      <c r="Q168" s="6" t="s">
        <v>239</v>
      </c>
      <c r="U168" s="5"/>
      <c r="W168" s="15"/>
    </row>
    <row r="169" spans="1:23" x14ac:dyDescent="0.2">
      <c r="A169" s="66" t="s">
        <v>197</v>
      </c>
      <c r="B169" s="1">
        <f>C168</f>
        <v>1.7</v>
      </c>
      <c r="C169" s="1">
        <f>B169+D169</f>
        <v>2.7</v>
      </c>
      <c r="D169" s="1">
        <v>1</v>
      </c>
      <c r="E169" s="42">
        <v>544265</v>
      </c>
      <c r="F169" s="19">
        <v>0.56999999999999995</v>
      </c>
      <c r="G169" s="19">
        <v>7.1999999999999995E-2</v>
      </c>
      <c r="H169" s="19">
        <v>3.0000000000000001E-3</v>
      </c>
      <c r="I169" s="19">
        <v>2.1999999999999999E-2</v>
      </c>
      <c r="L169" s="37">
        <v>2.52</v>
      </c>
      <c r="M169" s="7" t="s">
        <v>35</v>
      </c>
      <c r="N169" s="52">
        <v>1</v>
      </c>
      <c r="O169" s="33">
        <v>44561</v>
      </c>
      <c r="P169" s="33">
        <v>44561</v>
      </c>
      <c r="Q169" s="6" t="s">
        <v>239</v>
      </c>
      <c r="U169" s="5"/>
      <c r="W169" s="15"/>
    </row>
    <row r="170" spans="1:23" x14ac:dyDescent="0.2">
      <c r="A170" s="66" t="s">
        <v>197</v>
      </c>
      <c r="B170" s="1">
        <f>C169</f>
        <v>2.7</v>
      </c>
      <c r="C170" s="1">
        <f>B170+D170</f>
        <v>3.5</v>
      </c>
      <c r="D170" s="1">
        <v>0.8</v>
      </c>
      <c r="E170" s="42">
        <v>544266</v>
      </c>
      <c r="F170" s="19">
        <v>5.2420000000000009</v>
      </c>
      <c r="G170" s="19">
        <v>1.6E-2</v>
      </c>
      <c r="H170" s="19">
        <v>2.5000000000000001E-2</v>
      </c>
      <c r="I170" s="19">
        <v>0.19800000000000001</v>
      </c>
      <c r="L170" s="37">
        <v>12.472000000000001</v>
      </c>
      <c r="M170" s="7" t="s">
        <v>36</v>
      </c>
      <c r="N170" s="52"/>
      <c r="O170" s="33">
        <v>44561</v>
      </c>
      <c r="P170" s="33">
        <v>44561</v>
      </c>
      <c r="Q170" s="6" t="s">
        <v>239</v>
      </c>
      <c r="U170" s="5"/>
      <c r="W170" s="15"/>
    </row>
    <row r="171" spans="1:23" x14ac:dyDescent="0.2">
      <c r="A171" s="66" t="s">
        <v>198</v>
      </c>
      <c r="B171" s="1">
        <v>0</v>
      </c>
      <c r="C171" s="1">
        <f>D171</f>
        <v>0.4</v>
      </c>
      <c r="D171" s="1">
        <v>0.4</v>
      </c>
      <c r="E171" s="39">
        <v>544493</v>
      </c>
      <c r="F171" s="35">
        <v>7.65</v>
      </c>
      <c r="G171" s="36">
        <v>0.14000000000000001</v>
      </c>
      <c r="H171" s="36">
        <v>0.60299999999999998</v>
      </c>
      <c r="I171" s="36">
        <v>0.69299999999999995</v>
      </c>
      <c r="J171" s="36"/>
      <c r="L171" s="37">
        <v>60.718000000000004</v>
      </c>
      <c r="M171" s="7" t="s">
        <v>35</v>
      </c>
      <c r="N171" s="32">
        <v>0.4</v>
      </c>
      <c r="O171" s="33">
        <v>44564</v>
      </c>
      <c r="P171" s="33">
        <v>44564</v>
      </c>
      <c r="Q171" s="6" t="s">
        <v>201</v>
      </c>
    </row>
    <row r="172" spans="1:23" x14ac:dyDescent="0.2">
      <c r="A172" s="66" t="s">
        <v>198</v>
      </c>
      <c r="B172" s="1">
        <f>C171</f>
        <v>0.4</v>
      </c>
      <c r="C172" s="1">
        <f>B172+D172</f>
        <v>1.9</v>
      </c>
      <c r="D172" s="1">
        <v>1.5</v>
      </c>
      <c r="E172" s="39">
        <v>544495</v>
      </c>
      <c r="F172" s="35">
        <v>0.19</v>
      </c>
      <c r="G172" s="36">
        <v>1.2E-2</v>
      </c>
      <c r="H172" s="36">
        <v>5.0000000000000001E-3</v>
      </c>
      <c r="I172" s="36">
        <v>3.1E-2</v>
      </c>
      <c r="J172" s="36"/>
      <c r="L172" s="51">
        <v>0.83</v>
      </c>
      <c r="M172" s="7" t="s">
        <v>35</v>
      </c>
      <c r="N172" s="32">
        <v>1.7</v>
      </c>
      <c r="O172" s="33">
        <v>44564</v>
      </c>
      <c r="P172" s="33">
        <v>44564</v>
      </c>
      <c r="Q172" s="6" t="s">
        <v>201</v>
      </c>
    </row>
    <row r="173" spans="1:23" x14ac:dyDescent="0.2">
      <c r="A173" s="66" t="s">
        <v>198</v>
      </c>
      <c r="B173" s="1">
        <f>C172</f>
        <v>1.9</v>
      </c>
      <c r="C173" s="1">
        <f>B173+D173</f>
        <v>3.8</v>
      </c>
      <c r="D173" s="1">
        <v>1.9</v>
      </c>
      <c r="E173" s="39">
        <v>544496</v>
      </c>
      <c r="F173" s="35">
        <v>3.02</v>
      </c>
      <c r="G173" s="36">
        <v>0.03</v>
      </c>
      <c r="H173" s="36">
        <v>7.0000000000000001E-3</v>
      </c>
      <c r="I173" s="36">
        <v>6.4000000000000001E-2</v>
      </c>
      <c r="J173" s="36"/>
      <c r="L173" s="19">
        <v>9.35</v>
      </c>
      <c r="M173" s="7" t="s">
        <v>35</v>
      </c>
      <c r="N173" s="32">
        <v>0.2</v>
      </c>
      <c r="O173" s="33">
        <v>44564</v>
      </c>
      <c r="P173" s="33">
        <v>44564</v>
      </c>
      <c r="Q173" s="6" t="s">
        <v>201</v>
      </c>
    </row>
    <row r="174" spans="1:23" x14ac:dyDescent="0.2">
      <c r="A174" s="66" t="s">
        <v>198</v>
      </c>
      <c r="B174" s="1">
        <f>C173</f>
        <v>3.8</v>
      </c>
      <c r="C174" s="1">
        <f>B174+D174</f>
        <v>4.3</v>
      </c>
      <c r="D174" s="1">
        <v>0.5</v>
      </c>
      <c r="E174" s="39">
        <v>544497</v>
      </c>
      <c r="F174" s="19">
        <v>0.2</v>
      </c>
      <c r="G174" s="19">
        <v>1.4E-2</v>
      </c>
      <c r="H174" s="19">
        <v>1.9E-2</v>
      </c>
      <c r="I174" s="19">
        <v>3.4000000000000002E-2</v>
      </c>
      <c r="L174" s="19">
        <v>1.01</v>
      </c>
      <c r="M174" s="7" t="s">
        <v>34</v>
      </c>
      <c r="O174" s="33">
        <v>44564</v>
      </c>
      <c r="P174" s="33">
        <v>44564</v>
      </c>
      <c r="Q174" s="6" t="s">
        <v>201</v>
      </c>
    </row>
    <row r="175" spans="1:23" x14ac:dyDescent="0.2">
      <c r="A175" s="66" t="s">
        <v>202</v>
      </c>
      <c r="B175" s="1">
        <v>0</v>
      </c>
      <c r="C175" s="1">
        <f>D175</f>
        <v>1</v>
      </c>
      <c r="D175" s="1">
        <v>1</v>
      </c>
      <c r="E175" s="42">
        <v>544794</v>
      </c>
      <c r="F175" s="19">
        <v>0.82</v>
      </c>
      <c r="G175" s="19">
        <v>8.0000000000000002E-3</v>
      </c>
      <c r="H175" s="19">
        <v>3.0000000000000001E-3</v>
      </c>
      <c r="I175" s="19">
        <v>1.4999999999999999E-2</v>
      </c>
      <c r="L175" s="19">
        <v>1.877</v>
      </c>
      <c r="M175" s="7" t="s">
        <v>34</v>
      </c>
      <c r="O175" s="33">
        <v>44566</v>
      </c>
      <c r="P175" s="33">
        <v>44566</v>
      </c>
      <c r="Q175" s="6" t="s">
        <v>240</v>
      </c>
    </row>
    <row r="176" spans="1:23" x14ac:dyDescent="0.2">
      <c r="A176" s="66" t="s">
        <v>202</v>
      </c>
      <c r="B176" s="1">
        <f>C175</f>
        <v>1</v>
      </c>
      <c r="C176" s="1">
        <f>B176+D176</f>
        <v>1.6</v>
      </c>
      <c r="D176" s="1">
        <v>0.6</v>
      </c>
      <c r="E176" s="42">
        <v>544795</v>
      </c>
      <c r="F176" s="19">
        <v>13.915999999999999</v>
      </c>
      <c r="G176" s="19">
        <v>0.59399999999999997</v>
      </c>
      <c r="H176" s="19">
        <v>0.5</v>
      </c>
      <c r="I176" s="19">
        <v>0.91800000000000004</v>
      </c>
      <c r="L176" s="19">
        <v>80.784000000000006</v>
      </c>
      <c r="M176" s="7" t="s">
        <v>35</v>
      </c>
      <c r="N176" s="32">
        <v>0.6</v>
      </c>
      <c r="O176" s="33">
        <v>44566</v>
      </c>
      <c r="P176" s="33">
        <v>44566</v>
      </c>
      <c r="Q176" s="6" t="s">
        <v>240</v>
      </c>
    </row>
    <row r="177" spans="1:17" x14ac:dyDescent="0.2">
      <c r="A177" s="66" t="s">
        <v>202</v>
      </c>
      <c r="B177" s="1">
        <f>C176</f>
        <v>1.6</v>
      </c>
      <c r="C177" s="1">
        <f>B177+D177</f>
        <v>3.9</v>
      </c>
      <c r="D177" s="1">
        <v>2.2999999999999998</v>
      </c>
      <c r="E177" s="42">
        <v>544796</v>
      </c>
      <c r="F177" s="19">
        <v>2.1379999999999999</v>
      </c>
      <c r="G177" s="19">
        <v>0.05</v>
      </c>
      <c r="H177" s="19">
        <v>5.1999999999999998E-2</v>
      </c>
      <c r="I177" s="19">
        <v>0.19700000000000001</v>
      </c>
      <c r="L177" s="19">
        <v>10.073</v>
      </c>
      <c r="M177" s="7" t="s">
        <v>36</v>
      </c>
      <c r="O177" s="33">
        <v>44566</v>
      </c>
      <c r="P177" s="33">
        <v>44566</v>
      </c>
      <c r="Q177" s="6" t="s">
        <v>240</v>
      </c>
    </row>
    <row r="178" spans="1:17" x14ac:dyDescent="0.2">
      <c r="A178" s="66" t="s">
        <v>203</v>
      </c>
      <c r="B178" s="32"/>
      <c r="E178" s="42"/>
      <c r="O178" s="33"/>
      <c r="P178" s="33"/>
    </row>
    <row r="179" spans="1:17" x14ac:dyDescent="0.2">
      <c r="A179" s="66" t="s">
        <v>204</v>
      </c>
      <c r="B179" s="1">
        <v>0</v>
      </c>
      <c r="C179" s="1">
        <f>D179</f>
        <v>0.6</v>
      </c>
      <c r="D179" s="1">
        <v>0.6</v>
      </c>
      <c r="E179" s="42">
        <v>546032</v>
      </c>
      <c r="F179" s="19">
        <v>1.3039999999999998</v>
      </c>
      <c r="G179" s="19">
        <v>6.8000000000000005E-2</v>
      </c>
      <c r="H179" s="19">
        <v>2.9000000000000001E-2</v>
      </c>
      <c r="I179" s="19">
        <v>5.2999999999999999E-2</v>
      </c>
      <c r="L179" s="37">
        <v>12.366999999999999</v>
      </c>
      <c r="M179" s="5" t="s">
        <v>34</v>
      </c>
      <c r="O179" s="33">
        <v>44572</v>
      </c>
      <c r="P179" s="33">
        <v>44572</v>
      </c>
      <c r="Q179" s="6" t="s">
        <v>241</v>
      </c>
    </row>
    <row r="180" spans="1:17" x14ac:dyDescent="0.2">
      <c r="A180" s="66" t="s">
        <v>204</v>
      </c>
      <c r="B180" s="1">
        <f>C179</f>
        <v>0.6</v>
      </c>
      <c r="C180" s="1">
        <f>B180+D180</f>
        <v>1.7999999999999998</v>
      </c>
      <c r="D180" s="1">
        <v>1.2</v>
      </c>
      <c r="E180" s="42">
        <v>546034</v>
      </c>
      <c r="F180" s="19">
        <v>5.4</v>
      </c>
      <c r="G180" s="19">
        <v>2.8000000000000001E-2</v>
      </c>
      <c r="H180" s="19">
        <v>0.11</v>
      </c>
      <c r="I180" s="19">
        <v>0.27</v>
      </c>
      <c r="L180" s="37">
        <v>57.698999999999998</v>
      </c>
      <c r="M180" s="5" t="s">
        <v>35</v>
      </c>
      <c r="N180" s="1">
        <v>1.2</v>
      </c>
      <c r="O180" s="33">
        <v>44572</v>
      </c>
      <c r="P180" s="33">
        <v>44572</v>
      </c>
      <c r="Q180" s="6" t="s">
        <v>241</v>
      </c>
    </row>
    <row r="181" spans="1:17" x14ac:dyDescent="0.2">
      <c r="A181" s="66" t="s">
        <v>204</v>
      </c>
      <c r="B181" s="1">
        <f>C180</f>
        <v>1.7999999999999998</v>
      </c>
      <c r="C181" s="1">
        <f>B181+D181</f>
        <v>3.5</v>
      </c>
      <c r="D181" s="1">
        <v>1.7</v>
      </c>
      <c r="E181" s="42">
        <v>546035</v>
      </c>
      <c r="F181" s="19">
        <v>0.7380000000000001</v>
      </c>
      <c r="G181" s="19">
        <v>2.5000000000000001E-2</v>
      </c>
      <c r="H181" s="19">
        <v>5.5E-2</v>
      </c>
      <c r="I181" s="19">
        <v>0.123</v>
      </c>
      <c r="L181" s="37">
        <v>7.5719999999999992</v>
      </c>
      <c r="M181" s="5" t="s">
        <v>35</v>
      </c>
      <c r="N181" s="1">
        <v>1.7</v>
      </c>
      <c r="O181" s="33">
        <v>44572</v>
      </c>
      <c r="P181" s="33">
        <v>44572</v>
      </c>
      <c r="Q181" s="6" t="s">
        <v>241</v>
      </c>
    </row>
    <row r="182" spans="1:17" x14ac:dyDescent="0.2">
      <c r="A182" s="66" t="s">
        <v>204</v>
      </c>
      <c r="B182" s="1">
        <f>C181</f>
        <v>3.5</v>
      </c>
      <c r="C182" s="1">
        <f>B182+D182</f>
        <v>3.9</v>
      </c>
      <c r="D182" s="1">
        <v>0.4</v>
      </c>
      <c r="E182" s="42">
        <v>546036</v>
      </c>
      <c r="F182" s="19">
        <v>13.96</v>
      </c>
      <c r="G182" s="19">
        <v>2.1999999999999999E-2</v>
      </c>
      <c r="H182" s="19">
        <v>6.3E-2</v>
      </c>
      <c r="I182" s="19">
        <v>0.13600000000000001</v>
      </c>
      <c r="L182" s="37">
        <v>7.8469999999999995</v>
      </c>
      <c r="M182" s="5" t="s">
        <v>36</v>
      </c>
      <c r="O182" s="33">
        <v>44572</v>
      </c>
      <c r="P182" s="33">
        <v>44572</v>
      </c>
      <c r="Q182" s="6" t="s">
        <v>241</v>
      </c>
    </row>
    <row r="183" spans="1:17" x14ac:dyDescent="0.2">
      <c r="A183" s="66" t="s">
        <v>205</v>
      </c>
      <c r="B183" s="1">
        <v>0</v>
      </c>
      <c r="C183" s="1">
        <f>D183</f>
        <v>0.7</v>
      </c>
      <c r="D183" s="1">
        <v>0.7</v>
      </c>
      <c r="E183" s="42">
        <v>546723</v>
      </c>
      <c r="F183" s="35">
        <v>2.3319999999999999</v>
      </c>
      <c r="G183" s="36">
        <v>8.1000000000000003E-2</v>
      </c>
      <c r="H183" s="36">
        <v>0.17199999999999999</v>
      </c>
      <c r="I183" s="36">
        <v>0.35</v>
      </c>
      <c r="J183" s="36"/>
      <c r="L183" s="37">
        <v>27.834</v>
      </c>
      <c r="M183" s="5" t="s">
        <v>35</v>
      </c>
      <c r="N183" s="32">
        <v>0.7</v>
      </c>
      <c r="O183" s="33">
        <v>44576</v>
      </c>
      <c r="P183" s="33">
        <v>44576</v>
      </c>
      <c r="Q183" s="6" t="s">
        <v>242</v>
      </c>
    </row>
    <row r="184" spans="1:17" x14ac:dyDescent="0.2">
      <c r="A184" s="66" t="s">
        <v>205</v>
      </c>
      <c r="B184" s="1">
        <f>C183</f>
        <v>0.7</v>
      </c>
      <c r="C184" s="1">
        <f>B184+D184</f>
        <v>1.5</v>
      </c>
      <c r="D184" s="1">
        <v>0.8</v>
      </c>
      <c r="E184" s="42">
        <v>546724</v>
      </c>
      <c r="F184" s="35">
        <v>2.0680000000000001</v>
      </c>
      <c r="G184" s="36">
        <v>0.10100000000000001</v>
      </c>
      <c r="H184" s="36">
        <v>0.20100000000000001</v>
      </c>
      <c r="I184" s="36">
        <v>0.374</v>
      </c>
      <c r="J184" s="36"/>
      <c r="L184" s="37">
        <v>27.451000000000001</v>
      </c>
      <c r="M184" s="5" t="s">
        <v>36</v>
      </c>
      <c r="O184" s="33">
        <v>44576</v>
      </c>
      <c r="P184" s="33">
        <v>44576</v>
      </c>
      <c r="Q184" s="6" t="s">
        <v>242</v>
      </c>
    </row>
    <row r="185" spans="1:17" x14ac:dyDescent="0.2">
      <c r="A185" s="66" t="s">
        <v>205</v>
      </c>
      <c r="B185" s="1">
        <f>C184</f>
        <v>1.5</v>
      </c>
      <c r="C185" s="1">
        <f>B185+D185</f>
        <v>3.1</v>
      </c>
      <c r="D185" s="1">
        <v>1.6</v>
      </c>
      <c r="E185" s="42">
        <v>546725</v>
      </c>
      <c r="F185" s="35">
        <v>2.4319999999999999</v>
      </c>
      <c r="G185" s="36">
        <v>9.5000000000000001E-2</v>
      </c>
      <c r="H185" s="36">
        <v>0.2</v>
      </c>
      <c r="I185" s="36">
        <v>0.38800000000000001</v>
      </c>
      <c r="J185" s="36"/>
      <c r="L185" s="37">
        <v>28.864000000000001</v>
      </c>
      <c r="M185" s="5" t="s">
        <v>36</v>
      </c>
      <c r="O185" s="33">
        <v>44576</v>
      </c>
      <c r="P185" s="33">
        <v>44576</v>
      </c>
      <c r="Q185" s="6" t="s">
        <v>242</v>
      </c>
    </row>
    <row r="186" spans="1:17" x14ac:dyDescent="0.2">
      <c r="A186" s="66" t="s">
        <v>206</v>
      </c>
      <c r="E186" s="39"/>
      <c r="F186" s="35"/>
      <c r="G186" s="36"/>
      <c r="H186" s="36"/>
      <c r="I186" s="36"/>
      <c r="J186" s="36"/>
      <c r="L186" s="50"/>
      <c r="O186" s="33"/>
      <c r="P186" s="33"/>
    </row>
    <row r="187" spans="1:17" x14ac:dyDescent="0.2">
      <c r="A187" s="22"/>
      <c r="E187" s="39"/>
      <c r="F187" s="35"/>
      <c r="G187" s="36"/>
      <c r="H187" s="36"/>
      <c r="I187" s="36"/>
      <c r="J187" s="36"/>
      <c r="L187" s="37"/>
      <c r="O187" s="33"/>
      <c r="P187" s="33"/>
    </row>
    <row r="188" spans="1:17" x14ac:dyDescent="0.2">
      <c r="A188" s="22"/>
      <c r="E188" s="39"/>
      <c r="F188" s="35"/>
      <c r="G188" s="36"/>
      <c r="H188" s="36"/>
      <c r="I188" s="36"/>
      <c r="J188" s="36"/>
      <c r="L188" s="37"/>
      <c r="O188" s="33"/>
      <c r="P188" s="33"/>
    </row>
    <row r="189" spans="1:17" x14ac:dyDescent="0.2">
      <c r="A189" s="22"/>
      <c r="E189" s="39"/>
      <c r="F189" s="35"/>
      <c r="G189" s="36"/>
      <c r="H189" s="36"/>
      <c r="I189" s="36"/>
      <c r="J189" s="36"/>
      <c r="L189" s="38"/>
      <c r="O189" s="33"/>
      <c r="P189" s="33"/>
    </row>
    <row r="190" spans="1:17" x14ac:dyDescent="0.2">
      <c r="A190" s="22"/>
      <c r="E190" s="39"/>
      <c r="F190" s="35"/>
      <c r="G190" s="36"/>
      <c r="H190" s="36"/>
      <c r="I190" s="36"/>
      <c r="J190" s="36"/>
      <c r="L190" s="37"/>
      <c r="O190" s="33"/>
      <c r="P190" s="33"/>
    </row>
    <row r="191" spans="1:17" x14ac:dyDescent="0.2">
      <c r="A191" s="22"/>
      <c r="E191" s="39"/>
      <c r="F191" s="35"/>
      <c r="G191" s="36"/>
      <c r="H191" s="36"/>
      <c r="I191" s="36"/>
      <c r="J191" s="36"/>
      <c r="L191" s="37"/>
      <c r="O191" s="33"/>
      <c r="P191" s="33"/>
    </row>
    <row r="192" spans="1:17" x14ac:dyDescent="0.2">
      <c r="A192" s="22"/>
      <c r="E192" s="39"/>
      <c r="F192" s="35"/>
      <c r="G192" s="36"/>
      <c r="H192" s="36"/>
      <c r="I192" s="36"/>
      <c r="J192" s="36"/>
      <c r="L192" s="37"/>
      <c r="O192" s="33"/>
      <c r="P192" s="33"/>
    </row>
    <row r="193" spans="1:16" x14ac:dyDescent="0.2">
      <c r="A193" s="22"/>
      <c r="E193" s="39"/>
      <c r="F193" s="35"/>
      <c r="G193" s="36"/>
      <c r="H193" s="36"/>
      <c r="I193" s="36"/>
      <c r="J193" s="36"/>
      <c r="L193" s="37"/>
      <c r="O193" s="33"/>
      <c r="P193" s="33"/>
    </row>
    <row r="194" spans="1:16" x14ac:dyDescent="0.2">
      <c r="A194" s="22"/>
      <c r="E194" s="39"/>
      <c r="F194" s="35"/>
      <c r="G194" s="36"/>
      <c r="H194" s="36"/>
      <c r="I194" s="36"/>
      <c r="J194" s="36"/>
      <c r="L194" s="38"/>
      <c r="O194" s="33"/>
      <c r="P194" s="33"/>
    </row>
    <row r="195" spans="1:16" x14ac:dyDescent="0.2">
      <c r="A195" s="22"/>
      <c r="E195" s="39"/>
      <c r="F195" s="35"/>
      <c r="G195" s="36"/>
      <c r="H195" s="36"/>
      <c r="I195" s="36"/>
      <c r="J195" s="36"/>
      <c r="L195" s="37"/>
      <c r="O195" s="33"/>
      <c r="P195" s="33"/>
    </row>
    <row r="196" spans="1:16" x14ac:dyDescent="0.2">
      <c r="A196" s="22"/>
      <c r="E196" s="39"/>
      <c r="F196" s="35"/>
      <c r="G196" s="36"/>
      <c r="H196" s="36"/>
      <c r="I196" s="36"/>
      <c r="J196" s="36"/>
      <c r="L196" s="37"/>
      <c r="O196" s="33"/>
      <c r="P196" s="33"/>
    </row>
    <row r="197" spans="1:16" x14ac:dyDescent="0.2">
      <c r="A197" s="22"/>
      <c r="E197" s="39"/>
      <c r="F197" s="35"/>
      <c r="G197" s="36"/>
      <c r="H197" s="36"/>
      <c r="I197" s="36"/>
      <c r="J197" s="36"/>
      <c r="L197" s="37"/>
      <c r="O197" s="33"/>
      <c r="P197" s="33"/>
    </row>
    <row r="198" spans="1:16" x14ac:dyDescent="0.2">
      <c r="A198" s="22"/>
      <c r="E198" s="39"/>
      <c r="F198" s="35"/>
      <c r="G198" s="36"/>
      <c r="H198" s="36"/>
      <c r="I198" s="36"/>
      <c r="J198" s="36"/>
      <c r="L198" s="37"/>
      <c r="O198" s="33"/>
      <c r="P198" s="33"/>
    </row>
    <row r="199" spans="1:16" x14ac:dyDescent="0.2">
      <c r="A199" s="22"/>
      <c r="E199" s="39"/>
      <c r="F199" s="35"/>
      <c r="G199" s="36"/>
      <c r="H199" s="36"/>
      <c r="I199" s="36"/>
      <c r="J199" s="36"/>
      <c r="L199" s="37"/>
      <c r="O199" s="33"/>
      <c r="P199" s="33"/>
    </row>
    <row r="200" spans="1:16" x14ac:dyDescent="0.2">
      <c r="A200" s="22"/>
      <c r="E200" s="39"/>
      <c r="F200" s="35"/>
      <c r="G200" s="36"/>
      <c r="H200" s="36"/>
      <c r="I200" s="36"/>
      <c r="J200" s="36"/>
      <c r="L200" s="37"/>
      <c r="O200" s="33"/>
      <c r="P200" s="33"/>
    </row>
    <row r="201" spans="1:16" x14ac:dyDescent="0.2">
      <c r="A201" s="22"/>
      <c r="E201" s="39"/>
      <c r="F201" s="35"/>
      <c r="G201" s="36"/>
      <c r="H201" s="36"/>
      <c r="I201" s="36"/>
      <c r="J201" s="36"/>
      <c r="L201" s="50"/>
      <c r="O201" s="33"/>
      <c r="P201" s="33"/>
    </row>
    <row r="202" spans="1:16" x14ac:dyDescent="0.2">
      <c r="A202" s="22"/>
      <c r="E202" s="39"/>
      <c r="F202" s="35"/>
      <c r="G202" s="36"/>
      <c r="H202" s="36"/>
      <c r="I202" s="36"/>
      <c r="J202" s="36"/>
      <c r="L202" s="37"/>
      <c r="O202" s="33"/>
      <c r="P202" s="33"/>
    </row>
    <row r="203" spans="1:16" x14ac:dyDescent="0.2">
      <c r="A203" s="22"/>
      <c r="E203" s="39"/>
      <c r="F203" s="35"/>
      <c r="G203" s="36"/>
      <c r="H203" s="36"/>
      <c r="I203" s="36"/>
      <c r="J203" s="36"/>
      <c r="L203" s="37"/>
      <c r="O203" s="33"/>
      <c r="P203" s="33"/>
    </row>
    <row r="204" spans="1:16" x14ac:dyDescent="0.2">
      <c r="A204" s="22"/>
      <c r="E204" s="39"/>
      <c r="F204" s="35"/>
      <c r="G204" s="36"/>
      <c r="H204" s="36"/>
      <c r="I204" s="36"/>
      <c r="L204" s="37"/>
      <c r="O204" s="33"/>
      <c r="P204" s="33"/>
    </row>
    <row r="205" spans="1:16" x14ac:dyDescent="0.2">
      <c r="A205" s="22"/>
      <c r="E205" s="39"/>
      <c r="F205" s="35"/>
      <c r="G205" s="36"/>
      <c r="H205" s="36"/>
      <c r="I205" s="36"/>
      <c r="L205" s="37"/>
      <c r="O205" s="33"/>
      <c r="P205" s="33"/>
    </row>
    <row r="206" spans="1:16" x14ac:dyDescent="0.2">
      <c r="A206" s="22"/>
      <c r="E206" s="39"/>
      <c r="F206" s="35"/>
      <c r="G206" s="36"/>
      <c r="H206" s="36"/>
      <c r="I206" s="36"/>
      <c r="L206" s="37"/>
      <c r="O206" s="33"/>
      <c r="P206" s="33"/>
    </row>
    <row r="207" spans="1:16" x14ac:dyDescent="0.2">
      <c r="A207" s="22"/>
      <c r="E207" s="39"/>
      <c r="F207" s="35"/>
      <c r="G207" s="36"/>
      <c r="H207" s="36"/>
      <c r="I207" s="36"/>
      <c r="L207" s="37"/>
      <c r="O207" s="33"/>
      <c r="P207" s="33"/>
    </row>
    <row r="208" spans="1:16" x14ac:dyDescent="0.2">
      <c r="A208" s="22"/>
      <c r="E208" s="39"/>
      <c r="F208" s="35"/>
      <c r="G208" s="36"/>
      <c r="H208" s="36"/>
      <c r="I208" s="36"/>
      <c r="L208" s="37"/>
    </row>
    <row r="209" spans="1:16" x14ac:dyDescent="0.2">
      <c r="A209" s="22"/>
      <c r="E209" s="39"/>
      <c r="F209" s="35"/>
      <c r="G209" s="36"/>
      <c r="H209" s="36"/>
      <c r="I209" s="36"/>
      <c r="L209" s="37"/>
    </row>
    <row r="210" spans="1:16" x14ac:dyDescent="0.2">
      <c r="A210" s="22"/>
      <c r="E210" s="39"/>
      <c r="F210" s="35"/>
      <c r="G210" s="36"/>
      <c r="H210" s="36"/>
      <c r="I210" s="36"/>
      <c r="L210" s="37"/>
    </row>
    <row r="211" spans="1:16" x14ac:dyDescent="0.2">
      <c r="A211" s="22"/>
      <c r="E211" s="39"/>
      <c r="F211" s="35"/>
      <c r="G211" s="36"/>
      <c r="H211" s="36"/>
      <c r="I211" s="36"/>
      <c r="L211" s="37"/>
      <c r="O211" s="33"/>
      <c r="P211" s="33"/>
    </row>
    <row r="212" spans="1:16" x14ac:dyDescent="0.2">
      <c r="A212" s="22"/>
      <c r="E212" s="39"/>
      <c r="F212" s="35"/>
      <c r="G212" s="36"/>
      <c r="H212" s="36"/>
      <c r="I212" s="36"/>
      <c r="L212" s="37"/>
      <c r="O212" s="33"/>
      <c r="P212" s="33"/>
    </row>
    <row r="213" spans="1:16" x14ac:dyDescent="0.2">
      <c r="A213" s="22"/>
      <c r="E213" s="39"/>
      <c r="F213" s="35"/>
      <c r="G213" s="36"/>
      <c r="H213" s="36"/>
      <c r="I213" s="36"/>
      <c r="L213" s="37"/>
      <c r="O213" s="33"/>
      <c r="P213" s="33"/>
    </row>
    <row r="214" spans="1:16" x14ac:dyDescent="0.2">
      <c r="A214" s="22"/>
      <c r="E214" s="39"/>
      <c r="F214" s="35"/>
      <c r="G214" s="36"/>
      <c r="H214" s="36"/>
      <c r="I214" s="36"/>
      <c r="L214" s="51"/>
      <c r="O214" s="33"/>
      <c r="P214" s="33"/>
    </row>
    <row r="215" spans="1:16" x14ac:dyDescent="0.2">
      <c r="A215" s="22"/>
      <c r="E215" s="39"/>
      <c r="F215" s="35"/>
      <c r="G215" s="36"/>
      <c r="H215" s="36"/>
      <c r="I215" s="36"/>
      <c r="L215" s="51"/>
      <c r="O215" s="33"/>
      <c r="P215" s="33"/>
    </row>
    <row r="216" spans="1:16" x14ac:dyDescent="0.2">
      <c r="A216" s="22"/>
      <c r="E216" s="39"/>
      <c r="F216" s="35"/>
      <c r="G216" s="36"/>
      <c r="H216" s="36"/>
      <c r="I216" s="36"/>
      <c r="L216" s="37"/>
      <c r="O216" s="33"/>
      <c r="P216" s="33"/>
    </row>
    <row r="217" spans="1:16" x14ac:dyDescent="0.2">
      <c r="A217" s="22"/>
      <c r="E217" s="39"/>
      <c r="F217" s="35"/>
      <c r="G217" s="36"/>
      <c r="H217" s="36"/>
      <c r="I217" s="36"/>
      <c r="L217" s="37"/>
      <c r="O217" s="33"/>
      <c r="P217" s="33"/>
    </row>
    <row r="218" spans="1:16" x14ac:dyDescent="0.2">
      <c r="A218" s="22"/>
      <c r="E218" s="39"/>
      <c r="F218" s="35"/>
      <c r="G218" s="36"/>
      <c r="H218" s="36"/>
      <c r="I218" s="36"/>
      <c r="L218" s="37"/>
      <c r="O218" s="33"/>
      <c r="P218" s="33"/>
    </row>
    <row r="219" spans="1:16" x14ac:dyDescent="0.2">
      <c r="A219" s="22"/>
      <c r="E219" s="39"/>
      <c r="F219" s="35"/>
      <c r="G219" s="36"/>
      <c r="H219" s="36"/>
      <c r="I219" s="36"/>
      <c r="L219" s="37"/>
      <c r="O219" s="33"/>
      <c r="P219" s="33"/>
    </row>
    <row r="220" spans="1:16" x14ac:dyDescent="0.2">
      <c r="A220" s="22"/>
      <c r="E220" s="39"/>
      <c r="F220" s="35"/>
      <c r="G220" s="36"/>
      <c r="H220" s="36"/>
      <c r="I220" s="36"/>
      <c r="L220" s="37"/>
      <c r="O220" s="33"/>
      <c r="P220" s="33"/>
    </row>
    <row r="221" spans="1:16" x14ac:dyDescent="0.2">
      <c r="A221" s="22"/>
      <c r="E221" s="39"/>
      <c r="F221" s="35"/>
      <c r="G221" s="36"/>
      <c r="H221" s="36"/>
      <c r="I221" s="36"/>
      <c r="L221" s="51"/>
      <c r="O221" s="33"/>
      <c r="P221" s="33"/>
    </row>
    <row r="222" spans="1:16" x14ac:dyDescent="0.2">
      <c r="A222" s="22"/>
      <c r="E222" s="39"/>
      <c r="F222" s="35"/>
      <c r="G222" s="36"/>
      <c r="H222" s="36"/>
      <c r="I222" s="36"/>
      <c r="L222" s="37"/>
      <c r="O222" s="33"/>
      <c r="P222" s="33"/>
    </row>
    <row r="223" spans="1:16" x14ac:dyDescent="0.2">
      <c r="A223" s="22"/>
      <c r="E223" s="39"/>
      <c r="F223" s="35"/>
      <c r="G223" s="36"/>
      <c r="H223" s="36"/>
      <c r="I223" s="36"/>
      <c r="L223" s="37"/>
      <c r="O223" s="33"/>
      <c r="P223" s="33"/>
    </row>
    <row r="224" spans="1:16" x14ac:dyDescent="0.2">
      <c r="A224" s="22"/>
      <c r="E224" s="39"/>
      <c r="F224" s="35"/>
      <c r="G224" s="36"/>
      <c r="H224" s="36"/>
      <c r="I224" s="36"/>
      <c r="L224" s="37"/>
      <c r="O224" s="33"/>
      <c r="P224" s="33"/>
    </row>
    <row r="225" spans="1:16" x14ac:dyDescent="0.2">
      <c r="A225" s="22"/>
      <c r="E225" s="39"/>
      <c r="F225" s="35"/>
      <c r="G225" s="36"/>
      <c r="H225" s="36"/>
      <c r="I225" s="36"/>
      <c r="L225" s="37"/>
      <c r="O225" s="33"/>
      <c r="P225" s="33"/>
    </row>
    <row r="226" spans="1:16" x14ac:dyDescent="0.2">
      <c r="A226" s="22"/>
      <c r="E226" s="39"/>
      <c r="F226" s="35"/>
      <c r="G226" s="36"/>
      <c r="H226" s="36"/>
      <c r="I226" s="36"/>
      <c r="L226" s="37"/>
      <c r="O226" s="33"/>
      <c r="P226" s="33"/>
    </row>
    <row r="227" spans="1:16" x14ac:dyDescent="0.2">
      <c r="A227" s="22"/>
      <c r="E227" s="39"/>
      <c r="F227" s="35"/>
      <c r="G227" s="36"/>
      <c r="H227" s="36"/>
      <c r="I227" s="36"/>
      <c r="L227" s="37"/>
      <c r="O227" s="33"/>
      <c r="P227" s="33"/>
    </row>
    <row r="228" spans="1:16" x14ac:dyDescent="0.2">
      <c r="A228" s="22"/>
      <c r="E228" s="39"/>
      <c r="F228" s="35"/>
      <c r="G228" s="36"/>
      <c r="H228" s="36"/>
      <c r="I228" s="36"/>
      <c r="L228" s="37"/>
      <c r="O228" s="33"/>
      <c r="P228" s="33"/>
    </row>
    <row r="229" spans="1:16" x14ac:dyDescent="0.2">
      <c r="A229" s="22"/>
      <c r="E229" s="39"/>
      <c r="F229" s="35"/>
      <c r="G229" s="36"/>
      <c r="H229" s="36"/>
      <c r="I229" s="36"/>
      <c r="L229" s="50"/>
      <c r="O229" s="33"/>
      <c r="P229" s="33"/>
    </row>
    <row r="230" spans="1:16" x14ac:dyDescent="0.2">
      <c r="A230" s="22"/>
      <c r="E230" s="39"/>
      <c r="F230" s="35"/>
      <c r="G230" s="36"/>
      <c r="H230" s="36"/>
      <c r="I230" s="36"/>
      <c r="L230" s="37"/>
      <c r="O230" s="33"/>
      <c r="P230" s="33"/>
    </row>
    <row r="231" spans="1:16" x14ac:dyDescent="0.2">
      <c r="A231" s="22"/>
      <c r="E231" s="39"/>
      <c r="F231" s="35"/>
      <c r="G231" s="36"/>
      <c r="H231" s="36"/>
      <c r="I231" s="36"/>
      <c r="L231" s="37"/>
      <c r="O231" s="33"/>
      <c r="P231" s="33"/>
    </row>
    <row r="232" spans="1:16" x14ac:dyDescent="0.2">
      <c r="A232" s="22"/>
      <c r="E232" s="39"/>
      <c r="F232" s="35"/>
      <c r="G232" s="36"/>
      <c r="H232" s="36"/>
      <c r="I232" s="36"/>
      <c r="L232" s="38"/>
      <c r="O232" s="33"/>
      <c r="P232" s="33"/>
    </row>
    <row r="233" spans="1:16" x14ac:dyDescent="0.2">
      <c r="A233" s="22"/>
      <c r="E233" s="39"/>
      <c r="G233" s="36"/>
      <c r="H233" s="36"/>
      <c r="I233" s="36"/>
      <c r="L233" s="37"/>
      <c r="O233" s="33"/>
      <c r="P233" s="33"/>
    </row>
    <row r="234" spans="1:16" x14ac:dyDescent="0.2">
      <c r="A234" s="22"/>
      <c r="E234" s="39"/>
      <c r="G234" s="36"/>
      <c r="H234" s="36"/>
      <c r="I234" s="36"/>
      <c r="L234" s="37"/>
      <c r="O234" s="33"/>
      <c r="P234" s="33"/>
    </row>
    <row r="235" spans="1:16" x14ac:dyDescent="0.2">
      <c r="A235" s="22"/>
      <c r="E235" s="39"/>
      <c r="G235" s="36"/>
      <c r="H235" s="36"/>
      <c r="I235" s="36"/>
      <c r="O235" s="33"/>
      <c r="P235" s="33"/>
    </row>
    <row r="236" spans="1:16" x14ac:dyDescent="0.2">
      <c r="A236" s="22"/>
      <c r="E236" s="39"/>
      <c r="O236" s="33"/>
      <c r="P236" s="33"/>
    </row>
  </sheetData>
  <protectedRanges>
    <protectedRange sqref="O2:P24" name="Range1_9_5_1"/>
    <protectedRange sqref="O25:P88" name="Range1_9_8_1"/>
    <protectedRange sqref="H109:J110 L109:L110 J188 G189:J203 G204:I235 L187:L234" name="Range27"/>
    <protectedRange sqref="E61:E63 E52:E56" name="Range1_9_2_1_1_11"/>
    <protectedRange sqref="G50:G66" name="Range27_53"/>
    <protectedRange sqref="G50:G56" name="Range1_40"/>
    <protectedRange sqref="G61:G63" name="Range1_8_3_9"/>
    <protectedRange sqref="G50:G66" name="Range26_42"/>
    <protectedRange sqref="H50:H66" name="Range27_54"/>
    <protectedRange sqref="H50:H56" name="Range1_6_14"/>
    <protectedRange sqref="H57:H66" name="Range1_8_3_10"/>
    <protectedRange sqref="H50:H66" name="Range26_43"/>
    <protectedRange sqref="I50:I66" name="Range27_55"/>
    <protectedRange sqref="I50:I56" name="Range1_6_15"/>
    <protectedRange sqref="I61:I63" name="Range1_8_3_11"/>
    <protectedRange sqref="I50:I66" name="Range26_44"/>
    <protectedRange sqref="J50:J66" name="Range27_56"/>
    <protectedRange sqref="J50:J56" name="Range1_41"/>
    <protectedRange sqref="J57:J66" name="Range1_8_3_12"/>
    <protectedRange sqref="J50:J66" name="Range26_45"/>
    <protectedRange sqref="L50:L66" name="Range27_57"/>
    <protectedRange sqref="L50:L56" name="Range1_6_16"/>
    <protectedRange sqref="L57:L66" name="Range1_8_3_13"/>
    <protectedRange sqref="L50:L66" name="Range28_11"/>
    <protectedRange sqref="G67:G69" name="Range27_58"/>
    <protectedRange sqref="G67:G69" name="Range1_42"/>
    <protectedRange sqref="G67:G69" name="Range26_46"/>
    <protectedRange sqref="H67:H69" name="Range27_59"/>
    <protectedRange sqref="H67:H69" name="Range1_6_17"/>
    <protectedRange sqref="H67:H69" name="Range26_47"/>
    <protectedRange sqref="I67:I69" name="Range27_60"/>
    <protectedRange sqref="I67:I69" name="Range26_48"/>
    <protectedRange sqref="J67:J69" name="Range27_61"/>
    <protectedRange sqref="J67:J69" name="Range1_43"/>
    <protectedRange sqref="J67:J69" name="Range26_49"/>
    <protectedRange sqref="L67:L69" name="Range27_62"/>
    <protectedRange sqref="L67:L69" name="Range1_44"/>
    <protectedRange sqref="L67:L69" name="Range28_12"/>
    <protectedRange sqref="G70:G73" name="Range27_63"/>
    <protectedRange sqref="G70:G73" name="Range1_45"/>
    <protectedRange sqref="G70:G73" name="Range26_50"/>
    <protectedRange sqref="H70:H84 G74:G84 G85:H88" name="Range27_64"/>
    <protectedRange sqref="H70:H73" name="Range1_8_1_8"/>
    <protectedRange sqref="G74:H77" name="Range1_6_18"/>
    <protectedRange sqref="G78:H88" name="Range1_8_3_15"/>
    <protectedRange sqref="H70:H84 G74:G84 G85:H88" name="Range26_51"/>
    <protectedRange sqref="I70:I88" name="Range27_65"/>
    <protectedRange sqref="I70:I73" name="Range1_4_2_1_3"/>
    <protectedRange sqref="I74:I77" name="Range1_6_19"/>
    <protectedRange sqref="I78:I80" name="Range1_8_3_16"/>
    <protectedRange sqref="I70:I88" name="Range26_52"/>
    <protectedRange sqref="J70:J88" name="Range27_67"/>
    <protectedRange sqref="J70:J77" name="Range1_46"/>
    <protectedRange sqref="J78:J88" name="Range1_8_3_18"/>
    <protectedRange sqref="J70:J88" name="Range26_53"/>
    <protectedRange sqref="L70:L88" name="Range27_68"/>
    <protectedRange sqref="L70:L73" name="Range1_8_9"/>
    <protectedRange sqref="L74:L77" name="Range1_6_21"/>
    <protectedRange sqref="L78:L88" name="Range1_8_3_19"/>
    <protectedRange sqref="L70:L88" name="Range28_14"/>
    <protectedRange sqref="E89:E92" name="Range1_9_2_1_1_14"/>
    <protectedRange sqref="G89:G92" name="Range27_73"/>
    <protectedRange sqref="G89:G92" name="Range1_50"/>
    <protectedRange sqref="G89:G92" name="Range26_57"/>
    <protectedRange sqref="H89:H92" name="Range27_74"/>
    <protectedRange sqref="H89:H92" name="Range1_51"/>
    <protectedRange sqref="H89:H92" name="Range26_58"/>
    <protectedRange sqref="I89:I92" name="Range27_76"/>
    <protectedRange sqref="I89:I92" name="Range1_53"/>
    <protectedRange sqref="I89:I92" name="Range26_60"/>
    <protectedRange sqref="J91" name="Range27_77"/>
    <protectedRange sqref="J91" name="Range1_54"/>
    <protectedRange sqref="J91" name="Range26_61"/>
    <protectedRange sqref="L89:L92" name="Range27_78"/>
    <protectedRange sqref="L89:L92" name="Range1_8_1_10"/>
    <protectedRange sqref="L89:L92" name="Range28_16"/>
    <protectedRange sqref="E93:E98" name="Range1_9_2_1_1_16"/>
    <protectedRange sqref="G93:G97" name="Range27_79"/>
    <protectedRange sqref="G93:G97" name="Range1_55"/>
    <protectedRange sqref="G93:G97" name="Range26_62"/>
    <protectedRange sqref="H93:H97" name="Range27_80"/>
    <protectedRange sqref="H93:H97" name="Range1_56"/>
    <protectedRange sqref="H93:H97" name="Range26_63"/>
    <protectedRange sqref="I93:I97" name="Range27_81"/>
    <protectedRange sqref="I93:I97" name="Range1_57"/>
    <protectedRange sqref="I93:I97" name="Range26_64"/>
    <protectedRange sqref="J93:J97" name="Range27_82"/>
    <protectedRange sqref="J93:J97" name="Range1_58"/>
    <protectedRange sqref="J93:J97" name="Range26_65"/>
    <protectedRange sqref="L93:L97" name="Range27_83"/>
    <protectedRange sqref="L93:L97" name="Range1_8_1_11"/>
    <protectedRange sqref="L93:L97" name="Range28_17"/>
    <protectedRange sqref="E99" name="Range1_9_2_1_1_17"/>
    <protectedRange sqref="G98:G99" name="Range27_84"/>
    <protectedRange sqref="G98:G99" name="Range1_59"/>
    <protectedRange sqref="G98:G99" name="Range26_66"/>
    <protectedRange sqref="H98:H99" name="Range27_85"/>
    <protectedRange sqref="H98:H99" name="Range1_60"/>
    <protectedRange sqref="H98:H99" name="Range26_67"/>
    <protectedRange sqref="I98:I99" name="Range27_86"/>
    <protectedRange sqref="I98:I99" name="Range1_61"/>
    <protectedRange sqref="I98:I99" name="Range26_68"/>
    <protectedRange sqref="J98:J99" name="Range27_87"/>
    <protectedRange sqref="J98:J99" name="Range1_62"/>
    <protectedRange sqref="J98:J99" name="Range26_69"/>
    <protectedRange sqref="L98:L99" name="Range27_88"/>
    <protectedRange sqref="L98:L99" name="Range1_8_1_12"/>
    <protectedRange sqref="L98:L99" name="Range28_18"/>
    <protectedRange sqref="E100:E101" name="Range1_9_2_1_1_18"/>
    <protectedRange sqref="G100:G101" name="Range27_89"/>
    <protectedRange sqref="G100:G101" name="Range1_63"/>
    <protectedRange sqref="G100:G101" name="Range26_70"/>
    <protectedRange sqref="H100:H101" name="Range27_90"/>
    <protectedRange sqref="H100:H101" name="Range1_64"/>
    <protectedRange sqref="H100:H101" name="Range26_71"/>
    <protectedRange sqref="I100:I101" name="Range27_91"/>
    <protectedRange sqref="I100:I101" name="Range1_65"/>
    <protectedRange sqref="I100:I101" name="Range26_72"/>
    <protectedRange sqref="J100:J101" name="Range27_92"/>
    <protectedRange sqref="J100:J101" name="Range1_66"/>
    <protectedRange sqref="J100:J101" name="Range26_73"/>
    <protectedRange sqref="L100:L101" name="Range27_93"/>
    <protectedRange sqref="L100:L101" name="Range1_8_1_13"/>
    <protectedRange sqref="L100:L101" name="Range28_19"/>
    <protectedRange sqref="E105:E108" name="Range1_9_2_1_1_19"/>
    <protectedRange sqref="G105:G108" name="Range27_94"/>
    <protectedRange sqref="G105:G108" name="Range1_67"/>
    <protectedRange sqref="G105:G108" name="Range26_74"/>
    <protectedRange sqref="H105:H108" name="Range27_95"/>
    <protectedRange sqref="H105:H108" name="Range1_68"/>
    <protectedRange sqref="H105:H108" name="Range26_75"/>
    <protectedRange sqref="I105:I108" name="Range27_96"/>
    <protectedRange sqref="I105:I108" name="Range1_69"/>
    <protectedRange sqref="I105:I108" name="Range26_76"/>
    <protectedRange sqref="J105:J108" name="Range27_97"/>
    <protectedRange sqref="J105:J108" name="Range1_70"/>
    <protectedRange sqref="J105:J108" name="Range26_77"/>
    <protectedRange sqref="L105:L108" name="Range27_98"/>
    <protectedRange sqref="L105:L108" name="Range1_8_1_14"/>
    <protectedRange sqref="L105:L108" name="Range28_20"/>
    <protectedRange sqref="E109:E110" name="Range1_9_2_1_1_20"/>
    <protectedRange sqref="G109:G110" name="Range27_99"/>
    <protectedRange sqref="G109:G110" name="Range1_71"/>
    <protectedRange sqref="G109:G110" name="Range26_78"/>
    <protectedRange sqref="H109" name="Range1_72"/>
    <protectedRange sqref="H110" name="Range1_8_1_15"/>
    <protectedRange sqref="H109:H110" name="Range26_79"/>
    <protectedRange sqref="I109:I110" name="Range1_4_2_1_4"/>
    <protectedRange sqref="I109:I110" name="Range26_80"/>
    <protectedRange sqref="J109:J110" name="Range1_73"/>
    <protectedRange sqref="J109:J110" name="Range26_81"/>
    <protectedRange sqref="L110" name="Range1_8_10"/>
    <protectedRange sqref="L109" name="Range1_8_1_16"/>
    <protectedRange sqref="L109:L110" name="Range28_21"/>
    <protectedRange sqref="E111:E113" name="Range1_9_2_1_1_12_1"/>
    <protectedRange sqref="G111" name="Range27_55_1"/>
    <protectedRange sqref="G111" name="Range1_39"/>
    <protectedRange sqref="G111" name="Range26_44_1"/>
    <protectedRange sqref="H111" name="Range27_56_1"/>
    <protectedRange sqref="H111" name="Range1_40_1"/>
    <protectedRange sqref="H111" name="Range26_45_1"/>
    <protectedRange sqref="I111" name="Range27_57_1"/>
    <protectedRange sqref="I111" name="Range1_41_1"/>
    <protectedRange sqref="I111" name="Range26_46_1"/>
    <protectedRange sqref="J111" name="Range27_58_1"/>
    <protectedRange sqref="J111" name="Range1_42_1"/>
    <protectedRange sqref="J111" name="Range26_47_1"/>
    <protectedRange sqref="L111" name="Range27_59_1"/>
    <protectedRange sqref="L111" name="Range1_8_1_10_1"/>
    <protectedRange sqref="G112:G114" name="Range27_60_1"/>
    <protectedRange sqref="G112:G114" name="Range1_43_1"/>
    <protectedRange sqref="G112:G114" name="Range26_48_1"/>
    <protectedRange sqref="H112:H114" name="Range27_61_1"/>
    <protectedRange sqref="H112:H114" name="Range1_44_1"/>
    <protectedRange sqref="H112:H114" name="Range26_49_1"/>
    <protectedRange sqref="I112:I114" name="Range27_62_1"/>
    <protectedRange sqref="I112:I114" name="Range1_45_1"/>
    <protectedRange sqref="I112:I114" name="Range26_50_1"/>
    <protectedRange sqref="J112:J114" name="Range27_63_1"/>
    <protectedRange sqref="J112:J114" name="Range1_46_1"/>
    <protectedRange sqref="J112:J114" name="Range26_51_1"/>
    <protectedRange sqref="L112:L114" name="Range27_64_1"/>
    <protectedRange sqref="L112:L114" name="Range1_8_1_11_1"/>
    <protectedRange sqref="E115:E120" name="Range1_9_2_1_1_15_1"/>
    <protectedRange sqref="G115:G118" name="Range27_65_1"/>
    <protectedRange sqref="G115:G118" name="Range1_47_1"/>
    <protectedRange sqref="G115:G118" name="Range26_52_1"/>
    <protectedRange sqref="H115:H118" name="Range27_66"/>
    <protectedRange sqref="H115:H118" name="Range1_48_1"/>
    <protectedRange sqref="H115:H118" name="Range26_53_1"/>
    <protectedRange sqref="I115:I118" name="Range27_67_1"/>
    <protectedRange sqref="I115:I118" name="Range1_49_1"/>
    <protectedRange sqref="I115:I118" name="Range26_54_1"/>
    <protectedRange sqref="J115:J118" name="Range27_68_1"/>
    <protectedRange sqref="J115:J118" name="Range1_50_1"/>
    <protectedRange sqref="J115:J118" name="Range26_55_1"/>
    <protectedRange sqref="L115:L118" name="Range27_69_1"/>
    <protectedRange sqref="L115:L118" name="Range1_8_1_12_1"/>
    <protectedRange sqref="G119:G120" name="Range27_70_1"/>
    <protectedRange sqref="G119:G120" name="Range1_51_1"/>
    <protectedRange sqref="G119:G120" name="Range26_56_1"/>
    <protectedRange sqref="H119:H120" name="Range27_71_1"/>
    <protectedRange sqref="H119" name="Range1_8_1_13_1"/>
    <protectedRange sqref="H120" name="Range1_6_7"/>
    <protectedRange sqref="H119:H120" name="Range26_57_1"/>
    <protectedRange sqref="I119:I120" name="Range27_72_1"/>
    <protectedRange sqref="I119" name="Range1_4_2_1_2"/>
    <protectedRange sqref="I120" name="Range1_6_8"/>
    <protectedRange sqref="I119:I120" name="Range26_58_1"/>
    <protectedRange sqref="J119:J120" name="Range27_73_1"/>
    <protectedRange sqref="J119:J120" name="Range1_52"/>
    <protectedRange sqref="J119:J120" name="Range26_59"/>
    <protectedRange sqref="L119:L120" name="Range27_74_1"/>
    <protectedRange sqref="L119" name="Range1_8_5"/>
    <protectedRange sqref="L120" name="Range1_6_9"/>
    <protectedRange sqref="E102:E104" name="Range1_9_2_1_1"/>
    <protectedRange sqref="G102:G104" name="Range27_1"/>
    <protectedRange sqref="G102:G104 H203:J203 G207:I207 G208:G209 G210:I213 H216 L215 G217:G218 G223:I229 G231 I230:I231 L230 G233:I235" name="Range1"/>
    <protectedRange sqref="G102:G104 G197:J203 G204:I235" name="Range26"/>
    <protectedRange sqref="H102:H104" name="Range27_2"/>
    <protectedRange sqref="H102:H104" name="Range1_1"/>
    <protectedRange sqref="H102:H104" name="Range26_1"/>
    <protectedRange sqref="I102:I104" name="Range27_3"/>
    <protectedRange sqref="I102:I104" name="Range1_2"/>
    <protectedRange sqref="I102:I104" name="Range26_2"/>
    <protectedRange sqref="J102:J104" name="Range27_4"/>
    <protectedRange sqref="J102:J104" name="Range1_3"/>
    <protectedRange sqref="J102:J104" name="Range26_3"/>
    <protectedRange sqref="L102:L104" name="Range27_5"/>
    <protectedRange sqref="L102:L104" name="Range1_8_1"/>
    <protectedRange sqref="L102:L104" name="Range28"/>
    <protectedRange sqref="E121:E160" name="Range1_9_2_1_1_1"/>
    <protectedRange sqref="G121:G123" name="Range27_6"/>
    <protectedRange sqref="G121 G123" name="Range1_4"/>
    <protectedRange sqref="G122" name="Range1_8"/>
    <protectedRange sqref="G121:G123" name="Range26_4"/>
    <protectedRange sqref="H121:H123" name="Range27_7"/>
    <protectedRange sqref="H121" name="Range1_6"/>
    <protectedRange sqref="H122" name="Range1_8_3"/>
    <protectedRange sqref="H121:H123" name="Range26_5"/>
    <protectedRange sqref="I121:I123" name="Range27_8"/>
    <protectedRange sqref="I122:I123" name="Range1_5"/>
    <protectedRange sqref="I121:I123" name="Range26_6"/>
    <protectedRange sqref="J121:J123" name="Range27_9"/>
    <protectedRange sqref="J121:J123" name="Range1_7"/>
    <protectedRange sqref="J121:J123" name="Range26_7"/>
    <protectedRange sqref="L121:L123" name="Range27_10"/>
    <protectedRange sqref="L123 L121" name="Range1_10"/>
    <protectedRange sqref="L122" name="Range1_8_2"/>
    <protectedRange sqref="L121:L123" name="Range28_1"/>
    <protectedRange sqref="E161:E164" name="Range1_9_2_1_1_2"/>
    <protectedRange sqref="G124:G163" name="Range27_11"/>
    <protectedRange sqref="G124:G163" name="Range1_11"/>
    <protectedRange sqref="G124:G163" name="Range26_8"/>
    <protectedRange sqref="H124:H163" name="Range27_12"/>
    <protectedRange sqref="H124:H163" name="Range1_12"/>
    <protectedRange sqref="H124:H163" name="Range26_9"/>
    <protectedRange sqref="I124:I163" name="Range27_13"/>
    <protectedRange sqref="I124:I163" name="Range1_13"/>
    <protectedRange sqref="I124:I163" name="Range26_10"/>
    <protectedRange sqref="J124:J163" name="Range27_14"/>
    <protectedRange sqref="J124:J163" name="Range1_14"/>
    <protectedRange sqref="J124:J163" name="Range26_11"/>
    <protectedRange sqref="L124:L162" name="Range27_15"/>
    <protectedRange sqref="L124:L162" name="Range1_8_1_1"/>
    <protectedRange sqref="L124:L162" name="Range28_2"/>
    <protectedRange sqref="E165:E167" name="Range1_9_2_1_1_3"/>
    <protectedRange sqref="G164:G166" name="Range27_16"/>
    <protectedRange sqref="G164:G166" name="Range1_15"/>
    <protectedRange sqref="G164:G166" name="Range26_12"/>
    <protectedRange sqref="H164:H166" name="Range27_17"/>
    <protectedRange sqref="H164:H166" name="Range1_16"/>
    <protectedRange sqref="H164:H166" name="Range26_13"/>
    <protectedRange sqref="I164:I166" name="Range27_18"/>
    <protectedRange sqref="I164:I166" name="Range1_17"/>
    <protectedRange sqref="I164:I166" name="Range26_14"/>
    <protectedRange sqref="J164:J166" name="Range27_19"/>
    <protectedRange sqref="J164:J166" name="Range1_18"/>
    <protectedRange sqref="J164:J166" name="Range26_15"/>
    <protectedRange sqref="L163:L165" name="Range27_20"/>
    <protectedRange sqref="L163:L165" name="Range1_8_1_2"/>
    <protectedRange sqref="L163:L165" name="Range28_3"/>
    <protectedRange sqref="G167" name="Range27_21"/>
    <protectedRange sqref="G167" name="Range1_19"/>
    <protectedRange sqref="G167" name="Range26_16"/>
    <protectedRange sqref="H167" name="Range27_22"/>
    <protectedRange sqref="H167" name="Range1_20"/>
    <protectedRange sqref="H167" name="Range26_17"/>
    <protectedRange sqref="I167" name="Range27_23"/>
    <protectedRange sqref="I167" name="Range1_21"/>
    <protectedRange sqref="I167" name="Range26_18"/>
    <protectedRange sqref="J167" name="Range27_24"/>
    <protectedRange sqref="J167" name="Range1_22"/>
    <protectedRange sqref="J167" name="Range26_19"/>
    <protectedRange sqref="L166" name="Range27_25"/>
    <protectedRange sqref="L166" name="Range1_8_1_3"/>
    <protectedRange sqref="L166" name="Range28_4"/>
    <protectedRange sqref="E168:E174" name="Range1_9_2_1_1_5"/>
    <protectedRange sqref="G168:G171" name="Range27_26"/>
    <protectedRange sqref="G168:G171" name="Range1_23"/>
    <protectedRange sqref="G168:G171" name="Range26_20"/>
    <protectedRange sqref="H168:H171" name="Range27_27"/>
    <protectedRange sqref="H168:H171" name="Range1_24"/>
    <protectedRange sqref="H168:H171" name="Range26_21"/>
    <protectedRange sqref="I168:I171" name="Range27_28"/>
    <protectedRange sqref="I168:I171" name="Range1_25"/>
    <protectedRange sqref="I168:I171" name="Range26_22"/>
    <protectedRange sqref="J168:J171" name="Range27_29"/>
    <protectedRange sqref="J168:J171" name="Range1_26"/>
    <protectedRange sqref="J168:J171" name="Range26_23"/>
    <protectedRange sqref="L167:L170" name="Range27_30"/>
    <protectedRange sqref="L167:L170" name="Range1_8_1_4"/>
    <protectedRange sqref="L167:L170" name="Range28_5"/>
    <protectedRange sqref="G172" name="Range27_31"/>
    <protectedRange sqref="G172" name="Range1_27"/>
    <protectedRange sqref="G172" name="Range26_24"/>
    <protectedRange sqref="H172" name="Range27_32"/>
    <protectedRange sqref="H172" name="Range1_28"/>
    <protectedRange sqref="H172" name="Range26_25"/>
    <protectedRange sqref="I172" name="Range27_33"/>
    <protectedRange sqref="I172" name="Range1_29"/>
    <protectedRange sqref="I172" name="Range26_26"/>
    <protectedRange sqref="J172" name="Range27_34"/>
    <protectedRange sqref="J172" name="Range1_30"/>
    <protectedRange sqref="J172" name="Range26_27"/>
    <protectedRange sqref="L171" name="Range27_35"/>
    <protectedRange sqref="L171" name="Range1_8_1_5"/>
    <protectedRange sqref="L171" name="Range28_6"/>
    <protectedRange sqref="E175:E182" name="Range1_9_2_1_1_7"/>
    <protectedRange sqref="G173:G178" name="Range27_36"/>
    <protectedRange sqref="G178" name="Range1_4_1"/>
    <protectedRange sqref="G173" name="Range1_3_1"/>
    <protectedRange sqref="G174" name="Range1_8_4"/>
    <protectedRange sqref="G175:G177" name="Range1_4_2"/>
    <protectedRange sqref="G173:G178" name="Range26_28"/>
    <protectedRange sqref="H173:H178" name="Range27_37"/>
    <protectedRange sqref="H178" name="Range1_31"/>
    <protectedRange sqref="H173" name="Range1_3_2"/>
    <protectedRange sqref="H174:H177" name="Range1_8_6"/>
    <protectedRange sqref="H173:H178" name="Range26_29"/>
    <protectedRange sqref="I173:I178" name="Range27_38"/>
    <protectedRange sqref="I178" name="Range1_4_3"/>
    <protectedRange sqref="I173" name="Range1_3_3"/>
    <protectedRange sqref="I174" name="Range1_8_7"/>
    <protectedRange sqref="I175:I177" name="Range1_4_2_1"/>
    <protectedRange sqref="I173:I178" name="Range26_30"/>
    <protectedRange sqref="J173:J178" name="Range27_39"/>
    <protectedRange sqref="J178" name="Range1_32"/>
    <protectedRange sqref="J173" name="Range1_3_4"/>
    <protectedRange sqref="J174:J177" name="Range1_8_8"/>
    <protectedRange sqref="J173:J178" name="Range26_31"/>
    <protectedRange sqref="L172:L177" name="Range27_40"/>
    <protectedRange sqref="L175:L177" name="Range1_33"/>
    <protectedRange sqref="L172" name="Range1_3_5"/>
    <protectedRange sqref="L173:L174" name="Range1_8_11"/>
    <protectedRange sqref="L172:L177" name="Range28_7"/>
    <protectedRange sqref="E183:E185" name="Range1_9_2_1_1_8"/>
    <protectedRange sqref="G179:G182" name="Range27_41"/>
    <protectedRange sqref="G179:G182" name="Range1_34"/>
    <protectedRange sqref="G179:G182" name="Range26_32"/>
    <protectedRange sqref="H179:H182" name="Range27_42"/>
    <protectedRange sqref="H179:H182" name="Range1_35"/>
    <protectedRange sqref="H179:H182" name="Range26_33"/>
    <protectedRange sqref="I179:I182" name="Range27_43"/>
    <protectedRange sqref="I179:I182" name="Range1_36"/>
    <protectedRange sqref="I179:I182" name="Range26_34"/>
    <protectedRange sqref="J179:J182" name="Range27_44"/>
    <protectedRange sqref="J179:J182" name="Range1_37"/>
    <protectedRange sqref="J179:J182" name="Range26_35"/>
    <protectedRange sqref="L178" name="Range27_45"/>
    <protectedRange sqref="L178" name="Range1_8_1_6"/>
    <protectedRange sqref="L178" name="Range28_8"/>
    <protectedRange sqref="E186:E188" name="Range1_9_2_1_1_9"/>
    <protectedRange sqref="G183:G187" name="Range27_46"/>
    <protectedRange sqref="G183:G186" name="Range1_38"/>
    <protectedRange sqref="G187" name="Range1_8_3_1"/>
    <protectedRange sqref="G183:G187" name="Range26_36"/>
    <protectedRange sqref="H183:H187" name="Range27_47"/>
    <protectedRange sqref="H183:H185" name="Range1_8_1_7"/>
    <protectedRange sqref="H186" name="Range1_6_1"/>
    <protectedRange sqref="H187" name="Range1_8_3_2"/>
    <protectedRange sqref="H183:H187" name="Range26_37"/>
    <protectedRange sqref="I183:I187" name="Range27_48"/>
    <protectedRange sqref="I183:I185" name="Range1_4_2_1_1"/>
    <protectedRange sqref="I186" name="Range1_6_2"/>
    <protectedRange sqref="I187" name="Range1_8_3_3"/>
    <protectedRange sqref="I183:I187" name="Range26_38"/>
    <protectedRange sqref="J183:J187" name="Range27_49"/>
    <protectedRange sqref="J183:J186" name="Range1_74"/>
    <protectedRange sqref="J187" name="Range1_8_3_4"/>
    <protectedRange sqref="J183:J187" name="Range26_39"/>
    <protectedRange sqref="L179:L186" name="Range27_50"/>
    <protectedRange sqref="L179:L182" name="Range1_8_12"/>
    <protectedRange sqref="L183:L185" name="Range1_6_3"/>
    <protectedRange sqref="L186" name="Range1_8_3_5"/>
    <protectedRange sqref="L179:L186" name="Range28_9"/>
    <protectedRange sqref="E189" name="Range1_9_2_1_1_10"/>
    <protectedRange sqref="G188" name="Range27_51"/>
    <protectedRange sqref="G188" name="Range1_75"/>
    <protectedRange sqref="G188" name="Range26_40"/>
    <protectedRange sqref="H188" name="Range27_52"/>
    <protectedRange sqref="H188" name="Range1_76"/>
    <protectedRange sqref="H188" name="Range26_41"/>
    <protectedRange sqref="I188" name="Range27_75"/>
    <protectedRange sqref="I188" name="Range1_77"/>
    <protectedRange sqref="I188" name="Range26_82"/>
    <protectedRange sqref="J188" name="Range1_78"/>
    <protectedRange sqref="J188" name="Range26_83"/>
    <protectedRange sqref="L187" name="Range1_8_1_17"/>
    <protectedRange sqref="L187" name="Range28_10"/>
    <protectedRange sqref="E190" name="Range1_9_2_1_1_21"/>
    <protectedRange sqref="G189" name="Range1_79"/>
    <protectedRange sqref="G189" name="Range26_84"/>
    <protectedRange sqref="H189" name="Range1_8_1_18"/>
    <protectedRange sqref="H189" name="Range26_85"/>
    <protectedRange sqref="I189" name="Range1_4_2_1_5"/>
    <protectedRange sqref="I189" name="Range26_86"/>
    <protectedRange sqref="J189" name="Range1_80"/>
    <protectedRange sqref="J189" name="Range26_87"/>
    <protectedRange sqref="L188" name="Range1_8_13"/>
    <protectedRange sqref="L188" name="Range28_13"/>
    <protectedRange sqref="E191:E192" name="Range1_9_2_1_1_22"/>
    <protectedRange sqref="G190:G191" name="Range1_81"/>
    <protectedRange sqref="G190:G191" name="Range26_88"/>
    <protectedRange sqref="H190:H191" name="Range1_82"/>
    <protectedRange sqref="H190:H191" name="Range26_89"/>
    <protectedRange sqref="I190:I191" name="Range1_83"/>
    <protectedRange sqref="I190:I191" name="Range26_90"/>
    <protectedRange sqref="J190:J191" name="Range1_84"/>
    <protectedRange sqref="J190:J191" name="Range26_91"/>
    <protectedRange sqref="L189:L190" name="Range1_8_1_19"/>
    <protectedRange sqref="L189:L190" name="Range28_22"/>
    <protectedRange sqref="E193" name="Range1_9_2_1_1_23"/>
    <protectedRange sqref="G192" name="Range1_85"/>
    <protectedRange sqref="G192" name="Range26_92"/>
    <protectedRange sqref="H192" name="Range1_8_1_20"/>
    <protectedRange sqref="H192" name="Range26_93"/>
    <protectedRange sqref="I192" name="Range1_4_2_1_6"/>
    <protectedRange sqref="I192" name="Range26_94"/>
    <protectedRange sqref="J192" name="Range1_86"/>
    <protectedRange sqref="J192" name="Range26_95"/>
    <protectedRange sqref="L191" name="Range1_8_14"/>
    <protectedRange sqref="L191" name="Range28_23"/>
    <protectedRange sqref="E194:E197" name="Range1_9_2_1_1_24"/>
    <protectedRange sqref="G193:G196" name="Range1_87"/>
    <protectedRange sqref="G193:G196" name="Range26_96"/>
    <protectedRange sqref="H193:H196" name="Range1_88"/>
    <protectedRange sqref="H193:H196" name="Range26_97"/>
    <protectedRange sqref="I193:I196" name="Range1_89"/>
    <protectedRange sqref="I193:I196" name="Range26_98"/>
    <protectedRange sqref="J193:J196" name="Range1_90"/>
    <protectedRange sqref="J193:J196" name="Range26_99"/>
    <protectedRange sqref="L192:L195" name="Range1_8_1_21"/>
    <protectedRange sqref="L192:L195" name="Range28_24"/>
    <protectedRange sqref="E198" name="Range1_9_2_1_1_25"/>
    <protectedRange sqref="H197" name="Range1_8_3_21"/>
    <protectedRange sqref="J197" name="Range1_8_3_22"/>
    <protectedRange sqref="L196" name="Range1_8_3_23"/>
    <protectedRange sqref="L196" name="Range28_25"/>
    <protectedRange sqref="E199:E201" name="Range1_9_2_1_1_26"/>
    <protectedRange sqref="G198 G200" name="Range1_91"/>
    <protectedRange sqref="G199" name="Range1_8_15"/>
    <protectedRange sqref="H198" name="Range1_6_10"/>
    <protectedRange sqref="H199" name="Range1_8_3_24"/>
    <protectedRange sqref="I199:I200" name="Range1_92"/>
    <protectedRange sqref="J198:J200" name="Range1_93"/>
    <protectedRange sqref="L199 L197" name="Range1_94"/>
    <protectedRange sqref="L198" name="Range1_8_16"/>
    <protectedRange sqref="L197:L199" name="Range28_26"/>
    <protectedRange sqref="E202:E203" name="Range1_9_2_1_1_27"/>
    <protectedRange sqref="G201:G202" name="Range1_95"/>
    <protectedRange sqref="H201:H202" name="Range1_96"/>
    <protectedRange sqref="I201:I202" name="Range1_97"/>
    <protectedRange sqref="J201:J202" name="Range1_98"/>
    <protectedRange sqref="L200:L201" name="Range1_8_1_22"/>
    <protectedRange sqref="L200:L201" name="Range28_27"/>
    <protectedRange sqref="E204" name="Range1_9_2_1_1_28"/>
    <protectedRange sqref="G203" name="Range1_99"/>
    <protectedRange sqref="L202" name="Range1_8_1_23"/>
    <protectedRange sqref="L202" name="Range28_28"/>
    <protectedRange sqref="E205:E207" name="Range1_9_2_1_1_29"/>
    <protectedRange sqref="H206" name="Range1_6_4"/>
    <protectedRange sqref="H205 G204:I204" name="Range1_8_3_6"/>
    <protectedRange sqref="L205" name="Range1_6_5"/>
    <protectedRange sqref="L203:L204" name="Range1_8_3_7"/>
    <protectedRange sqref="L203:L205" name="Range28_29"/>
    <protectedRange sqref="E208" name="Range1_9_2_1_1_30"/>
    <protectedRange sqref="L206" name="Range1_8_1_24"/>
    <protectedRange sqref="L206" name="Range28_30"/>
    <protectedRange sqref="E209:E210" name="Range1_9_2_1_1_31"/>
    <protectedRange sqref="H208" name="Range1_8_1_25"/>
    <protectedRange sqref="I208" name="Range1_4_2_1_7"/>
    <protectedRange sqref="H209:I209" name="Range1_6_6"/>
    <protectedRange sqref="L207" name="Range1_8_17"/>
    <protectedRange sqref="L208" name="Range1_6_11"/>
    <protectedRange sqref="L207:L208" name="Range28_31"/>
    <protectedRange sqref="E211:E214" name="Range1_9_2_1_1_32"/>
    <protectedRange sqref="L209:L212" name="Range1_8_1_26"/>
    <protectedRange sqref="L209:L212" name="Range28_32"/>
    <protectedRange sqref="E215:E217" name="Range1_9_2_1_1_33"/>
    <protectedRange sqref="G216 I216" name="Range1_4_4"/>
    <protectedRange sqref="H215 G214:I214" name="Range1_8_18"/>
    <protectedRange sqref="G215 I215" name="Range1_4_2_2"/>
    <protectedRange sqref="L213:L214" name="Range1_8_19"/>
    <protectedRange sqref="L213:L215" name="Range28_33"/>
    <protectedRange sqref="E218:E220" name="Range1_9_2_1_1_34"/>
    <protectedRange sqref="H217" name="Range1_8_1_27"/>
    <protectedRange sqref="I217" name="Range1_4_2_1_8"/>
    <protectedRange sqref="H218:I218" name="Range1_6_12"/>
    <protectedRange sqref="G219:I219" name="Range1_8_3_8"/>
    <protectedRange sqref="L216" name="Range1_8_20"/>
    <protectedRange sqref="L217" name="Range1_6_13"/>
    <protectedRange sqref="L218" name="Range1_8_3_17"/>
    <protectedRange sqref="L216:L218" name="Range28_34"/>
    <protectedRange sqref="E221:E223" name="Range1_9_2_1_1_35"/>
    <protectedRange sqref="G220:I220" name="Range1_3_6"/>
    <protectedRange sqref="H222 G221:I221" name="Range1_8_21"/>
    <protectedRange sqref="G222 I222" name="Range1_4_2_3"/>
    <protectedRange sqref="L219" name="Range1_3_7"/>
    <protectedRange sqref="L220:L221" name="Range1_8_22"/>
    <protectedRange sqref="L219:L221" name="Range28_35"/>
    <protectedRange sqref="E224:E227" name="Range1_9_2_1_1_36"/>
    <protectedRange sqref="L222:L225" name="Range1_8_1_28"/>
    <protectedRange sqref="L222:L225" name="Range28_36"/>
    <protectedRange sqref="E228:E230" name="Range1_9_2_1_1_37"/>
    <protectedRange sqref="L226:L228" name="Range1_8_1_29"/>
    <protectedRange sqref="L226:L228" name="Range28_37"/>
    <protectedRange sqref="E231:E233" name="Range1_9_2_1_1_38"/>
    <protectedRange sqref="G232:I232" name="Range1_3_8"/>
    <protectedRange sqref="G230" name="Range1_8_23"/>
    <protectedRange sqref="H230" name="Range1_8_3_20"/>
    <protectedRange sqref="L231" name="Range1_3_9"/>
    <protectedRange sqref="L229" name="Range1_8_24"/>
    <protectedRange sqref="L229:L231" name="Range28_38"/>
    <protectedRange sqref="E234" name="Range1_9_2_1_1_39"/>
    <protectedRange sqref="L232" name="Range1_8_1_30"/>
    <protectedRange sqref="L232" name="Range28_39"/>
    <protectedRange sqref="E235:E236" name="Range1_9_2_1_1_40"/>
    <protectedRange sqref="L233:L234" name="Range1_8_1_31"/>
    <protectedRange sqref="L233:L234" name="Range28_40"/>
  </protectedRanges>
  <sortState ref="A2:W179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0" activePane="bottomLeft" state="frozen"/>
      <selection pane="bottomLeft" activeCell="I39" sqref="I3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64" t="s">
        <v>38</v>
      </c>
      <c r="B2" s="58">
        <v>0</v>
      </c>
      <c r="C2" s="65" t="s">
        <v>139</v>
      </c>
      <c r="D2" s="58">
        <v>0</v>
      </c>
    </row>
    <row r="3" spans="1:4" ht="15" x14ac:dyDescent="0.25">
      <c r="A3" s="64" t="s">
        <v>39</v>
      </c>
      <c r="B3" s="58">
        <v>0</v>
      </c>
      <c r="C3" s="65" t="s">
        <v>138</v>
      </c>
      <c r="D3" s="58">
        <v>0</v>
      </c>
    </row>
    <row r="4" spans="1:4" ht="15" x14ac:dyDescent="0.25">
      <c r="A4" s="64" t="s">
        <v>40</v>
      </c>
      <c r="B4" s="58">
        <v>0</v>
      </c>
      <c r="C4" s="65" t="s">
        <v>137</v>
      </c>
      <c r="D4" s="58">
        <v>0</v>
      </c>
    </row>
    <row r="5" spans="1:4" ht="15" x14ac:dyDescent="0.25">
      <c r="A5" s="64" t="s">
        <v>41</v>
      </c>
      <c r="B5" s="58">
        <v>0</v>
      </c>
      <c r="C5" s="65" t="s">
        <v>136</v>
      </c>
      <c r="D5" s="58">
        <v>0</v>
      </c>
    </row>
    <row r="6" spans="1:4" ht="15" x14ac:dyDescent="0.25">
      <c r="A6" s="64" t="s">
        <v>42</v>
      </c>
      <c r="B6" s="58">
        <v>0</v>
      </c>
      <c r="C6" s="65" t="s">
        <v>119</v>
      </c>
      <c r="D6" s="58">
        <v>0</v>
      </c>
    </row>
    <row r="7" spans="1:4" ht="15" x14ac:dyDescent="0.25">
      <c r="A7" s="64" t="s">
        <v>43</v>
      </c>
      <c r="B7" s="58">
        <v>0</v>
      </c>
      <c r="C7" s="65" t="s">
        <v>122</v>
      </c>
      <c r="D7" s="58">
        <v>0</v>
      </c>
    </row>
    <row r="8" spans="1:4" ht="15" x14ac:dyDescent="0.25">
      <c r="A8" s="64" t="s">
        <v>44</v>
      </c>
      <c r="B8" s="1">
        <v>0</v>
      </c>
      <c r="C8" s="65" t="s">
        <v>120</v>
      </c>
      <c r="D8" s="1">
        <v>0</v>
      </c>
    </row>
    <row r="9" spans="1:4" ht="15" x14ac:dyDescent="0.25">
      <c r="A9" s="64" t="s">
        <v>45</v>
      </c>
      <c r="B9" s="1">
        <v>0</v>
      </c>
      <c r="C9" s="65" t="s">
        <v>117</v>
      </c>
      <c r="D9" s="1">
        <v>0</v>
      </c>
    </row>
    <row r="10" spans="1:4" ht="15" x14ac:dyDescent="0.25">
      <c r="A10" s="64" t="s">
        <v>46</v>
      </c>
      <c r="B10" s="1">
        <v>0</v>
      </c>
      <c r="C10" s="65" t="s">
        <v>118</v>
      </c>
      <c r="D10" s="1">
        <v>0</v>
      </c>
    </row>
    <row r="11" spans="1:4" ht="15" x14ac:dyDescent="0.25">
      <c r="A11" s="64" t="s">
        <v>47</v>
      </c>
      <c r="B11" s="1">
        <v>0</v>
      </c>
      <c r="C11" s="65" t="s">
        <v>121</v>
      </c>
      <c r="D11" s="1">
        <v>0</v>
      </c>
    </row>
    <row r="12" spans="1:4" ht="15" x14ac:dyDescent="0.25">
      <c r="A12" s="64" t="s">
        <v>48</v>
      </c>
      <c r="B12" s="1">
        <v>0</v>
      </c>
      <c r="C12" s="65" t="s">
        <v>116</v>
      </c>
      <c r="D12" s="1">
        <v>0</v>
      </c>
    </row>
    <row r="13" spans="1:4" ht="15" x14ac:dyDescent="0.25">
      <c r="A13" s="64" t="s">
        <v>49</v>
      </c>
      <c r="B13" s="1">
        <v>0</v>
      </c>
      <c r="C13" s="65" t="s">
        <v>126</v>
      </c>
      <c r="D13" s="1">
        <v>0</v>
      </c>
    </row>
    <row r="14" spans="1:4" ht="15" x14ac:dyDescent="0.25">
      <c r="A14" s="64" t="s">
        <v>50</v>
      </c>
      <c r="B14" s="1">
        <v>0</v>
      </c>
      <c r="C14" s="65" t="s">
        <v>133</v>
      </c>
      <c r="D14" s="1">
        <v>0</v>
      </c>
    </row>
    <row r="15" spans="1:4" ht="15" x14ac:dyDescent="0.25">
      <c r="A15" s="64" t="s">
        <v>51</v>
      </c>
      <c r="B15" s="1">
        <v>0</v>
      </c>
      <c r="C15" s="65" t="s">
        <v>123</v>
      </c>
      <c r="D15" s="1">
        <v>0</v>
      </c>
    </row>
    <row r="16" spans="1:4" ht="15" x14ac:dyDescent="0.25">
      <c r="A16" s="64" t="s">
        <v>52</v>
      </c>
      <c r="B16" s="1">
        <v>0</v>
      </c>
      <c r="C16" s="65" t="s">
        <v>129</v>
      </c>
      <c r="D16" s="1">
        <v>0</v>
      </c>
    </row>
    <row r="17" spans="1:4" ht="15" x14ac:dyDescent="0.25">
      <c r="A17" s="64" t="s">
        <v>53</v>
      </c>
      <c r="B17" s="1">
        <v>0</v>
      </c>
      <c r="C17" s="65" t="s">
        <v>124</v>
      </c>
      <c r="D17" s="1">
        <v>0</v>
      </c>
    </row>
    <row r="18" spans="1:4" ht="15" x14ac:dyDescent="0.25">
      <c r="A18" s="64" t="s">
        <v>54</v>
      </c>
      <c r="B18" s="1">
        <v>0</v>
      </c>
      <c r="C18" s="65" t="s">
        <v>131</v>
      </c>
      <c r="D18" s="1">
        <v>0</v>
      </c>
    </row>
    <row r="19" spans="1:4" ht="15" x14ac:dyDescent="0.25">
      <c r="A19" s="64" t="s">
        <v>55</v>
      </c>
      <c r="B19" s="1">
        <v>0</v>
      </c>
      <c r="C19" s="65" t="s">
        <v>134</v>
      </c>
      <c r="D19" s="1">
        <v>0</v>
      </c>
    </row>
    <row r="20" spans="1:4" ht="15" x14ac:dyDescent="0.25">
      <c r="A20" s="64" t="s">
        <v>56</v>
      </c>
      <c r="B20" s="1">
        <v>0</v>
      </c>
      <c r="C20" s="65" t="s">
        <v>134</v>
      </c>
      <c r="D20" s="1">
        <v>0</v>
      </c>
    </row>
    <row r="21" spans="1:4" ht="15" x14ac:dyDescent="0.25">
      <c r="A21" s="64" t="s">
        <v>57</v>
      </c>
      <c r="B21" s="1">
        <v>0</v>
      </c>
      <c r="C21" s="65" t="s">
        <v>127</v>
      </c>
      <c r="D21" s="1">
        <v>0</v>
      </c>
    </row>
    <row r="22" spans="1:4" ht="15" x14ac:dyDescent="0.25">
      <c r="A22" s="64" t="s">
        <v>58</v>
      </c>
      <c r="B22" s="1">
        <v>0</v>
      </c>
      <c r="C22" s="65" t="s">
        <v>125</v>
      </c>
      <c r="D22" s="1">
        <v>0</v>
      </c>
    </row>
    <row r="23" spans="1:4" ht="15" x14ac:dyDescent="0.25">
      <c r="A23" s="64" t="s">
        <v>59</v>
      </c>
      <c r="B23" s="1">
        <v>0</v>
      </c>
      <c r="C23" s="65" t="s">
        <v>134</v>
      </c>
      <c r="D23" s="1">
        <v>0</v>
      </c>
    </row>
    <row r="24" spans="1:4" ht="15" x14ac:dyDescent="0.25">
      <c r="A24" s="64" t="s">
        <v>60</v>
      </c>
      <c r="B24" s="1">
        <v>0</v>
      </c>
      <c r="C24" s="65" t="s">
        <v>130</v>
      </c>
      <c r="D24" s="1">
        <v>0</v>
      </c>
    </row>
    <row r="25" spans="1:4" ht="15" x14ac:dyDescent="0.25">
      <c r="A25" s="64" t="s">
        <v>61</v>
      </c>
      <c r="B25" s="1">
        <v>0</v>
      </c>
      <c r="C25" s="65" t="s">
        <v>132</v>
      </c>
      <c r="D25" s="1">
        <v>0</v>
      </c>
    </row>
    <row r="26" spans="1:4" ht="15" x14ac:dyDescent="0.25">
      <c r="A26" s="64" t="s">
        <v>62</v>
      </c>
      <c r="B26" s="1">
        <v>0</v>
      </c>
      <c r="C26" s="65" t="s">
        <v>135</v>
      </c>
      <c r="D26" s="1">
        <v>0</v>
      </c>
    </row>
    <row r="27" spans="1:4" ht="15" x14ac:dyDescent="0.25">
      <c r="A27" s="64" t="s">
        <v>115</v>
      </c>
      <c r="B27" s="1">
        <v>0</v>
      </c>
      <c r="C27" s="65" t="s">
        <v>128</v>
      </c>
      <c r="D27" s="1">
        <v>0</v>
      </c>
    </row>
    <row r="28" spans="1:4" ht="15" x14ac:dyDescent="0.25">
      <c r="A28" s="66" t="s">
        <v>169</v>
      </c>
      <c r="B28" s="1">
        <v>0</v>
      </c>
      <c r="C28" s="72">
        <v>351.28</v>
      </c>
      <c r="D28" s="1">
        <v>0</v>
      </c>
    </row>
    <row r="29" spans="1:4" ht="15" x14ac:dyDescent="0.25">
      <c r="A29" s="66" t="s">
        <v>170</v>
      </c>
      <c r="B29" s="1">
        <v>0</v>
      </c>
      <c r="C29" s="72">
        <v>350.33</v>
      </c>
      <c r="D29" s="1">
        <v>0</v>
      </c>
    </row>
    <row r="30" spans="1:4" ht="15" x14ac:dyDescent="0.25">
      <c r="A30" s="66" t="s">
        <v>171</v>
      </c>
      <c r="B30" s="1">
        <v>0</v>
      </c>
      <c r="C30" s="72">
        <v>353.75</v>
      </c>
      <c r="D30" s="1">
        <v>0</v>
      </c>
    </row>
    <row r="31" spans="1:4" ht="15" x14ac:dyDescent="0.25">
      <c r="A31" s="66" t="s">
        <v>178</v>
      </c>
      <c r="B31" s="1">
        <v>0</v>
      </c>
      <c r="C31"/>
      <c r="D31" s="1">
        <v>0</v>
      </c>
    </row>
    <row r="32" spans="1:4" ht="15" x14ac:dyDescent="0.25">
      <c r="A32" s="66" t="s">
        <v>182</v>
      </c>
      <c r="B32" s="1">
        <v>0</v>
      </c>
      <c r="C32"/>
      <c r="D32" s="1">
        <v>0</v>
      </c>
    </row>
    <row r="33" spans="1:4" ht="15" x14ac:dyDescent="0.25">
      <c r="A33" s="66" t="s">
        <v>184</v>
      </c>
      <c r="B33" s="1">
        <v>0</v>
      </c>
      <c r="C33"/>
      <c r="D33" s="1">
        <v>0</v>
      </c>
    </row>
    <row r="34" spans="1:4" ht="15" x14ac:dyDescent="0.25">
      <c r="A34" s="66" t="s">
        <v>186</v>
      </c>
      <c r="B34" s="1">
        <v>0</v>
      </c>
      <c r="C34"/>
      <c r="D34" s="1">
        <v>0</v>
      </c>
    </row>
    <row r="35" spans="1:4" ht="15" x14ac:dyDescent="0.25">
      <c r="A35" s="66" t="s">
        <v>187</v>
      </c>
      <c r="B35" s="1">
        <v>0</v>
      </c>
      <c r="C35"/>
      <c r="D35" s="1">
        <v>0</v>
      </c>
    </row>
    <row r="36" spans="1:4" ht="15" x14ac:dyDescent="0.25">
      <c r="A36" s="66" t="s">
        <v>188</v>
      </c>
      <c r="B36" s="1">
        <v>0</v>
      </c>
      <c r="C36"/>
      <c r="D36" s="1">
        <v>0</v>
      </c>
    </row>
    <row r="37" spans="1:4" ht="15" x14ac:dyDescent="0.25">
      <c r="A37" s="66" t="s">
        <v>189</v>
      </c>
      <c r="B37" s="1">
        <v>0</v>
      </c>
      <c r="C37"/>
      <c r="D37" s="1">
        <v>0</v>
      </c>
    </row>
    <row r="38" spans="1:4" ht="15" x14ac:dyDescent="0.25">
      <c r="A38" s="66" t="s">
        <v>190</v>
      </c>
      <c r="B38" s="1">
        <v>0</v>
      </c>
      <c r="C38"/>
      <c r="D38" s="1">
        <v>0</v>
      </c>
    </row>
    <row r="39" spans="1:4" ht="15" x14ac:dyDescent="0.25">
      <c r="A39" s="66" t="s">
        <v>191</v>
      </c>
      <c r="B39" s="1">
        <v>0</v>
      </c>
      <c r="C39"/>
      <c r="D39" s="1">
        <v>0</v>
      </c>
    </row>
    <row r="40" spans="1:4" ht="15" x14ac:dyDescent="0.25">
      <c r="A40" s="66" t="s">
        <v>192</v>
      </c>
      <c r="B40" s="1">
        <v>0</v>
      </c>
      <c r="C40"/>
      <c r="D40" s="1">
        <v>0</v>
      </c>
    </row>
    <row r="41" spans="1:4" ht="15" x14ac:dyDescent="0.25">
      <c r="A41" s="66" t="s">
        <v>193</v>
      </c>
      <c r="B41" s="1">
        <v>0</v>
      </c>
      <c r="C41"/>
      <c r="D41" s="1">
        <v>0</v>
      </c>
    </row>
    <row r="42" spans="1:4" ht="15" x14ac:dyDescent="0.25">
      <c r="A42" s="66" t="s">
        <v>194</v>
      </c>
      <c r="B42" s="1">
        <v>0</v>
      </c>
      <c r="C42"/>
      <c r="D42" s="1">
        <v>0</v>
      </c>
    </row>
    <row r="43" spans="1:4" ht="15" x14ac:dyDescent="0.25">
      <c r="A43" s="66" t="s">
        <v>195</v>
      </c>
      <c r="B43" s="1">
        <v>0</v>
      </c>
      <c r="C43"/>
      <c r="D43" s="1">
        <v>0</v>
      </c>
    </row>
    <row r="44" spans="1:4" ht="15" x14ac:dyDescent="0.25">
      <c r="A44" s="66" t="s">
        <v>196</v>
      </c>
      <c r="B44" s="1">
        <v>0</v>
      </c>
      <c r="C44"/>
      <c r="D44" s="1">
        <v>0</v>
      </c>
    </row>
    <row r="45" spans="1:4" ht="15" x14ac:dyDescent="0.25">
      <c r="A45" s="66" t="s">
        <v>197</v>
      </c>
      <c r="B45" s="1">
        <v>0</v>
      </c>
      <c r="C45"/>
      <c r="D45" s="1">
        <v>0</v>
      </c>
    </row>
    <row r="46" spans="1:4" ht="15" x14ac:dyDescent="0.25">
      <c r="A46" s="66" t="s">
        <v>198</v>
      </c>
      <c r="B46" s="1">
        <v>0</v>
      </c>
      <c r="C46"/>
      <c r="D46" s="1">
        <v>0</v>
      </c>
    </row>
    <row r="47" spans="1:4" ht="15" x14ac:dyDescent="0.25">
      <c r="A47" s="66" t="s">
        <v>202</v>
      </c>
      <c r="B47" s="1">
        <v>0</v>
      </c>
      <c r="C47"/>
      <c r="D47" s="1">
        <v>0</v>
      </c>
    </row>
    <row r="48" spans="1:4" ht="15" x14ac:dyDescent="0.25">
      <c r="A48" s="66" t="s">
        <v>203</v>
      </c>
      <c r="B48" s="1">
        <v>0</v>
      </c>
      <c r="C48"/>
      <c r="D48" s="1">
        <v>0</v>
      </c>
    </row>
    <row r="49" spans="1:4" ht="15" x14ac:dyDescent="0.25">
      <c r="A49" s="66" t="s">
        <v>204</v>
      </c>
      <c r="B49" s="1">
        <v>0</v>
      </c>
      <c r="C49"/>
      <c r="D49" s="1">
        <v>0</v>
      </c>
    </row>
    <row r="50" spans="1:4" ht="15" x14ac:dyDescent="0.25">
      <c r="A50" s="66" t="s">
        <v>205</v>
      </c>
      <c r="B50" s="1">
        <v>0</v>
      </c>
      <c r="C50"/>
      <c r="D50" s="1">
        <v>0</v>
      </c>
    </row>
    <row r="51" spans="1:4" ht="15" x14ac:dyDescent="0.25">
      <c r="A51" s="66" t="s">
        <v>206</v>
      </c>
      <c r="B51" s="1">
        <v>0</v>
      </c>
      <c r="C51"/>
      <c r="D51" s="1">
        <v>0</v>
      </c>
    </row>
    <row r="52" spans="1:4" ht="15" x14ac:dyDescent="0.25">
      <c r="A52" s="22"/>
      <c r="C52"/>
    </row>
    <row r="53" spans="1:4" ht="15" x14ac:dyDescent="0.25">
      <c r="A53" s="22"/>
      <c r="C53"/>
    </row>
    <row r="54" spans="1:4" ht="15" x14ac:dyDescent="0.25">
      <c r="A54" s="22"/>
      <c r="C54"/>
    </row>
    <row r="55" spans="1:4" ht="15" x14ac:dyDescent="0.25">
      <c r="A55" s="22"/>
      <c r="C55"/>
    </row>
    <row r="56" spans="1:4" ht="15" x14ac:dyDescent="0.25">
      <c r="A56" s="22"/>
      <c r="C56"/>
    </row>
    <row r="57" spans="1:4" ht="15" x14ac:dyDescent="0.25">
      <c r="A57" s="22"/>
      <c r="C57"/>
    </row>
    <row r="58" spans="1:4" ht="15" x14ac:dyDescent="0.25">
      <c r="A58" s="22"/>
      <c r="C58"/>
    </row>
    <row r="59" spans="1:4" ht="15" x14ac:dyDescent="0.25">
      <c r="A59" s="22"/>
      <c r="C59"/>
    </row>
    <row r="60" spans="1:4" ht="15" x14ac:dyDescent="0.25">
      <c r="A60" s="22"/>
      <c r="C60"/>
    </row>
    <row r="61" spans="1:4" ht="15" x14ac:dyDescent="0.25">
      <c r="A61" s="22"/>
      <c r="C61"/>
    </row>
    <row r="62" spans="1:4" ht="15" x14ac:dyDescent="0.25">
      <c r="A62" s="22"/>
      <c r="C62"/>
    </row>
    <row r="63" spans="1:4" ht="15" x14ac:dyDescent="0.25">
      <c r="A63" s="22"/>
      <c r="C63"/>
    </row>
    <row r="64" spans="1:4" ht="15" x14ac:dyDescent="0.25">
      <c r="A64" s="22"/>
      <c r="C64"/>
    </row>
    <row r="65" spans="1:5" ht="15" x14ac:dyDescent="0.25">
      <c r="A65" s="22"/>
      <c r="C65"/>
    </row>
    <row r="66" spans="1:5" ht="15" x14ac:dyDescent="0.25">
      <c r="A66" s="22"/>
      <c r="C66"/>
    </row>
    <row r="67" spans="1:5" ht="15" x14ac:dyDescent="0.25">
      <c r="A67" s="22"/>
      <c r="C67"/>
    </row>
    <row r="68" spans="1:5" ht="15" x14ac:dyDescent="0.25">
      <c r="A68" s="22"/>
      <c r="C68"/>
    </row>
    <row r="69" spans="1:5" ht="15" x14ac:dyDescent="0.25">
      <c r="A69" s="22"/>
      <c r="C69"/>
    </row>
    <row r="70" spans="1:5" ht="15" x14ac:dyDescent="0.25">
      <c r="A70" s="22"/>
      <c r="C70"/>
    </row>
    <row r="71" spans="1:5" ht="15" x14ac:dyDescent="0.25">
      <c r="A71" s="22"/>
      <c r="C71"/>
    </row>
    <row r="72" spans="1:5" ht="15" x14ac:dyDescent="0.25">
      <c r="A72" s="22"/>
      <c r="C72"/>
    </row>
    <row r="73" spans="1:5" ht="15" x14ac:dyDescent="0.25">
      <c r="A73" s="22"/>
      <c r="C73"/>
    </row>
    <row r="74" spans="1:5" ht="15" x14ac:dyDescent="0.25">
      <c r="A74" s="22"/>
      <c r="C74"/>
    </row>
    <row r="75" spans="1:5" ht="15" x14ac:dyDescent="0.25">
      <c r="A75" s="22"/>
      <c r="C75"/>
    </row>
    <row r="76" spans="1:5" ht="15" x14ac:dyDescent="0.25">
      <c r="A76" s="22"/>
      <c r="C76"/>
    </row>
    <row r="77" spans="1:5" ht="15" x14ac:dyDescent="0.25">
      <c r="A77" s="22"/>
      <c r="C77"/>
      <c r="E77"/>
    </row>
    <row r="78" spans="1:5" ht="15" x14ac:dyDescent="0.25">
      <c r="A78" s="22"/>
      <c r="C78"/>
      <c r="E78"/>
    </row>
    <row r="79" spans="1:5" ht="15" x14ac:dyDescent="0.25">
      <c r="A79" s="22"/>
      <c r="C79"/>
      <c r="E79"/>
    </row>
    <row r="80" spans="1:5" ht="15" x14ac:dyDescent="0.25">
      <c r="A80" s="22"/>
      <c r="C80"/>
    </row>
    <row r="81" spans="1:3" ht="15" x14ac:dyDescent="0.25">
      <c r="A81" s="22"/>
      <c r="C81"/>
    </row>
    <row r="82" spans="1:3" ht="15" x14ac:dyDescent="0.25">
      <c r="A82" s="22"/>
      <c r="C82"/>
    </row>
    <row r="83" spans="1:3" x14ac:dyDescent="0.2">
      <c r="A83" s="22"/>
    </row>
    <row r="84" spans="1:3" x14ac:dyDescent="0.2">
      <c r="A84" s="22"/>
    </row>
    <row r="85" spans="1:3" x14ac:dyDescent="0.2">
      <c r="A85" s="22"/>
    </row>
    <row r="86" spans="1:3" x14ac:dyDescent="0.2">
      <c r="A86" s="22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2022-06-07T00:26:19Z</dcterms:modified>
</cp:coreProperties>
</file>