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Database Monitoring\2022\FACEMAPPING P 2022\MALIGAYA 2022\RAMP 2\SANDY NORTH 4\L560 SDN4 134E ODE-XY\"/>
    </mc:Choice>
  </mc:AlternateContent>
  <xr:revisionPtr revIDLastSave="0" documentId="13_ncr:1_{CB66F5D8-2B6D-43AB-81F4-A911D0D73816}" xr6:coauthVersionLast="47" xr6:coauthVersionMax="47" xr10:uidLastSave="{00000000-0000-0000-0000-000000000000}"/>
  <bookViews>
    <workbookView xWindow="28680" yWindow="375" windowWidth="25440" windowHeight="15390" activeTab="2" xr2:uid="{00000000-000D-0000-FFFF-FFFF00000000}"/>
  </bookViews>
  <sheets>
    <sheet name="header" sheetId="1" r:id="rId1"/>
    <sheet name="assay" sheetId="2" r:id="rId2"/>
    <sheet name="surv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2" l="1"/>
  <c r="B41" i="2" s="1"/>
  <c r="C41" i="2" s="1"/>
  <c r="B42" i="2" s="1"/>
  <c r="C42" i="2" s="1"/>
  <c r="C36" i="2"/>
  <c r="B37" i="2" s="1"/>
  <c r="C37" i="2" s="1"/>
  <c r="B38" i="2" s="1"/>
  <c r="C38" i="2" s="1"/>
  <c r="B39" i="2" s="1"/>
  <c r="C39" i="2" s="1"/>
  <c r="C33" i="2"/>
  <c r="B34" i="2" s="1"/>
  <c r="C34" i="2" s="1"/>
  <c r="B35" i="2" s="1"/>
  <c r="C35" i="2" s="1"/>
  <c r="C30" i="2"/>
  <c r="B31" i="2" s="1"/>
  <c r="C31" i="2" s="1"/>
  <c r="B32" i="2" s="1"/>
  <c r="C32" i="2" s="1"/>
  <c r="C27" i="2"/>
  <c r="B28" i="2" s="1"/>
  <c r="C28" i="2" s="1"/>
  <c r="B29" i="2" s="1"/>
  <c r="C29" i="2" s="1"/>
  <c r="C24" i="2"/>
  <c r="B25" i="2" s="1"/>
  <c r="C25" i="2" s="1"/>
  <c r="B26" i="2" s="1"/>
  <c r="C26" i="2" s="1"/>
  <c r="C21" i="2"/>
  <c r="B22" i="2" s="1"/>
  <c r="C22" i="2" s="1"/>
  <c r="B23" i="2" s="1"/>
  <c r="C23" i="2" s="1"/>
  <c r="C17" i="2"/>
  <c r="B18" i="2" s="1"/>
  <c r="C18" i="2" s="1"/>
  <c r="B19" i="2" s="1"/>
  <c r="C19" i="2" s="1"/>
  <c r="B20" i="2" s="1"/>
  <c r="C20" i="2" s="1"/>
  <c r="C14" i="2"/>
  <c r="B15" i="2" s="1"/>
  <c r="C15" i="2" s="1"/>
  <c r="B16" i="2" s="1"/>
  <c r="C16" i="2" s="1"/>
  <c r="C11" i="2"/>
  <c r="B12" i="2" s="1"/>
  <c r="C12" i="2" s="1"/>
  <c r="B13" i="2" s="1"/>
  <c r="C13" i="2" s="1"/>
  <c r="C8" i="2"/>
  <c r="B9" i="2" s="1"/>
  <c r="C9" i="2" s="1"/>
  <c r="B10" i="2" s="1"/>
  <c r="C10" i="2" s="1"/>
  <c r="C5" i="2"/>
  <c r="B6" i="2" s="1"/>
  <c r="C6" i="2" s="1"/>
  <c r="B7" i="2" s="1"/>
  <c r="C7" i="2" s="1"/>
  <c r="C2" i="2" l="1"/>
  <c r="B3" i="2" s="1"/>
  <c r="C3" i="2" s="1"/>
  <c r="B4" i="2" s="1"/>
  <c r="C4" i="2" s="1"/>
</calcChain>
</file>

<file path=xl/sharedStrings.xml><?xml version="1.0" encoding="utf-8"?>
<sst xmlns="http://schemas.openxmlformats.org/spreadsheetml/2006/main" count="220" uniqueCount="61">
  <si>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</si>
  <si>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</si>
  <si>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</si>
  <si>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</si>
  <si>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</si>
  <si>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</si>
  <si>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</si>
  <si>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</si>
  <si>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</si>
  <si>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</si>
  <si>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</si>
  <si>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</si>
  <si>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</si>
  <si>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</si>
  <si>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</si>
  <si>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CU_PPM</t>
  </si>
  <si>
    <t>PB_PPM</t>
  </si>
  <si>
    <t>ZN_PPM</t>
  </si>
  <si>
    <t>SG</t>
  </si>
  <si>
    <t>RE ASSAY</t>
  </si>
  <si>
    <t>AG_G/T</t>
  </si>
  <si>
    <t>ROCK_TYPE</t>
  </si>
  <si>
    <t>MV_WIDTH</t>
  </si>
  <si>
    <t>LAB_RECVED</t>
  </si>
  <si>
    <t>LAB_RPRTED</t>
  </si>
  <si>
    <t>BATCH_NO</t>
  </si>
  <si>
    <t>DISTANCE</t>
  </si>
  <si>
    <t>AZIMUTH</t>
  </si>
  <si>
    <t>DIP</t>
  </si>
  <si>
    <t>SDN4_560_134E_E_001</t>
  </si>
  <si>
    <t>SDN</t>
  </si>
  <si>
    <t>MPSA_225_2005_XI</t>
  </si>
  <si>
    <t>B-2027708</t>
  </si>
  <si>
    <t>MV</t>
  </si>
  <si>
    <t>SDN4_560_134E_E_002</t>
  </si>
  <si>
    <t>SDN4_560_134E_E_003</t>
  </si>
  <si>
    <t>SDN4_560_134E_E_004</t>
  </si>
  <si>
    <t>SDN4_560_134E_E_005</t>
  </si>
  <si>
    <t>SDN4_560_134E_E_006</t>
  </si>
  <si>
    <t>SDN4_560_134E_E_007</t>
  </si>
  <si>
    <t>SDN4_560_134E_E_008</t>
  </si>
  <si>
    <t>SDN4_560_134E_E_009</t>
  </si>
  <si>
    <t>SDN4_560_134E_E_010</t>
  </si>
  <si>
    <t>SDN4_560_134E_E_011</t>
  </si>
  <si>
    <t>SDN4_560_134E_E_012</t>
  </si>
  <si>
    <t>SDN4_560_134E_E_013</t>
  </si>
  <si>
    <t>S.SANA</t>
  </si>
  <si>
    <t>M.TUMULAK</t>
  </si>
  <si>
    <t>B-2028363</t>
  </si>
  <si>
    <t>B-2027895</t>
  </si>
  <si>
    <t>B-2027946</t>
  </si>
  <si>
    <t>B-2028110</t>
  </si>
  <si>
    <t>B-2028032</t>
  </si>
  <si>
    <t>B-2028066</t>
  </si>
  <si>
    <t>B-2028149</t>
  </si>
  <si>
    <t>B-2028220</t>
  </si>
  <si>
    <t>B-2028284</t>
  </si>
  <si>
    <t>B-2028308</t>
  </si>
  <si>
    <t>FW</t>
  </si>
  <si>
    <t>HW</t>
  </si>
  <si>
    <t>B-2028298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</si>
</sst>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0" fillId="0" borderId="0" xfId="0" quotePrefix="1"/>
    <xf numFmtId="14" fontId="0" fillId="0" borderId="0" xfId="0" applyNumberFormat="1"/>
    <xf numFmtId="0" fontId="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3">
    <cellStyle name="Normal" xfId="0" builtinId="0"/>
    <cellStyle name="Normal 3" xfId="1" xr:uid="{00000000-0005-0000-0000-000001000000}"/>
    <cellStyle name="Normal 3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E19" sqref="E19"/>
    </sheetView>
  </sheetViews>
  <sheetFormatPr defaultRowHeight="15" x14ac:dyDescent="0.25"/>
  <cols>
    <col min="1" max="1" width="23.5703125" bestFit="1" customWidth="1"/>
    <col min="2" max="3" width="11.42578125" bestFit="1" customWidth="1"/>
    <col min="9" max="9" width="11.7109375" bestFit="1" customWidth="1"/>
    <col min="10" max="10" width="10.42578125" bestFit="1" customWidth="1"/>
    <col min="11" max="11" width="16.7109375" bestFit="1" customWidth="1"/>
  </cols>
  <sheetData>
    <row r="1" spans="1:11" ht="15.75" thickBot="1" x14ac:dyDescent="0.3">
      <c r="A1" s="1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</row>
    <row r="2" spans="1:11" x14ac:dyDescent="0.25">
      <c r="A2" s="13" t="s">
        <v>29</v>
      </c>
      <c r="B2" s="19">
        <v>615383.37</v>
      </c>
      <c r="C2" s="19">
        <v>814767.37</v>
      </c>
      <c r="D2">
        <v>560</v>
      </c>
      <c r="E2">
        <v>4.3</v>
      </c>
      <c r="F2">
        <v>560</v>
      </c>
      <c r="G2" t="s">
        <v>30</v>
      </c>
      <c r="I2" t="s">
        <v>46</v>
      </c>
      <c r="J2" s="14">
        <v>44569</v>
      </c>
      <c r="K2" s="15" t="s">
        <v>31</v>
      </c>
    </row>
    <row r="3" spans="1:11" x14ac:dyDescent="0.25">
      <c r="A3" s="13" t="s">
        <v>34</v>
      </c>
      <c r="B3" s="19">
        <v>615397.1</v>
      </c>
      <c r="C3" s="19">
        <v>814773.26</v>
      </c>
      <c r="D3">
        <v>560</v>
      </c>
      <c r="E3">
        <v>3.6</v>
      </c>
      <c r="F3">
        <v>560</v>
      </c>
      <c r="G3" t="s">
        <v>30</v>
      </c>
      <c r="I3" t="s">
        <v>46</v>
      </c>
      <c r="J3" s="14">
        <v>44585</v>
      </c>
      <c r="K3" s="15" t="s">
        <v>31</v>
      </c>
    </row>
    <row r="4" spans="1:11" x14ac:dyDescent="0.25">
      <c r="A4" s="13" t="s">
        <v>35</v>
      </c>
      <c r="B4" s="19">
        <v>615398.93000000005</v>
      </c>
      <c r="C4" s="19">
        <v>814774.33</v>
      </c>
      <c r="D4">
        <v>560</v>
      </c>
      <c r="E4">
        <v>3.7</v>
      </c>
      <c r="F4">
        <v>560</v>
      </c>
      <c r="G4" t="s">
        <v>30</v>
      </c>
      <c r="I4" t="s">
        <v>47</v>
      </c>
      <c r="J4" s="14">
        <v>44589</v>
      </c>
      <c r="K4" s="15" t="s">
        <v>31</v>
      </c>
    </row>
    <row r="5" spans="1:11" x14ac:dyDescent="0.25">
      <c r="A5" s="13" t="s">
        <v>36</v>
      </c>
      <c r="B5" s="19">
        <v>615402.73</v>
      </c>
      <c r="C5" s="19">
        <v>814776.09</v>
      </c>
      <c r="D5">
        <v>560</v>
      </c>
      <c r="E5">
        <v>2.7</v>
      </c>
      <c r="F5">
        <v>560</v>
      </c>
      <c r="G5" t="s">
        <v>30</v>
      </c>
      <c r="I5" t="s">
        <v>46</v>
      </c>
      <c r="J5" s="14">
        <v>44602</v>
      </c>
      <c r="K5" s="15" t="s">
        <v>31</v>
      </c>
    </row>
    <row r="6" spans="1:11" x14ac:dyDescent="0.25">
      <c r="A6" s="13" t="s">
        <v>37</v>
      </c>
      <c r="B6" s="19">
        <v>615406.80000000005</v>
      </c>
      <c r="C6" s="19">
        <v>814778.17</v>
      </c>
      <c r="D6">
        <v>560</v>
      </c>
      <c r="E6">
        <v>3.1</v>
      </c>
      <c r="F6">
        <v>560</v>
      </c>
      <c r="G6" t="s">
        <v>30</v>
      </c>
      <c r="I6" t="s">
        <v>47</v>
      </c>
      <c r="J6" s="14">
        <v>44596</v>
      </c>
      <c r="K6" s="15" t="s">
        <v>31</v>
      </c>
    </row>
    <row r="7" spans="1:11" x14ac:dyDescent="0.25">
      <c r="A7" s="13" t="s">
        <v>38</v>
      </c>
      <c r="B7" s="19">
        <v>615410.24</v>
      </c>
      <c r="C7" s="19">
        <v>814780.62</v>
      </c>
      <c r="D7">
        <v>560</v>
      </c>
      <c r="E7">
        <v>3.8</v>
      </c>
      <c r="F7">
        <v>560</v>
      </c>
      <c r="G7" t="s">
        <v>30</v>
      </c>
      <c r="I7" t="s">
        <v>47</v>
      </c>
      <c r="J7" s="14">
        <v>44599</v>
      </c>
      <c r="K7" s="15" t="s">
        <v>31</v>
      </c>
    </row>
    <row r="8" spans="1:11" x14ac:dyDescent="0.25">
      <c r="A8" s="13" t="s">
        <v>39</v>
      </c>
      <c r="B8" s="19">
        <v>615412.93999999994</v>
      </c>
      <c r="C8" s="19">
        <v>814782.47</v>
      </c>
      <c r="D8">
        <v>560</v>
      </c>
      <c r="E8">
        <v>2.7</v>
      </c>
      <c r="F8">
        <v>560</v>
      </c>
      <c r="G8" t="s">
        <v>30</v>
      </c>
      <c r="I8" t="s">
        <v>46</v>
      </c>
      <c r="J8" s="14">
        <v>44602</v>
      </c>
      <c r="K8" s="15" t="s">
        <v>31</v>
      </c>
    </row>
    <row r="9" spans="1:11" x14ac:dyDescent="0.25">
      <c r="A9" s="13" t="s">
        <v>40</v>
      </c>
      <c r="B9" s="19">
        <v>615415.68999999994</v>
      </c>
      <c r="C9" s="19">
        <v>814783.83</v>
      </c>
      <c r="D9">
        <v>560</v>
      </c>
      <c r="E9">
        <v>3.1</v>
      </c>
      <c r="F9">
        <v>560</v>
      </c>
      <c r="G9" t="s">
        <v>30</v>
      </c>
      <c r="I9" t="s">
        <v>47</v>
      </c>
      <c r="J9" s="14">
        <v>44604</v>
      </c>
      <c r="K9" s="15" t="s">
        <v>31</v>
      </c>
    </row>
    <row r="10" spans="1:11" x14ac:dyDescent="0.25">
      <c r="A10" s="13" t="s">
        <v>41</v>
      </c>
      <c r="B10" s="19">
        <v>615422.89</v>
      </c>
      <c r="C10" s="19">
        <v>814787.81</v>
      </c>
      <c r="D10">
        <v>560</v>
      </c>
      <c r="E10">
        <v>3.7</v>
      </c>
      <c r="F10">
        <v>560</v>
      </c>
      <c r="G10" t="s">
        <v>30</v>
      </c>
      <c r="I10" t="s">
        <v>46</v>
      </c>
      <c r="J10" s="14">
        <v>44610</v>
      </c>
      <c r="K10" s="15" t="s">
        <v>31</v>
      </c>
    </row>
    <row r="11" spans="1:11" x14ac:dyDescent="0.25">
      <c r="A11" s="13" t="s">
        <v>42</v>
      </c>
      <c r="B11" s="19">
        <v>615433.03</v>
      </c>
      <c r="C11" s="19">
        <v>814792.97</v>
      </c>
      <c r="D11">
        <v>560</v>
      </c>
      <c r="E11">
        <v>4</v>
      </c>
      <c r="F11">
        <v>560</v>
      </c>
      <c r="G11" t="s">
        <v>30</v>
      </c>
      <c r="I11" t="s">
        <v>47</v>
      </c>
      <c r="J11" s="14">
        <v>44614</v>
      </c>
      <c r="K11" s="15" t="s">
        <v>31</v>
      </c>
    </row>
    <row r="12" spans="1:11" x14ac:dyDescent="0.25">
      <c r="A12" s="13" t="s">
        <v>43</v>
      </c>
      <c r="B12" s="19">
        <v>615435.48</v>
      </c>
      <c r="C12" s="19">
        <v>814794.53</v>
      </c>
      <c r="D12">
        <v>560</v>
      </c>
      <c r="E12">
        <v>3.6</v>
      </c>
      <c r="F12">
        <v>560</v>
      </c>
      <c r="G12" t="s">
        <v>30</v>
      </c>
      <c r="I12" t="s">
        <v>47</v>
      </c>
      <c r="J12" s="14">
        <v>44615</v>
      </c>
      <c r="K12" s="15" t="s">
        <v>31</v>
      </c>
    </row>
    <row r="13" spans="1:11" x14ac:dyDescent="0.25">
      <c r="A13" s="13" t="s">
        <v>44</v>
      </c>
      <c r="B13" s="19">
        <v>615437.81000000006</v>
      </c>
      <c r="C13" s="19">
        <v>814795.77</v>
      </c>
      <c r="D13">
        <v>560</v>
      </c>
      <c r="E13">
        <v>3.2</v>
      </c>
      <c r="F13">
        <v>560</v>
      </c>
      <c r="G13" t="s">
        <v>30</v>
      </c>
      <c r="I13" t="s">
        <v>47</v>
      </c>
      <c r="J13" s="14">
        <v>44616</v>
      </c>
      <c r="K13" s="15" t="s">
        <v>31</v>
      </c>
    </row>
    <row r="14" spans="1:11" x14ac:dyDescent="0.25">
      <c r="A14" s="13" t="s">
        <v>45</v>
      </c>
      <c r="B14" s="19">
        <v>615441.18999999994</v>
      </c>
      <c r="C14" s="19">
        <v>814796.73</v>
      </c>
      <c r="D14">
        <v>560</v>
      </c>
      <c r="E14">
        <v>3.5</v>
      </c>
      <c r="F14">
        <v>560</v>
      </c>
      <c r="G14" t="s">
        <v>30</v>
      </c>
      <c r="I14" t="s">
        <v>47</v>
      </c>
      <c r="J14" s="14">
        <v>44621</v>
      </c>
      <c r="K14" s="15" t="s">
        <v>31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2"/>
  <sheetViews>
    <sheetView topLeftCell="A22" workbookViewId="0">
      <selection activeCell="U25" sqref="U25"/>
    </sheetView>
  </sheetViews>
  <sheetFormatPr defaultRowHeight="15" x14ac:dyDescent="0.25"/>
  <cols>
    <col min="1" max="1" width="21" bestFit="1" customWidth="1"/>
    <col min="4" max="4" width="10" customWidth="1"/>
    <col min="5" max="5" width="11.5703125" customWidth="1"/>
    <col min="14" max="14" width="9.85546875" bestFit="1" customWidth="1"/>
    <col min="15" max="15" width="10.85546875" bestFit="1" customWidth="1"/>
    <col min="16" max="16" width="10.7109375" bestFit="1" customWidth="1"/>
    <col min="17" max="17" width="9.85546875" bestFit="1" customWidth="1"/>
  </cols>
  <sheetData>
    <row r="1" spans="1:17" ht="15.75" thickBot="1" x14ac:dyDescent="0.3">
      <c r="A1" s="5" t="s">
        <v>0</v>
      </c>
      <c r="B1" s="11" t="s">
        <v>11</v>
      </c>
      <c r="C1" s="6" t="s">
        <v>12</v>
      </c>
      <c r="D1" s="6" t="s">
        <v>4</v>
      </c>
      <c r="E1" s="7" t="s">
        <v>13</v>
      </c>
      <c r="F1" s="17" t="s">
        <v>14</v>
      </c>
      <c r="G1" s="17" t="s">
        <v>15</v>
      </c>
      <c r="H1" s="17" t="s">
        <v>16</v>
      </c>
      <c r="I1" s="17" t="s">
        <v>17</v>
      </c>
      <c r="J1" s="17" t="s">
        <v>18</v>
      </c>
      <c r="K1" s="18" t="s">
        <v>19</v>
      </c>
      <c r="L1" s="17" t="s">
        <v>20</v>
      </c>
      <c r="M1" s="7" t="s">
        <v>21</v>
      </c>
      <c r="N1" s="10" t="s">
        <v>22</v>
      </c>
      <c r="O1" s="9" t="s">
        <v>23</v>
      </c>
      <c r="P1" s="9" t="s">
        <v>24</v>
      </c>
      <c r="Q1" s="8" t="s">
        <v>25</v>
      </c>
    </row>
    <row r="2" spans="1:17" x14ac:dyDescent="0.25">
      <c r="A2" s="13" t="s">
        <v>29</v>
      </c>
      <c r="B2" s="16">
        <v>0</v>
      </c>
      <c r="C2" s="16">
        <f>D2</f>
        <v>1.5</v>
      </c>
      <c r="D2">
        <v>1.5</v>
      </c>
      <c r="E2">
        <v>545405</v>
      </c>
      <c r="F2">
        <v>3.9240000000000004</v>
      </c>
      <c r="G2">
        <v>6.2E-2</v>
      </c>
      <c r="H2">
        <v>0.28999999999999998</v>
      </c>
      <c r="I2">
        <v>0.44</v>
      </c>
      <c r="L2">
        <v>21.940999999999999</v>
      </c>
      <c r="M2" t="s">
        <v>33</v>
      </c>
      <c r="N2">
        <v>1.5</v>
      </c>
      <c r="O2" s="14">
        <v>44569</v>
      </c>
      <c r="P2" s="14">
        <v>44569</v>
      </c>
      <c r="Q2" t="s">
        <v>32</v>
      </c>
    </row>
    <row r="3" spans="1:17" x14ac:dyDescent="0.25">
      <c r="A3" s="13" t="s">
        <v>29</v>
      </c>
      <c r="B3" s="16">
        <f>C2</f>
        <v>1.5</v>
      </c>
      <c r="C3" s="16">
        <f>B3+D3</f>
        <v>3.5</v>
      </c>
      <c r="D3">
        <v>2</v>
      </c>
      <c r="E3">
        <v>545404</v>
      </c>
      <c r="F3">
        <v>17.994</v>
      </c>
      <c r="G3">
        <v>4.8000000000000001E-2</v>
      </c>
      <c r="H3">
        <v>0.313</v>
      </c>
      <c r="I3">
        <v>0.63500000000000001</v>
      </c>
      <c r="L3">
        <v>72.040999999999997</v>
      </c>
      <c r="M3" t="s">
        <v>33</v>
      </c>
      <c r="N3">
        <v>2</v>
      </c>
      <c r="O3" s="14">
        <v>44569</v>
      </c>
      <c r="P3" s="14">
        <v>44569</v>
      </c>
      <c r="Q3" t="s">
        <v>32</v>
      </c>
    </row>
    <row r="4" spans="1:17" x14ac:dyDescent="0.25">
      <c r="A4" s="13" t="s">
        <v>29</v>
      </c>
      <c r="B4" s="16">
        <f>C3</f>
        <v>3.5</v>
      </c>
      <c r="C4" s="16">
        <f>B4+D4</f>
        <v>4.3</v>
      </c>
      <c r="D4">
        <v>0.8</v>
      </c>
      <c r="E4">
        <v>545403</v>
      </c>
      <c r="F4">
        <v>1.276</v>
      </c>
      <c r="G4">
        <v>3.1E-2</v>
      </c>
      <c r="H4">
        <v>0.104</v>
      </c>
      <c r="I4">
        <v>0.246</v>
      </c>
      <c r="L4">
        <v>33.414999999999999</v>
      </c>
      <c r="M4" t="s">
        <v>58</v>
      </c>
      <c r="N4">
        <v>0.8</v>
      </c>
      <c r="O4" s="14">
        <v>44569</v>
      </c>
      <c r="P4" s="14">
        <v>44569</v>
      </c>
      <c r="Q4" t="s">
        <v>32</v>
      </c>
    </row>
    <row r="5" spans="1:17" x14ac:dyDescent="0.25">
      <c r="A5" s="13" t="s">
        <v>34</v>
      </c>
      <c r="B5" s="16">
        <v>0</v>
      </c>
      <c r="C5" s="16">
        <f>D5</f>
        <v>0.3</v>
      </c>
      <c r="D5">
        <v>0.3</v>
      </c>
      <c r="E5">
        <v>548416</v>
      </c>
      <c r="F5">
        <v>0.68599999999999994</v>
      </c>
      <c r="G5">
        <v>1.9E-2</v>
      </c>
      <c r="H5">
        <v>3.1E-2</v>
      </c>
      <c r="I5">
        <v>5.2999999999999999E-2</v>
      </c>
      <c r="L5">
        <v>9.6479999999999997</v>
      </c>
      <c r="M5" t="s">
        <v>58</v>
      </c>
      <c r="O5" s="14">
        <v>44585</v>
      </c>
      <c r="P5" s="14">
        <v>44585</v>
      </c>
      <c r="Q5" t="s">
        <v>49</v>
      </c>
    </row>
    <row r="6" spans="1:17" x14ac:dyDescent="0.25">
      <c r="A6" s="13" t="s">
        <v>34</v>
      </c>
      <c r="B6" s="16">
        <f>C5</f>
        <v>0.3</v>
      </c>
      <c r="C6" s="16">
        <f>B6+D6</f>
        <v>1.8</v>
      </c>
      <c r="D6">
        <v>1.5</v>
      </c>
      <c r="E6">
        <v>548414</v>
      </c>
      <c r="F6">
        <v>5.5420000000000007</v>
      </c>
      <c r="G6">
        <v>6.8000000000000005E-2</v>
      </c>
      <c r="H6">
        <v>0.121</v>
      </c>
      <c r="I6">
        <v>0.26</v>
      </c>
      <c r="L6">
        <v>65.881</v>
      </c>
      <c r="M6" t="s">
        <v>33</v>
      </c>
      <c r="N6">
        <v>1.5</v>
      </c>
      <c r="O6" s="14">
        <v>44585</v>
      </c>
      <c r="P6" s="14">
        <v>44585</v>
      </c>
      <c r="Q6" t="s">
        <v>49</v>
      </c>
    </row>
    <row r="7" spans="1:17" x14ac:dyDescent="0.25">
      <c r="A7" s="13" t="s">
        <v>34</v>
      </c>
      <c r="B7" s="16">
        <f>C6</f>
        <v>1.8</v>
      </c>
      <c r="C7" s="16">
        <f>B7+D7</f>
        <v>3.6</v>
      </c>
      <c r="D7">
        <v>1.8</v>
      </c>
      <c r="E7">
        <v>548413</v>
      </c>
      <c r="F7">
        <v>0.58200000000000007</v>
      </c>
      <c r="G7">
        <v>2.5000000000000001E-2</v>
      </c>
      <c r="H7">
        <v>8.9999999999999993E-3</v>
      </c>
      <c r="I7">
        <v>0.03</v>
      </c>
      <c r="L7">
        <v>4.3680000000000003</v>
      </c>
      <c r="M7" t="s">
        <v>59</v>
      </c>
      <c r="O7" s="14">
        <v>44585</v>
      </c>
      <c r="P7" s="14">
        <v>44585</v>
      </c>
      <c r="Q7" t="s">
        <v>49</v>
      </c>
    </row>
    <row r="8" spans="1:17" x14ac:dyDescent="0.25">
      <c r="A8" s="13" t="s">
        <v>35</v>
      </c>
      <c r="B8" s="16">
        <v>0</v>
      </c>
      <c r="C8" s="16">
        <f>D8</f>
        <v>0.6</v>
      </c>
      <c r="D8">
        <v>0.6</v>
      </c>
      <c r="E8">
        <v>550246</v>
      </c>
      <c r="F8">
        <v>0.58799999999999997</v>
      </c>
      <c r="G8">
        <v>5.0000000000000001E-3</v>
      </c>
      <c r="H8">
        <v>2.9000000000000001E-2</v>
      </c>
      <c r="I8">
        <v>0.06</v>
      </c>
      <c r="L8">
        <v>10.973000000000001</v>
      </c>
      <c r="M8" t="s">
        <v>59</v>
      </c>
      <c r="O8" s="14">
        <v>44589</v>
      </c>
      <c r="P8" s="14">
        <v>44589</v>
      </c>
      <c r="Q8" t="s">
        <v>50</v>
      </c>
    </row>
    <row r="9" spans="1:17" x14ac:dyDescent="0.25">
      <c r="A9" s="13" t="s">
        <v>35</v>
      </c>
      <c r="B9" s="16">
        <f>C8</f>
        <v>0.6</v>
      </c>
      <c r="C9" s="16">
        <f>B9+D9</f>
        <v>2.2000000000000002</v>
      </c>
      <c r="D9">
        <v>1.6</v>
      </c>
      <c r="E9">
        <v>550245</v>
      </c>
      <c r="F9">
        <v>10.451999999999998</v>
      </c>
      <c r="G9">
        <v>4.4999999999999998E-2</v>
      </c>
      <c r="H9">
        <v>7.1999999999999995E-2</v>
      </c>
      <c r="I9">
        <v>0.25700000000000001</v>
      </c>
      <c r="L9">
        <v>65.475000000000009</v>
      </c>
      <c r="M9" t="s">
        <v>33</v>
      </c>
      <c r="N9">
        <v>1.6</v>
      </c>
      <c r="O9" s="14">
        <v>44589</v>
      </c>
      <c r="P9" s="14">
        <v>44589</v>
      </c>
      <c r="Q9" t="s">
        <v>50</v>
      </c>
    </row>
    <row r="10" spans="1:17" x14ac:dyDescent="0.25">
      <c r="A10" s="13" t="s">
        <v>35</v>
      </c>
      <c r="B10" s="16">
        <f>C9</f>
        <v>2.2000000000000002</v>
      </c>
      <c r="C10" s="16">
        <f>B10+D10</f>
        <v>3.7</v>
      </c>
      <c r="D10">
        <v>1.5</v>
      </c>
      <c r="E10">
        <v>550244</v>
      </c>
      <c r="F10">
        <v>0.22800000000000001</v>
      </c>
      <c r="G10">
        <v>1.7000000000000001E-2</v>
      </c>
      <c r="H10">
        <v>2.5000000000000001E-2</v>
      </c>
      <c r="I10">
        <v>7.0999999999999994E-2</v>
      </c>
      <c r="L10">
        <v>2.5549999999999997</v>
      </c>
      <c r="M10" t="s">
        <v>58</v>
      </c>
      <c r="O10" s="14">
        <v>44589</v>
      </c>
      <c r="P10" s="14">
        <v>44589</v>
      </c>
      <c r="Q10" t="s">
        <v>50</v>
      </c>
    </row>
    <row r="11" spans="1:17" x14ac:dyDescent="0.25">
      <c r="A11" s="13" t="s">
        <v>36</v>
      </c>
      <c r="B11" s="16">
        <v>0</v>
      </c>
      <c r="C11" s="16">
        <f>D11</f>
        <v>1.6</v>
      </c>
      <c r="D11">
        <v>1.6</v>
      </c>
      <c r="E11">
        <v>552988</v>
      </c>
      <c r="F11">
        <v>0.82400000000000007</v>
      </c>
      <c r="G11">
        <v>1.4999999999999999E-2</v>
      </c>
      <c r="H11">
        <v>4.9000000000000002E-2</v>
      </c>
      <c r="I11">
        <v>0.123</v>
      </c>
      <c r="L11">
        <v>8.2289999999999992</v>
      </c>
      <c r="M11" t="s">
        <v>59</v>
      </c>
      <c r="O11" s="14">
        <v>44602</v>
      </c>
      <c r="P11" s="14">
        <v>44602</v>
      </c>
      <c r="Q11" t="s">
        <v>51</v>
      </c>
    </row>
    <row r="12" spans="1:17" x14ac:dyDescent="0.25">
      <c r="A12" s="13" t="s">
        <v>36</v>
      </c>
      <c r="B12" s="16">
        <f>C11</f>
        <v>1.6</v>
      </c>
      <c r="C12" s="16">
        <f>B12+D12</f>
        <v>2</v>
      </c>
      <c r="D12">
        <v>0.4</v>
      </c>
      <c r="E12">
        <v>552987</v>
      </c>
      <c r="F12">
        <v>36.792000000000002</v>
      </c>
      <c r="G12">
        <v>0.105</v>
      </c>
      <c r="H12">
        <v>0.47599999999999998</v>
      </c>
      <c r="I12">
        <v>0.63800000000000001</v>
      </c>
      <c r="L12">
        <v>69.236000000000004</v>
      </c>
      <c r="M12" t="s">
        <v>33</v>
      </c>
      <c r="N12">
        <v>0.4</v>
      </c>
      <c r="O12" s="14">
        <v>44602</v>
      </c>
      <c r="P12" s="14">
        <v>44602</v>
      </c>
      <c r="Q12" t="s">
        <v>51</v>
      </c>
    </row>
    <row r="13" spans="1:17" x14ac:dyDescent="0.25">
      <c r="A13" s="13" t="s">
        <v>36</v>
      </c>
      <c r="B13" s="16">
        <f>C12</f>
        <v>2</v>
      </c>
      <c r="C13" s="16">
        <f>B13+D13</f>
        <v>2.7</v>
      </c>
      <c r="D13">
        <v>0.7</v>
      </c>
      <c r="E13">
        <v>552986</v>
      </c>
      <c r="F13">
        <v>1.1219999999999999</v>
      </c>
      <c r="G13">
        <v>1.4E-2</v>
      </c>
      <c r="H13">
        <v>3.9E-2</v>
      </c>
      <c r="I13">
        <v>0.12</v>
      </c>
      <c r="L13">
        <v>9.7609999999999992</v>
      </c>
      <c r="M13" t="s">
        <v>58</v>
      </c>
      <c r="O13" s="14">
        <v>44602</v>
      </c>
      <c r="P13" s="14">
        <v>44602</v>
      </c>
      <c r="Q13" t="s">
        <v>51</v>
      </c>
    </row>
    <row r="14" spans="1:17" x14ac:dyDescent="0.25">
      <c r="A14" s="13" t="s">
        <v>37</v>
      </c>
      <c r="B14" s="16">
        <v>0</v>
      </c>
      <c r="C14" s="16">
        <f>D14</f>
        <v>0.9</v>
      </c>
      <c r="D14">
        <v>0.9</v>
      </c>
      <c r="E14">
        <v>551744</v>
      </c>
      <c r="F14">
        <v>12.782</v>
      </c>
      <c r="G14">
        <v>1.8320000000000001</v>
      </c>
      <c r="H14">
        <v>0.20899999999999999</v>
      </c>
      <c r="I14">
        <v>0.34699999999999998</v>
      </c>
      <c r="L14">
        <v>99.584000000000003</v>
      </c>
      <c r="M14" t="s">
        <v>59</v>
      </c>
      <c r="O14" s="14">
        <v>44596</v>
      </c>
      <c r="P14" s="14">
        <v>44596</v>
      </c>
      <c r="Q14" t="s">
        <v>52</v>
      </c>
    </row>
    <row r="15" spans="1:17" x14ac:dyDescent="0.25">
      <c r="A15" s="13" t="s">
        <v>37</v>
      </c>
      <c r="B15" s="16">
        <f>C14</f>
        <v>0.9</v>
      </c>
      <c r="C15" s="16">
        <f>B15+D15</f>
        <v>2.5</v>
      </c>
      <c r="D15">
        <v>1.6</v>
      </c>
      <c r="E15">
        <v>551742</v>
      </c>
      <c r="F15">
        <v>11.08</v>
      </c>
      <c r="G15">
        <v>5.8999999999999997E-2</v>
      </c>
      <c r="H15">
        <v>0.254</v>
      </c>
      <c r="I15">
        <v>0.58399999999999996</v>
      </c>
      <c r="L15">
        <v>55.178999999999995</v>
      </c>
      <c r="M15" t="s">
        <v>33</v>
      </c>
      <c r="N15">
        <v>1.6</v>
      </c>
      <c r="O15" s="14">
        <v>44596</v>
      </c>
      <c r="P15" s="14">
        <v>44596</v>
      </c>
      <c r="Q15" t="s">
        <v>52</v>
      </c>
    </row>
    <row r="16" spans="1:17" x14ac:dyDescent="0.25">
      <c r="A16" s="13" t="s">
        <v>37</v>
      </c>
      <c r="B16" s="16">
        <f>C15</f>
        <v>2.5</v>
      </c>
      <c r="C16" s="16">
        <f>B16+D16</f>
        <v>3.1</v>
      </c>
      <c r="D16">
        <v>0.6</v>
      </c>
      <c r="E16">
        <v>551741</v>
      </c>
      <c r="F16">
        <v>1.1619999999999999</v>
      </c>
      <c r="G16">
        <v>3.3000000000000002E-2</v>
      </c>
      <c r="H16">
        <v>3.3000000000000002E-2</v>
      </c>
      <c r="I16">
        <v>9.0999999999999998E-2</v>
      </c>
      <c r="L16">
        <v>8.5280000000000005</v>
      </c>
      <c r="M16" t="s">
        <v>58</v>
      </c>
      <c r="O16" s="14">
        <v>44596</v>
      </c>
      <c r="P16" s="14">
        <v>44596</v>
      </c>
      <c r="Q16" t="s">
        <v>52</v>
      </c>
    </row>
    <row r="17" spans="1:17" x14ac:dyDescent="0.25">
      <c r="A17" s="13" t="s">
        <v>38</v>
      </c>
      <c r="B17" s="16">
        <v>0</v>
      </c>
      <c r="C17" s="16">
        <f>D17</f>
        <v>1.1000000000000001</v>
      </c>
      <c r="D17">
        <v>1.1000000000000001</v>
      </c>
      <c r="E17">
        <v>552312</v>
      </c>
      <c r="F17">
        <v>1.982</v>
      </c>
      <c r="G17">
        <v>1.0999999999999999E-2</v>
      </c>
      <c r="H17">
        <v>1E-3</v>
      </c>
      <c r="I17">
        <v>4.1000000000000002E-2</v>
      </c>
      <c r="L17">
        <v>5.0720000000000001</v>
      </c>
      <c r="M17" t="s">
        <v>59</v>
      </c>
      <c r="O17" s="14">
        <v>44599</v>
      </c>
      <c r="P17" s="14">
        <v>44599</v>
      </c>
      <c r="Q17" t="s">
        <v>53</v>
      </c>
    </row>
    <row r="18" spans="1:17" x14ac:dyDescent="0.25">
      <c r="A18" s="13" t="s">
        <v>38</v>
      </c>
      <c r="B18" s="16">
        <f>C17</f>
        <v>1.1000000000000001</v>
      </c>
      <c r="C18" s="16">
        <f>B18+D18</f>
        <v>1.9000000000000001</v>
      </c>
      <c r="D18">
        <v>0.8</v>
      </c>
      <c r="E18">
        <v>552311</v>
      </c>
      <c r="F18">
        <v>4.7480000000000002</v>
      </c>
      <c r="G18">
        <v>0.13400000000000001</v>
      </c>
      <c r="H18">
        <v>0.222</v>
      </c>
      <c r="I18">
        <v>0.498</v>
      </c>
      <c r="L18">
        <v>42.97</v>
      </c>
      <c r="M18" t="s">
        <v>33</v>
      </c>
      <c r="N18">
        <v>0.8</v>
      </c>
      <c r="O18" s="14">
        <v>44599</v>
      </c>
      <c r="P18" s="14">
        <v>44599</v>
      </c>
      <c r="Q18" t="s">
        <v>53</v>
      </c>
    </row>
    <row r="19" spans="1:17" x14ac:dyDescent="0.25">
      <c r="A19" s="13" t="s">
        <v>38</v>
      </c>
      <c r="B19" s="16">
        <f>C18</f>
        <v>1.9000000000000001</v>
      </c>
      <c r="C19" s="16">
        <f>B19+D19</f>
        <v>2.7</v>
      </c>
      <c r="D19">
        <v>0.8</v>
      </c>
      <c r="E19">
        <v>552310</v>
      </c>
      <c r="F19">
        <v>4.1180000000000003</v>
      </c>
      <c r="G19">
        <v>7.0000000000000007E-2</v>
      </c>
      <c r="H19">
        <v>0.14199999999999999</v>
      </c>
      <c r="I19">
        <v>0.32100000000000001</v>
      </c>
      <c r="L19">
        <v>10.907999999999999</v>
      </c>
      <c r="M19" t="s">
        <v>33</v>
      </c>
      <c r="N19">
        <v>0.8</v>
      </c>
      <c r="O19" s="14">
        <v>44599</v>
      </c>
      <c r="P19" s="14">
        <v>44599</v>
      </c>
      <c r="Q19" t="s">
        <v>53</v>
      </c>
    </row>
    <row r="20" spans="1:17" x14ac:dyDescent="0.25">
      <c r="A20" s="13" t="s">
        <v>38</v>
      </c>
      <c r="B20" s="16">
        <f>C19</f>
        <v>2.7</v>
      </c>
      <c r="C20" s="16">
        <f>B20+D20</f>
        <v>3.8000000000000003</v>
      </c>
      <c r="D20">
        <v>1.1000000000000001</v>
      </c>
      <c r="E20">
        <v>552309</v>
      </c>
      <c r="F20">
        <v>0.40200000000000002</v>
      </c>
      <c r="G20">
        <v>1.2E-2</v>
      </c>
      <c r="H20">
        <v>7.9000000000000001E-2</v>
      </c>
      <c r="I20">
        <v>0.19600000000000001</v>
      </c>
      <c r="L20">
        <v>9.5679999999999996</v>
      </c>
      <c r="M20" t="s">
        <v>58</v>
      </c>
      <c r="O20" s="14">
        <v>44599</v>
      </c>
      <c r="P20" s="14">
        <v>44599</v>
      </c>
      <c r="Q20" t="s">
        <v>53</v>
      </c>
    </row>
    <row r="21" spans="1:17" x14ac:dyDescent="0.25">
      <c r="A21" s="13" t="s">
        <v>39</v>
      </c>
      <c r="B21" s="16">
        <v>0</v>
      </c>
      <c r="C21" s="16">
        <f>D21</f>
        <v>1.6</v>
      </c>
      <c r="D21">
        <v>1.6</v>
      </c>
      <c r="E21">
        <v>552988</v>
      </c>
      <c r="F21">
        <v>0.82400000000000007</v>
      </c>
      <c r="G21">
        <v>1.4999999999999999E-2</v>
      </c>
      <c r="H21">
        <v>4.9000000000000002E-2</v>
      </c>
      <c r="I21">
        <v>0.123</v>
      </c>
      <c r="L21">
        <v>8.2289999999999992</v>
      </c>
      <c r="M21" t="s">
        <v>59</v>
      </c>
      <c r="O21" s="14">
        <v>44602</v>
      </c>
      <c r="P21" s="14">
        <v>44602</v>
      </c>
      <c r="Q21" t="s">
        <v>51</v>
      </c>
    </row>
    <row r="22" spans="1:17" x14ac:dyDescent="0.25">
      <c r="A22" s="13" t="s">
        <v>39</v>
      </c>
      <c r="B22" s="16">
        <f>C21</f>
        <v>1.6</v>
      </c>
      <c r="C22" s="16">
        <f>B22+D22</f>
        <v>2</v>
      </c>
      <c r="D22">
        <v>0.4</v>
      </c>
      <c r="E22">
        <v>552987</v>
      </c>
      <c r="F22">
        <v>36.792000000000002</v>
      </c>
      <c r="G22">
        <v>0.105</v>
      </c>
      <c r="H22">
        <v>0.47599999999999998</v>
      </c>
      <c r="I22">
        <v>0.63800000000000001</v>
      </c>
      <c r="L22">
        <v>69.236000000000004</v>
      </c>
      <c r="M22" t="s">
        <v>33</v>
      </c>
      <c r="N22">
        <v>0.4</v>
      </c>
      <c r="O22" s="14">
        <v>44602</v>
      </c>
      <c r="P22" s="14">
        <v>44602</v>
      </c>
      <c r="Q22" t="s">
        <v>51</v>
      </c>
    </row>
    <row r="23" spans="1:17" x14ac:dyDescent="0.25">
      <c r="A23" s="13" t="s">
        <v>39</v>
      </c>
      <c r="B23" s="16">
        <f>C22</f>
        <v>2</v>
      </c>
      <c r="C23" s="16">
        <f>B23+D23</f>
        <v>2.7</v>
      </c>
      <c r="D23">
        <v>0.7</v>
      </c>
      <c r="E23">
        <v>552986</v>
      </c>
      <c r="F23">
        <v>1.1219999999999999</v>
      </c>
      <c r="G23">
        <v>1.4E-2</v>
      </c>
      <c r="H23">
        <v>3.9E-2</v>
      </c>
      <c r="I23">
        <v>0.12</v>
      </c>
      <c r="L23">
        <v>9.7609999999999992</v>
      </c>
      <c r="M23" t="s">
        <v>58</v>
      </c>
      <c r="O23" s="14">
        <v>44602</v>
      </c>
      <c r="P23" s="14">
        <v>44602</v>
      </c>
      <c r="Q23" t="s">
        <v>51</v>
      </c>
    </row>
    <row r="24" spans="1:17" x14ac:dyDescent="0.25">
      <c r="A24" s="13" t="s">
        <v>40</v>
      </c>
      <c r="B24" s="16">
        <v>0</v>
      </c>
      <c r="C24" s="16">
        <f>D24</f>
        <v>1.2</v>
      </c>
      <c r="D24">
        <v>1.2</v>
      </c>
      <c r="E24">
        <v>553573</v>
      </c>
      <c r="F24">
        <v>1.044</v>
      </c>
      <c r="G24">
        <v>5.5E-2</v>
      </c>
      <c r="H24">
        <v>4.2999999999999997E-2</v>
      </c>
      <c r="I24">
        <v>0.13300000000000001</v>
      </c>
      <c r="L24">
        <v>10.303000000000001</v>
      </c>
      <c r="M24" t="s">
        <v>59</v>
      </c>
      <c r="O24" s="14">
        <v>44604</v>
      </c>
      <c r="P24" s="14">
        <v>44604</v>
      </c>
      <c r="Q24" t="s">
        <v>54</v>
      </c>
    </row>
    <row r="25" spans="1:17" x14ac:dyDescent="0.25">
      <c r="A25" s="13" t="s">
        <v>40</v>
      </c>
      <c r="B25" s="16">
        <f>C24</f>
        <v>1.2</v>
      </c>
      <c r="C25" s="16">
        <f>B25+D25</f>
        <v>1.6</v>
      </c>
      <c r="D25">
        <v>0.4</v>
      </c>
      <c r="E25">
        <v>553572</v>
      </c>
      <c r="F25">
        <v>10.631999999999998</v>
      </c>
      <c r="G25">
        <v>3.5000000000000003E-2</v>
      </c>
      <c r="H25">
        <v>0.151</v>
      </c>
      <c r="I25">
        <v>0.36899999999999999</v>
      </c>
      <c r="L25">
        <v>59.716999999999999</v>
      </c>
      <c r="M25" t="s">
        <v>33</v>
      </c>
      <c r="N25">
        <v>0.4</v>
      </c>
      <c r="O25" s="14">
        <v>44604</v>
      </c>
      <c r="P25" s="14">
        <v>44604</v>
      </c>
      <c r="Q25" t="s">
        <v>54</v>
      </c>
    </row>
    <row r="26" spans="1:17" x14ac:dyDescent="0.25">
      <c r="A26" s="13" t="s">
        <v>40</v>
      </c>
      <c r="B26" s="16">
        <f>C25</f>
        <v>1.6</v>
      </c>
      <c r="C26" s="16">
        <f>B26+D26</f>
        <v>3.1</v>
      </c>
      <c r="D26">
        <v>1.5</v>
      </c>
      <c r="E26">
        <v>553571</v>
      </c>
      <c r="F26">
        <v>0.45199999999999996</v>
      </c>
      <c r="G26">
        <v>1.6E-2</v>
      </c>
      <c r="H26">
        <v>1.0999999999999999E-2</v>
      </c>
      <c r="I26">
        <v>7.2999999999999995E-2</v>
      </c>
      <c r="L26">
        <v>4.1109999999999998</v>
      </c>
      <c r="M26" t="s">
        <v>58</v>
      </c>
      <c r="O26" s="14">
        <v>44604</v>
      </c>
      <c r="P26" s="14">
        <v>44604</v>
      </c>
      <c r="Q26" t="s">
        <v>54</v>
      </c>
    </row>
    <row r="27" spans="1:17" x14ac:dyDescent="0.25">
      <c r="A27" s="13" t="s">
        <v>41</v>
      </c>
      <c r="B27" s="16">
        <v>0</v>
      </c>
      <c r="C27" s="16">
        <f>D27</f>
        <v>1.9</v>
      </c>
      <c r="D27">
        <v>1.9</v>
      </c>
      <c r="E27">
        <v>554728</v>
      </c>
      <c r="F27">
        <v>0.70599999999999996</v>
      </c>
      <c r="G27">
        <v>1.4E-2</v>
      </c>
      <c r="H27">
        <v>3.6999999999999998E-2</v>
      </c>
      <c r="I27">
        <v>8.3000000000000004E-2</v>
      </c>
      <c r="L27">
        <v>5.4950000000000001</v>
      </c>
      <c r="M27" t="s">
        <v>59</v>
      </c>
      <c r="O27" s="14">
        <v>44610</v>
      </c>
      <c r="P27" s="14">
        <v>44610</v>
      </c>
      <c r="Q27" t="s">
        <v>55</v>
      </c>
    </row>
    <row r="28" spans="1:17" x14ac:dyDescent="0.25">
      <c r="A28" s="13" t="s">
        <v>41</v>
      </c>
      <c r="B28" s="16">
        <f>C27</f>
        <v>1.9</v>
      </c>
      <c r="C28" s="16">
        <f>B28+D28</f>
        <v>2.4</v>
      </c>
      <c r="D28">
        <v>0.5</v>
      </c>
      <c r="E28">
        <v>554727</v>
      </c>
      <c r="F28">
        <v>33.351999999999997</v>
      </c>
      <c r="G28">
        <v>2.3E-2</v>
      </c>
      <c r="H28">
        <v>0.11</v>
      </c>
      <c r="I28">
        <v>0.28499999999999998</v>
      </c>
      <c r="L28">
        <v>50.502000000000002</v>
      </c>
      <c r="M28" t="s">
        <v>33</v>
      </c>
      <c r="N28">
        <v>0.5</v>
      </c>
      <c r="O28" s="14">
        <v>44610</v>
      </c>
      <c r="P28" s="14">
        <v>44610</v>
      </c>
      <c r="Q28" t="s">
        <v>55</v>
      </c>
    </row>
    <row r="29" spans="1:17" x14ac:dyDescent="0.25">
      <c r="A29" s="13" t="s">
        <v>41</v>
      </c>
      <c r="B29" s="16">
        <f>C28</f>
        <v>2.4</v>
      </c>
      <c r="C29" s="16">
        <f>B29+D29</f>
        <v>3.7</v>
      </c>
      <c r="D29">
        <v>1.3</v>
      </c>
      <c r="E29">
        <v>554726</v>
      </c>
      <c r="F29">
        <v>0.11799999999999999</v>
      </c>
      <c r="G29">
        <v>2.4E-2</v>
      </c>
      <c r="H29">
        <v>1.2999999999999999E-2</v>
      </c>
      <c r="I29">
        <v>2.8000000000000001E-2</v>
      </c>
      <c r="L29">
        <v>1.6819999999999999</v>
      </c>
      <c r="M29" t="s">
        <v>58</v>
      </c>
      <c r="O29" s="14">
        <v>44610</v>
      </c>
      <c r="P29" s="14">
        <v>44610</v>
      </c>
      <c r="Q29" t="s">
        <v>55</v>
      </c>
    </row>
    <row r="30" spans="1:17" x14ac:dyDescent="0.25">
      <c r="A30" s="13" t="s">
        <v>42</v>
      </c>
      <c r="B30" s="16">
        <v>0</v>
      </c>
      <c r="C30" s="16">
        <f>D30</f>
        <v>0.7</v>
      </c>
      <c r="D30">
        <v>0.7</v>
      </c>
      <c r="E30">
        <v>556035</v>
      </c>
      <c r="F30">
        <v>0.47</v>
      </c>
      <c r="G30">
        <v>4.0000000000000001E-3</v>
      </c>
      <c r="H30">
        <v>5.7000000000000002E-2</v>
      </c>
      <c r="I30">
        <v>0.13500000000000001</v>
      </c>
      <c r="L30">
        <v>1.5259999999999998</v>
      </c>
      <c r="M30" t="s">
        <v>59</v>
      </c>
      <c r="O30" s="14">
        <v>44614</v>
      </c>
      <c r="P30" s="14">
        <v>44614</v>
      </c>
      <c r="Q30" t="s">
        <v>56</v>
      </c>
    </row>
    <row r="31" spans="1:17" x14ac:dyDescent="0.25">
      <c r="A31" s="13" t="s">
        <v>42</v>
      </c>
      <c r="B31" s="16">
        <f>C30</f>
        <v>0.7</v>
      </c>
      <c r="C31" s="16">
        <f>B31+D31</f>
        <v>2.0999999999999996</v>
      </c>
      <c r="D31">
        <v>1.4</v>
      </c>
      <c r="E31">
        <v>556034</v>
      </c>
      <c r="F31">
        <v>5.2780000000000005</v>
      </c>
      <c r="G31">
        <v>1.9E-2</v>
      </c>
      <c r="H31">
        <v>8.2000000000000003E-2</v>
      </c>
      <c r="I31">
        <v>0.30499999999999999</v>
      </c>
      <c r="L31">
        <v>50.305999999999997</v>
      </c>
      <c r="M31" t="s">
        <v>33</v>
      </c>
      <c r="N31">
        <v>1.4</v>
      </c>
      <c r="O31" s="14">
        <v>44614</v>
      </c>
      <c r="P31" s="14">
        <v>44614</v>
      </c>
      <c r="Q31" t="s">
        <v>56</v>
      </c>
    </row>
    <row r="32" spans="1:17" x14ac:dyDescent="0.25">
      <c r="A32" s="13" t="s">
        <v>42</v>
      </c>
      <c r="B32" s="16">
        <f>C31</f>
        <v>2.0999999999999996</v>
      </c>
      <c r="C32" s="16">
        <f>B32+D32</f>
        <v>3.9999999999999996</v>
      </c>
      <c r="D32">
        <v>1.9</v>
      </c>
      <c r="E32">
        <v>556033</v>
      </c>
      <c r="F32">
        <v>7.2000000000000008E-2</v>
      </c>
      <c r="G32">
        <v>7.0000000000000001E-3</v>
      </c>
      <c r="H32">
        <v>1.7999999999999999E-2</v>
      </c>
      <c r="I32">
        <v>0.06</v>
      </c>
      <c r="L32">
        <v>2.4569999999999999</v>
      </c>
      <c r="M32" t="s">
        <v>58</v>
      </c>
      <c r="O32" s="14">
        <v>44614</v>
      </c>
      <c r="P32" s="14">
        <v>44614</v>
      </c>
      <c r="Q32" t="s">
        <v>56</v>
      </c>
    </row>
    <row r="33" spans="1:17" x14ac:dyDescent="0.25">
      <c r="A33" s="13" t="s">
        <v>43</v>
      </c>
      <c r="B33" s="16">
        <v>0</v>
      </c>
      <c r="C33" s="16">
        <f>D33</f>
        <v>1.3</v>
      </c>
      <c r="D33">
        <v>1.3</v>
      </c>
      <c r="E33">
        <v>556273</v>
      </c>
      <c r="F33">
        <v>0.36399999999999999</v>
      </c>
      <c r="G33">
        <v>8.0000000000000002E-3</v>
      </c>
      <c r="H33">
        <v>2.5000000000000001E-2</v>
      </c>
      <c r="I33">
        <v>3.5999999999999997E-2</v>
      </c>
      <c r="L33">
        <v>4.9109999999999996</v>
      </c>
      <c r="M33" t="s">
        <v>59</v>
      </c>
      <c r="O33" s="14">
        <v>44615</v>
      </c>
      <c r="P33" s="14">
        <v>44615</v>
      </c>
      <c r="Q33" t="s">
        <v>60</v>
      </c>
    </row>
    <row r="34" spans="1:17" x14ac:dyDescent="0.25">
      <c r="A34" s="13" t="s">
        <v>43</v>
      </c>
      <c r="B34" s="16">
        <f>C33</f>
        <v>1.3</v>
      </c>
      <c r="C34" s="16">
        <f>B34+D34</f>
        <v>2.6</v>
      </c>
      <c r="D34">
        <v>1.3</v>
      </c>
      <c r="E34">
        <v>556272</v>
      </c>
      <c r="F34">
        <v>5.5979999999999999</v>
      </c>
      <c r="G34">
        <v>3.6999999999999998E-2</v>
      </c>
      <c r="H34">
        <v>0.28100000000000003</v>
      </c>
      <c r="I34">
        <v>0.48299999999999998</v>
      </c>
      <c r="L34">
        <v>17.792999999999999</v>
      </c>
      <c r="M34" t="s">
        <v>33</v>
      </c>
      <c r="N34">
        <v>1.3</v>
      </c>
      <c r="O34" s="14">
        <v>44615</v>
      </c>
      <c r="P34" s="14">
        <v>44615</v>
      </c>
      <c r="Q34" t="s">
        <v>60</v>
      </c>
    </row>
    <row r="35" spans="1:17" x14ac:dyDescent="0.25">
      <c r="A35" s="13" t="s">
        <v>43</v>
      </c>
      <c r="B35" s="16">
        <f>C34</f>
        <v>2.6</v>
      </c>
      <c r="C35" s="16">
        <f>B35+D35</f>
        <v>3.6</v>
      </c>
      <c r="D35">
        <v>1</v>
      </c>
      <c r="E35">
        <v>556271</v>
      </c>
      <c r="F35">
        <v>5.7720000000000002</v>
      </c>
      <c r="G35">
        <v>1.0999999999999999E-2</v>
      </c>
      <c r="H35">
        <v>2.8000000000000001E-2</v>
      </c>
      <c r="I35">
        <v>4.2999999999999997E-2</v>
      </c>
      <c r="L35">
        <v>0.90500000000000003</v>
      </c>
      <c r="M35" t="s">
        <v>58</v>
      </c>
      <c r="O35" s="14">
        <v>44615</v>
      </c>
      <c r="P35" s="14">
        <v>44615</v>
      </c>
      <c r="Q35" t="s">
        <v>60</v>
      </c>
    </row>
    <row r="36" spans="1:17" x14ac:dyDescent="0.25">
      <c r="A36" s="13" t="s">
        <v>44</v>
      </c>
      <c r="B36" s="16">
        <v>0</v>
      </c>
      <c r="C36" s="16">
        <f>D36</f>
        <v>1.3</v>
      </c>
      <c r="D36">
        <v>1.3</v>
      </c>
      <c r="E36">
        <v>556440</v>
      </c>
      <c r="F36">
        <v>0.29799999999999999</v>
      </c>
      <c r="G36">
        <v>3.0000000000000001E-3</v>
      </c>
      <c r="H36">
        <v>1.7000000000000001E-2</v>
      </c>
      <c r="I36">
        <v>3.6999999999999998E-2</v>
      </c>
      <c r="L36">
        <v>0.63900000000000001</v>
      </c>
      <c r="M36" t="s">
        <v>59</v>
      </c>
      <c r="O36" s="14">
        <v>44616</v>
      </c>
      <c r="P36" s="14">
        <v>44616</v>
      </c>
      <c r="Q36" t="s">
        <v>57</v>
      </c>
    </row>
    <row r="37" spans="1:17" x14ac:dyDescent="0.25">
      <c r="A37" s="13" t="s">
        <v>44</v>
      </c>
      <c r="B37" s="16">
        <f>C36</f>
        <v>1.3</v>
      </c>
      <c r="C37" s="16">
        <f>B37+D37</f>
        <v>2</v>
      </c>
      <c r="D37">
        <v>0.7</v>
      </c>
      <c r="E37">
        <v>556439</v>
      </c>
      <c r="F37">
        <v>24.131999999999998</v>
      </c>
      <c r="G37">
        <v>5.6000000000000001E-2</v>
      </c>
      <c r="H37">
        <v>0.23499999999999999</v>
      </c>
      <c r="I37">
        <v>0.45300000000000001</v>
      </c>
      <c r="L37">
        <v>63.267000000000003</v>
      </c>
      <c r="M37" t="s">
        <v>33</v>
      </c>
      <c r="N37">
        <v>0.7</v>
      </c>
      <c r="O37" s="14">
        <v>44616</v>
      </c>
      <c r="P37" s="14">
        <v>44616</v>
      </c>
      <c r="Q37" t="s">
        <v>57</v>
      </c>
    </row>
    <row r="38" spans="1:17" x14ac:dyDescent="0.25">
      <c r="A38" s="13" t="s">
        <v>44</v>
      </c>
      <c r="B38" s="16">
        <f>C37</f>
        <v>2</v>
      </c>
      <c r="C38" s="16">
        <f>B38+D38</f>
        <v>2.4</v>
      </c>
      <c r="D38">
        <v>0.4</v>
      </c>
      <c r="E38">
        <v>556437</v>
      </c>
      <c r="F38">
        <v>2.4779999999999998</v>
      </c>
      <c r="G38">
        <v>1.6E-2</v>
      </c>
      <c r="H38">
        <v>4.4999999999999998E-2</v>
      </c>
      <c r="I38">
        <v>5.6000000000000001E-2</v>
      </c>
      <c r="L38">
        <v>21.21</v>
      </c>
      <c r="M38" t="s">
        <v>33</v>
      </c>
      <c r="N38">
        <v>0.4</v>
      </c>
      <c r="O38" s="14">
        <v>44616</v>
      </c>
      <c r="P38" s="14">
        <v>44616</v>
      </c>
      <c r="Q38" t="s">
        <v>57</v>
      </c>
    </row>
    <row r="39" spans="1:17" x14ac:dyDescent="0.25">
      <c r="A39" s="13" t="s">
        <v>44</v>
      </c>
      <c r="B39" s="16">
        <f>C38</f>
        <v>2.4</v>
      </c>
      <c r="C39" s="16">
        <f>B39+D39</f>
        <v>3.2</v>
      </c>
      <c r="D39">
        <v>0.8</v>
      </c>
      <c r="E39">
        <v>556436</v>
      </c>
      <c r="F39">
        <v>2.0680000000000001</v>
      </c>
      <c r="G39">
        <v>1.2999999999999999E-2</v>
      </c>
      <c r="H39">
        <v>2.1000000000000001E-2</v>
      </c>
      <c r="I39">
        <v>4.2000000000000003E-2</v>
      </c>
      <c r="L39">
        <v>2.94</v>
      </c>
      <c r="M39" t="s">
        <v>58</v>
      </c>
      <c r="O39" s="14">
        <v>44616</v>
      </c>
      <c r="P39" s="14">
        <v>44616</v>
      </c>
      <c r="Q39" t="s">
        <v>57</v>
      </c>
    </row>
    <row r="40" spans="1:17" x14ac:dyDescent="0.25">
      <c r="A40" s="13" t="s">
        <v>45</v>
      </c>
      <c r="B40" s="16">
        <v>0</v>
      </c>
      <c r="C40" s="16">
        <f>D40</f>
        <v>0.7</v>
      </c>
      <c r="D40">
        <v>0.7</v>
      </c>
      <c r="E40">
        <v>557374</v>
      </c>
      <c r="F40">
        <v>2.29</v>
      </c>
      <c r="G40">
        <v>5.1999999999999998E-2</v>
      </c>
      <c r="H40">
        <v>0.32700000000000001</v>
      </c>
      <c r="I40">
        <v>0.49099999999999999</v>
      </c>
      <c r="L40">
        <v>9.7899999999999991</v>
      </c>
      <c r="M40" t="s">
        <v>59</v>
      </c>
      <c r="O40" s="14">
        <v>44621</v>
      </c>
      <c r="P40" s="14">
        <v>44621</v>
      </c>
      <c r="Q40" t="s">
        <v>48</v>
      </c>
    </row>
    <row r="41" spans="1:17" x14ac:dyDescent="0.25">
      <c r="A41" s="13" t="s">
        <v>45</v>
      </c>
      <c r="B41" s="16">
        <f>C40</f>
        <v>0.7</v>
      </c>
      <c r="C41" s="16">
        <f>B41+D41</f>
        <v>2.0999999999999996</v>
      </c>
      <c r="D41">
        <v>1.4</v>
      </c>
      <c r="E41">
        <v>557373</v>
      </c>
      <c r="F41">
        <v>2.16</v>
      </c>
      <c r="G41">
        <v>5.1999999999999998E-2</v>
      </c>
      <c r="H41">
        <v>0.33100000000000002</v>
      </c>
      <c r="I41">
        <v>0.48399999999999999</v>
      </c>
      <c r="L41">
        <v>10.608000000000001</v>
      </c>
      <c r="M41" t="s">
        <v>33</v>
      </c>
      <c r="N41">
        <v>1.4</v>
      </c>
      <c r="O41" s="14">
        <v>44621</v>
      </c>
      <c r="P41" s="14">
        <v>44621</v>
      </c>
      <c r="Q41" t="s">
        <v>48</v>
      </c>
    </row>
    <row r="42" spans="1:17" x14ac:dyDescent="0.25">
      <c r="A42" s="13" t="s">
        <v>45</v>
      </c>
      <c r="B42" s="16">
        <f>C41</f>
        <v>2.0999999999999996</v>
      </c>
      <c r="C42" s="16">
        <f>B42+D42</f>
        <v>3.4999999999999996</v>
      </c>
      <c r="D42">
        <v>1.4</v>
      </c>
      <c r="E42">
        <v>557372</v>
      </c>
      <c r="F42">
        <v>1.0920000000000001</v>
      </c>
      <c r="G42">
        <v>4.4999999999999998E-2</v>
      </c>
      <c r="H42">
        <v>3.0000000000000001E-3</v>
      </c>
      <c r="I42">
        <v>5.2999999999999999E-2</v>
      </c>
      <c r="L42">
        <v>9.4600000000000009</v>
      </c>
      <c r="M42" t="s">
        <v>58</v>
      </c>
      <c r="O42" s="14">
        <v>44621</v>
      </c>
      <c r="P42" s="14">
        <v>44621</v>
      </c>
      <c r="Q4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tabSelected="1" workbookViewId="0">
      <selection activeCell="H8" sqref="H8"/>
    </sheetView>
  </sheetViews>
  <sheetFormatPr defaultRowHeight="15" x14ac:dyDescent="0.25"/>
  <cols>
    <col min="1" max="1" width="23.28515625" bestFit="1" customWidth="1"/>
  </cols>
  <sheetData>
    <row r="1" spans="1:4" ht="15.75" thickBot="1" x14ac:dyDescent="0.3">
      <c r="A1" s="11" t="s">
        <v>0</v>
      </c>
      <c r="B1" s="12" t="s">
        <v>26</v>
      </c>
      <c r="C1" s="12" t="s">
        <v>27</v>
      </c>
      <c r="D1" s="12" t="s">
        <v>28</v>
      </c>
    </row>
    <row r="2" spans="1:4" x14ac:dyDescent="0.25">
      <c r="A2" s="13" t="s">
        <v>29</v>
      </c>
      <c r="B2">
        <v>0</v>
      </c>
      <c r="C2" s="19">
        <v>351.07</v>
      </c>
      <c r="D2">
        <v>0</v>
      </c>
    </row>
    <row r="3" spans="1:4" x14ac:dyDescent="0.25">
      <c r="A3" s="13" t="s">
        <v>34</v>
      </c>
      <c r="B3">
        <v>0</v>
      </c>
      <c r="C3" s="19">
        <v>333.1</v>
      </c>
      <c r="D3">
        <v>0</v>
      </c>
    </row>
    <row r="4" spans="1:4" x14ac:dyDescent="0.25">
      <c r="A4" s="13" t="s">
        <v>35</v>
      </c>
      <c r="B4">
        <v>0</v>
      </c>
      <c r="C4" s="19">
        <v>333.61</v>
      </c>
      <c r="D4">
        <v>0</v>
      </c>
    </row>
    <row r="5" spans="1:4" x14ac:dyDescent="0.25">
      <c r="A5" s="13" t="s">
        <v>36</v>
      </c>
      <c r="B5">
        <v>0</v>
      </c>
      <c r="C5" s="19">
        <v>330.12</v>
      </c>
      <c r="D5">
        <v>0</v>
      </c>
    </row>
    <row r="6" spans="1:4" x14ac:dyDescent="0.25">
      <c r="A6" s="13" t="s">
        <v>37</v>
      </c>
      <c r="B6">
        <v>0</v>
      </c>
      <c r="C6" s="19">
        <v>328.78</v>
      </c>
      <c r="D6">
        <v>0</v>
      </c>
    </row>
    <row r="7" spans="1:4" x14ac:dyDescent="0.25">
      <c r="A7" s="13" t="s">
        <v>38</v>
      </c>
      <c r="B7">
        <v>0</v>
      </c>
      <c r="C7" s="19">
        <v>324.35000000000002</v>
      </c>
      <c r="D7">
        <v>0</v>
      </c>
    </row>
    <row r="8" spans="1:4" x14ac:dyDescent="0.25">
      <c r="A8" s="13" t="s">
        <v>39</v>
      </c>
      <c r="B8">
        <v>0</v>
      </c>
      <c r="C8" s="19">
        <v>331.73</v>
      </c>
      <c r="D8">
        <v>0</v>
      </c>
    </row>
    <row r="9" spans="1:4" x14ac:dyDescent="0.25">
      <c r="A9" s="13" t="s">
        <v>40</v>
      </c>
      <c r="B9">
        <v>0</v>
      </c>
      <c r="C9" s="19">
        <v>325.99</v>
      </c>
      <c r="D9">
        <v>0</v>
      </c>
    </row>
    <row r="10" spans="1:4" x14ac:dyDescent="0.25">
      <c r="A10" s="13" t="s">
        <v>41</v>
      </c>
      <c r="B10">
        <v>0</v>
      </c>
      <c r="C10" s="19">
        <v>328.29</v>
      </c>
      <c r="D10">
        <v>0</v>
      </c>
    </row>
    <row r="11" spans="1:4" x14ac:dyDescent="0.25">
      <c r="A11" s="13" t="s">
        <v>42</v>
      </c>
      <c r="B11">
        <v>0</v>
      </c>
      <c r="C11" s="19">
        <v>331.51</v>
      </c>
      <c r="D11">
        <v>0</v>
      </c>
    </row>
    <row r="12" spans="1:4" x14ac:dyDescent="0.25">
      <c r="A12" s="13" t="s">
        <v>43</v>
      </c>
      <c r="B12">
        <v>0</v>
      </c>
      <c r="C12" s="19">
        <v>334.32</v>
      </c>
      <c r="D12">
        <v>0</v>
      </c>
    </row>
    <row r="13" spans="1:4" x14ac:dyDescent="0.25">
      <c r="A13" s="13" t="s">
        <v>44</v>
      </c>
      <c r="B13">
        <v>0</v>
      </c>
      <c r="C13" s="19">
        <v>337.62</v>
      </c>
      <c r="D13">
        <v>0</v>
      </c>
    </row>
    <row r="14" spans="1:4" x14ac:dyDescent="0.25">
      <c r="A14" s="13" t="s">
        <v>45</v>
      </c>
      <c r="B14">
        <v>0</v>
      </c>
      <c r="C14" s="19">
        <v>340.81</v>
      </c>
      <c r="D14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assay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Barnachea</dc:creator>
  <cp:lastModifiedBy>John Lewie Letrero</cp:lastModifiedBy>
  <dcterms:created xsi:type="dcterms:W3CDTF">2021-03-08T23:56:25Z</dcterms:created>
  <dcterms:modified xsi:type="dcterms:W3CDTF">2022-06-03T00:41:45Z</dcterms:modified>
</cp:coreProperties>
</file>