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4\L605 SDN4 141E ODE\"/>
    </mc:Choice>
  </mc:AlternateContent>
  <xr:revisionPtr revIDLastSave="0" documentId="13_ncr:1_{390E590A-F5B3-4AAA-8403-10526A37EB4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9" i="2" l="1"/>
  <c r="B170" i="2" s="1"/>
  <c r="C170" i="2" s="1"/>
  <c r="B171" i="2" s="1"/>
  <c r="C171" i="2" s="1"/>
  <c r="C165" i="2" l="1"/>
  <c r="B166" i="2" s="1"/>
  <c r="C166" i="2" s="1"/>
  <c r="B167" i="2" s="1"/>
  <c r="C167" i="2" s="1"/>
  <c r="B168" i="2" s="1"/>
  <c r="C168" i="2" s="1"/>
  <c r="C161" i="2"/>
  <c r="B162" i="2" s="1"/>
  <c r="C162" i="2" s="1"/>
  <c r="B163" i="2" s="1"/>
  <c r="C163" i="2" s="1"/>
  <c r="B164" i="2" s="1"/>
  <c r="C164" i="2" s="1"/>
  <c r="C156" i="2"/>
  <c r="B157" i="2" s="1"/>
  <c r="C157" i="2" s="1"/>
  <c r="B158" i="2" s="1"/>
  <c r="C158" i="2" s="1"/>
  <c r="B159" i="2" s="1"/>
  <c r="C159" i="2" s="1"/>
  <c r="B160" i="2" s="1"/>
  <c r="C160" i="2" s="1"/>
  <c r="C152" i="2"/>
  <c r="B153" i="2" s="1"/>
  <c r="C153" i="2" s="1"/>
  <c r="B154" i="2" s="1"/>
  <c r="C154" i="2" s="1"/>
  <c r="B155" i="2" s="1"/>
  <c r="C155" i="2" s="1"/>
  <c r="C148" i="2"/>
  <c r="B149" i="2" s="1"/>
  <c r="C149" i="2" s="1"/>
  <c r="B150" i="2" s="1"/>
  <c r="C150" i="2" s="1"/>
  <c r="B151" i="2" s="1"/>
  <c r="C151" i="2" s="1"/>
  <c r="C142" i="2"/>
  <c r="B143" i="2" s="1"/>
  <c r="C143" i="2" s="1"/>
  <c r="B144" i="2" s="1"/>
  <c r="C144" i="2" s="1"/>
  <c r="B145" i="2" s="1"/>
  <c r="C145" i="2" s="1"/>
  <c r="B146" i="2" s="1"/>
  <c r="C146" i="2" s="1"/>
  <c r="B147" i="2" s="1"/>
  <c r="C147" i="2" s="1"/>
  <c r="C126" i="2"/>
  <c r="B127" i="2" s="1"/>
  <c r="C127" i="2" s="1"/>
  <c r="B128" i="2" s="1"/>
  <c r="C128" i="2" s="1"/>
  <c r="B129" i="2" s="1"/>
  <c r="C129" i="2" s="1"/>
  <c r="C135" i="2" l="1"/>
  <c r="B136" i="2" s="1"/>
  <c r="C136" i="2" s="1"/>
  <c r="B137" i="2" s="1"/>
  <c r="C137" i="2" s="1"/>
  <c r="B138" i="2" s="1"/>
  <c r="C138" i="2" s="1"/>
  <c r="B139" i="2" s="1"/>
  <c r="C139" i="2" s="1"/>
  <c r="B140" i="2" s="1"/>
  <c r="C140" i="2" s="1"/>
  <c r="B141" i="2" s="1"/>
  <c r="C141" i="2" s="1"/>
  <c r="C130" i="2"/>
  <c r="B131" i="2"/>
  <c r="C131" i="2" s="1"/>
  <c r="B132" i="2" s="1"/>
  <c r="C132" i="2" s="1"/>
  <c r="B133" i="2" s="1"/>
  <c r="C133" i="2" s="1"/>
  <c r="B134" i="2" s="1"/>
  <c r="C134" i="2" s="1"/>
  <c r="B123" i="2" l="1"/>
  <c r="C123" i="2" s="1"/>
  <c r="B124" i="2" s="1"/>
  <c r="C124" i="2" s="1"/>
  <c r="B125" i="2" s="1"/>
  <c r="C125" i="2" s="1"/>
  <c r="B117" i="2"/>
  <c r="C117" i="2" s="1"/>
  <c r="B118" i="2" s="1"/>
  <c r="C118" i="2" s="1"/>
  <c r="B119" i="2" s="1"/>
  <c r="C119" i="2" s="1"/>
  <c r="B120" i="2" s="1"/>
  <c r="C120" i="2" s="1"/>
  <c r="B121" i="2" s="1"/>
  <c r="C121" i="2" s="1"/>
  <c r="B113" i="2"/>
  <c r="C113" i="2" s="1"/>
  <c r="B114" i="2" s="1"/>
  <c r="C114" i="2" s="1"/>
  <c r="B115" i="2" s="1"/>
  <c r="C115" i="2" s="1"/>
  <c r="B108" i="2"/>
  <c r="C108" i="2" s="1"/>
  <c r="B109" i="2" s="1"/>
  <c r="C109" i="2" s="1"/>
  <c r="B110" i="2" s="1"/>
  <c r="C110" i="2" s="1"/>
  <c r="B111" i="2" s="1"/>
  <c r="C111" i="2" s="1"/>
  <c r="B103" i="2"/>
  <c r="C103" i="2" s="1"/>
  <c r="B104" i="2" s="1"/>
  <c r="C104" i="2" s="1"/>
  <c r="B105" i="2" s="1"/>
  <c r="C105" i="2" s="1"/>
  <c r="B106" i="2" s="1"/>
  <c r="C106" i="2" s="1"/>
  <c r="B99" i="2"/>
  <c r="C99" i="2" s="1"/>
  <c r="B100" i="2" s="1"/>
  <c r="C100" i="2" s="1"/>
  <c r="B101" i="2" s="1"/>
  <c r="C101" i="2" s="1"/>
  <c r="B95" i="2"/>
  <c r="C95" i="2" s="1"/>
  <c r="B96" i="2" s="1"/>
  <c r="C96" i="2" s="1"/>
  <c r="B97" i="2" s="1"/>
  <c r="C97" i="2" s="1"/>
  <c r="B90" i="2"/>
  <c r="C90" i="2" s="1"/>
  <c r="B91" i="2" s="1"/>
  <c r="C91" i="2" s="1"/>
  <c r="B92" i="2" s="1"/>
  <c r="C92" i="2" s="1"/>
  <c r="B93" i="2" s="1"/>
  <c r="C93" i="2" s="1"/>
  <c r="B86" i="2"/>
  <c r="C86" i="2" s="1"/>
  <c r="B87" i="2" s="1"/>
  <c r="C87" i="2" s="1"/>
  <c r="B88" i="2" s="1"/>
  <c r="C88" i="2" s="1"/>
  <c r="B81" i="2"/>
  <c r="C81" i="2" s="1"/>
  <c r="B82" i="2" s="1"/>
  <c r="C82" i="2" s="1"/>
  <c r="B83" i="2" s="1"/>
  <c r="C83" i="2" s="1"/>
  <c r="B84" i="2" s="1"/>
  <c r="C84" i="2" s="1"/>
  <c r="B76" i="2"/>
  <c r="C76" i="2" s="1"/>
  <c r="B77" i="2" s="1"/>
  <c r="C77" i="2" s="1"/>
  <c r="B78" i="2" s="1"/>
  <c r="C78" i="2" s="1"/>
  <c r="B79" i="2" s="1"/>
  <c r="C79" i="2" s="1"/>
  <c r="B71" i="2"/>
  <c r="C71" i="2" s="1"/>
  <c r="B72" i="2" s="1"/>
  <c r="C72" i="2" s="1"/>
  <c r="B73" i="2" s="1"/>
  <c r="C73" i="2" s="1"/>
  <c r="B74" i="2" s="1"/>
  <c r="C74" i="2" s="1"/>
  <c r="B66" i="2"/>
  <c r="C66" i="2" s="1"/>
  <c r="B67" i="2" s="1"/>
  <c r="C67" i="2" s="1"/>
  <c r="B68" i="2" s="1"/>
  <c r="C68" i="2" s="1"/>
  <c r="B69" i="2" s="1"/>
  <c r="C69" i="2" s="1"/>
  <c r="B62" i="2"/>
  <c r="C62" i="2" s="1"/>
  <c r="B63" i="2" s="1"/>
  <c r="C63" i="2" s="1"/>
  <c r="B58" i="2"/>
  <c r="C58" i="2" s="1"/>
  <c r="B59" i="2" s="1"/>
  <c r="C59" i="2" s="1"/>
  <c r="B60" i="2" s="1"/>
  <c r="C60" i="2" s="1"/>
  <c r="B53" i="2"/>
  <c r="C53" i="2" s="1"/>
  <c r="B54" i="2" s="1"/>
  <c r="C54" i="2" s="1"/>
  <c r="B55" i="2" s="1"/>
  <c r="C55" i="2" s="1"/>
  <c r="B56" i="2" s="1"/>
  <c r="C56" i="2" s="1"/>
  <c r="B49" i="2"/>
  <c r="C49" i="2" s="1"/>
  <c r="B50" i="2" s="1"/>
  <c r="C50" i="2" s="1"/>
  <c r="B51" i="2" s="1"/>
  <c r="C51" i="2" s="1"/>
  <c r="B44" i="2" l="1"/>
  <c r="C44" i="2" s="1"/>
  <c r="B45" i="2" s="1"/>
  <c r="C45" i="2" s="1"/>
  <c r="B46" i="2" s="1"/>
  <c r="C46" i="2" s="1"/>
  <c r="B47" i="2" s="1"/>
  <c r="C47" i="2" s="1"/>
  <c r="B40" i="2"/>
  <c r="C40" i="2" s="1"/>
  <c r="B41" i="2" s="1"/>
  <c r="C41" i="2" s="1"/>
  <c r="B42" i="2" s="1"/>
  <c r="C42" i="2" s="1"/>
  <c r="B37" i="2"/>
  <c r="C37" i="2" s="1"/>
  <c r="B38" i="2" s="1"/>
  <c r="C38" i="2" s="1"/>
  <c r="B33" i="2"/>
  <c r="C33" i="2" s="1"/>
  <c r="B34" i="2" s="1"/>
  <c r="C34" i="2" s="1"/>
  <c r="B35" i="2" s="1"/>
  <c r="C35" i="2" s="1"/>
  <c r="B29" i="2"/>
  <c r="C29" i="2" s="1"/>
  <c r="B30" i="2" s="1"/>
  <c r="C30" i="2" s="1"/>
  <c r="B31" i="2" s="1"/>
  <c r="C31" i="2" s="1"/>
  <c r="B26" i="2"/>
  <c r="C26" i="2" s="1"/>
  <c r="B27" i="2" s="1"/>
  <c r="C27" i="2" s="1"/>
  <c r="B22" i="2"/>
  <c r="C22" i="2" s="1"/>
  <c r="B23" i="2" s="1"/>
  <c r="C23" i="2" s="1"/>
  <c r="B24" i="2" s="1"/>
  <c r="C24" i="2" s="1"/>
  <c r="B18" i="2"/>
  <c r="C18" i="2" s="1"/>
  <c r="B19" i="2" s="1"/>
  <c r="C19" i="2" s="1"/>
  <c r="B20" i="2" s="1"/>
  <c r="C20" i="2" s="1"/>
  <c r="B15" i="2"/>
  <c r="C15" i="2" s="1"/>
  <c r="B16" i="2" s="1"/>
  <c r="C16" i="2" s="1"/>
  <c r="B12" i="2"/>
  <c r="C12" i="2" s="1"/>
  <c r="B13" i="2" s="1"/>
  <c r="C13" i="2" s="1"/>
  <c r="B9" i="2"/>
  <c r="C9" i="2" s="1"/>
  <c r="B10" i="2" s="1"/>
  <c r="C10" i="2" s="1"/>
  <c r="B6" i="2"/>
  <c r="C6" i="2" s="1"/>
  <c r="B7" i="2" s="1"/>
  <c r="C7" i="2" s="1"/>
  <c r="B3" i="2" l="1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Neil Adorable</author>
    <author>Luz Barnachea</author>
  </authors>
  <commentList>
    <comment ref="L7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Mark Neil Adorable:</t>
        </r>
        <r>
          <rPr>
            <sz val="9"/>
            <color indexed="81"/>
            <rFont val="Tahoma"/>
            <charset val="1"/>
          </rPr>
          <t xml:space="preserve">
-0.39</t>
        </r>
      </text>
    </comment>
    <comment ref="L130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-0.29</t>
        </r>
      </text>
    </comment>
    <comment ref="L137" authorId="1" shapeId="0" xr:uid="{00000000-0006-0000-0100-000003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-0.36</t>
        </r>
      </text>
    </comment>
    <comment ref="L164" authorId="1" shapeId="0" xr:uid="{00000000-0006-0000-0100-000004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-0.034</t>
        </r>
      </text>
    </comment>
    <comment ref="L165" authorId="1" shapeId="0" xr:uid="{00000000-0006-0000-0100-000005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-1.524
</t>
        </r>
      </text>
    </comment>
    <comment ref="L168" authorId="1" shapeId="0" xr:uid="{00000000-0006-0000-0100-000006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-0.399</t>
        </r>
      </text>
    </comment>
  </commentList>
</comments>
</file>

<file path=xl/sharedStrings.xml><?xml version="1.0" encoding="utf-8"?>
<sst xmlns="http://schemas.openxmlformats.org/spreadsheetml/2006/main" count="751" uniqueCount="126">
  <si>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</si>
  <si>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</si>
  <si>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</si>
  <si>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</si>
  <si>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</si>
  <si>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</si>
  <si>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</si>
  <si>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</si>
  <si>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</si>
  <si>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</si>
  <si>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</si>
  <si>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</si>
  <si>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</si>
  <si>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</si>
  <si>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</si>
  <si>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</si>
  <si>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</si>
  <si>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</si>
  <si>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</si>
  <si>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</si>
  <si>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</si>
  <si>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</si>
  <si>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</si>
  <si>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</si>
  <si>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</si>
  <si>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</si>
  <si>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</si>
  <si>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</si>
  <si>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</si>
  <si>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</si>
  <si>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</si>
  <si>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</si>
  <si>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</si>
  <si>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</si>
  <si>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B-2022201</t>
  </si>
  <si>
    <t>FW</t>
  </si>
  <si>
    <t>MV</t>
  </si>
  <si>
    <t>HW</t>
  </si>
  <si>
    <t>SDN4_605_141E_E_001</t>
  </si>
  <si>
    <t>SDN4_605_141E_E_002</t>
  </si>
  <si>
    <t>SDN4_605_141E_E_003</t>
  </si>
  <si>
    <t>SDN4_605_141E_E_004</t>
  </si>
  <si>
    <t>SDN4_605_141E_E_005</t>
  </si>
  <si>
    <t>SDN4_605_141E_E_006</t>
  </si>
  <si>
    <t>SDN4_605_141E_E_007</t>
  </si>
  <si>
    <t>SDN4_605_141E_E_008</t>
  </si>
  <si>
    <t>SDN4_605_141E_E_009</t>
  </si>
  <si>
    <t>SDN4_605_141E_E_010</t>
  </si>
  <si>
    <t>SDN4_605_141E_E_011</t>
  </si>
  <si>
    <t>SDN4_605_141E_E_012</t>
  </si>
  <si>
    <t>SDN4_605_141E_E_013</t>
  </si>
  <si>
    <t>SDN4</t>
  </si>
  <si>
    <t>LSC</t>
  </si>
  <si>
    <t>JPS</t>
  </si>
  <si>
    <t>GSR</t>
  </si>
  <si>
    <t>DCS</t>
  </si>
  <si>
    <t>B-2022155</t>
  </si>
  <si>
    <t>B-2022189</t>
  </si>
  <si>
    <t>B-2022213</t>
  </si>
  <si>
    <t>B-2022233</t>
  </si>
  <si>
    <t>B-2022258</t>
  </si>
  <si>
    <t>B-2022280</t>
  </si>
  <si>
    <t>B-2022290</t>
  </si>
  <si>
    <t>B-2022302</t>
  </si>
  <si>
    <t>B-2022315</t>
  </si>
  <si>
    <t>B-2022328</t>
  </si>
  <si>
    <t>B-2022342</t>
  </si>
  <si>
    <t>B-2022388</t>
  </si>
  <si>
    <t>SDN4_605_141E_E_014</t>
  </si>
  <si>
    <t>SDN4_605_141E_E_015</t>
  </si>
  <si>
    <t>SDN4_605_141E_E_016</t>
  </si>
  <si>
    <t>SDN4_605_141E_E_017</t>
  </si>
  <si>
    <t>SDN4_605_141E_E_018</t>
  </si>
  <si>
    <t>SDN4_605_141E_E_019</t>
  </si>
  <si>
    <t>SDN4_605_141E_E_020</t>
  </si>
  <si>
    <t>SDN4_605_141E_E_021</t>
  </si>
  <si>
    <t>SDN4_605_141E_E_022</t>
  </si>
  <si>
    <t>SDN4_605_141E_E_023</t>
  </si>
  <si>
    <t>SDN4_605_141E_E_024</t>
  </si>
  <si>
    <t>SDN4_605_141E_E_025</t>
  </si>
  <si>
    <t>SDN4_605_141E_E_026</t>
  </si>
  <si>
    <t>SDN4_605_141E_E_027</t>
  </si>
  <si>
    <t>SDN4_605_141E_E_028</t>
  </si>
  <si>
    <t>SDN4_605_141E_E_029</t>
  </si>
  <si>
    <t>SDN4_605_141E_E_030</t>
  </si>
  <si>
    <t>SDN4_605_141E_E_031</t>
  </si>
  <si>
    <t>B-2022432</t>
  </si>
  <si>
    <t>B-2022460</t>
  </si>
  <si>
    <t>B-2022472</t>
  </si>
  <si>
    <t>B-2022499</t>
  </si>
  <si>
    <t>B-2022525</t>
  </si>
  <si>
    <t xml:space="preserve">JPS </t>
  </si>
  <si>
    <t>DSC</t>
  </si>
  <si>
    <t>B-2022540</t>
  </si>
  <si>
    <t>B-2022552</t>
  </si>
  <si>
    <t>B-2022564</t>
  </si>
  <si>
    <t>B-2022575</t>
  </si>
  <si>
    <t>B-2022593</t>
  </si>
  <si>
    <t>B-2022636</t>
  </si>
  <si>
    <t>B-2022666</t>
  </si>
  <si>
    <t>B-2022675</t>
  </si>
  <si>
    <t>B-2022687</t>
  </si>
  <si>
    <t>B-2022699</t>
  </si>
  <si>
    <t>B-2022731</t>
  </si>
  <si>
    <t>B-2022762</t>
  </si>
  <si>
    <t>SDN4_605_141E_E_032</t>
  </si>
  <si>
    <t>SDN4_605_141E_E_033</t>
  </si>
  <si>
    <t>SDN4_605_141E_E_034</t>
  </si>
  <si>
    <t>B-2022811</t>
  </si>
  <si>
    <t>B-2022842</t>
  </si>
  <si>
    <t>SDN4_605_141E_E_035</t>
  </si>
  <si>
    <t>SDN4_605_141E_E_036</t>
  </si>
  <si>
    <t>SDN4_605_141E_E_037</t>
  </si>
  <si>
    <t>SDN4_605_141E_E_038</t>
  </si>
  <si>
    <t>SDN4_605_141E_E_039</t>
  </si>
  <si>
    <t>SDN4_605_141E_E_040</t>
  </si>
  <si>
    <t>SDN4_605_141E_E_041</t>
  </si>
  <si>
    <t>B-2022798</t>
  </si>
  <si>
    <t>B-2022852</t>
  </si>
  <si>
    <t>B-2022864</t>
  </si>
  <si>
    <t>B-2022874</t>
  </si>
  <si>
    <t>B-2022886</t>
  </si>
  <si>
    <t>B-2022896</t>
  </si>
  <si>
    <t>B-2022938</t>
  </si>
  <si>
    <t>SDN4_605_141E_E_042</t>
  </si>
  <si>
    <t>B-2022996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</si>
</sst>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Fill="1"/>
    <xf numFmtId="1" fontId="0" fillId="2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6"/>
  <sheetViews>
    <sheetView tabSelected="1" workbookViewId="0">
      <pane ySplit="1" topLeftCell="A32" activePane="bottomLeft" state="frozen"/>
      <selection pane="bottomLeft" activeCell="A49" sqref="A49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58" t="s">
        <v>38</v>
      </c>
      <c r="B2" s="59">
        <v>615472.92680000002</v>
      </c>
      <c r="C2" s="59">
        <v>814798.43689999997</v>
      </c>
      <c r="D2" s="60">
        <v>605</v>
      </c>
      <c r="E2" s="60">
        <v>3.3</v>
      </c>
      <c r="F2" s="61">
        <v>605</v>
      </c>
      <c r="G2" s="61" t="s">
        <v>51</v>
      </c>
      <c r="H2" s="61"/>
      <c r="I2" s="61" t="s">
        <v>52</v>
      </c>
      <c r="J2" s="62">
        <v>44041</v>
      </c>
      <c r="K2" s="58" t="s">
        <v>32</v>
      </c>
    </row>
    <row r="3" spans="1:11" x14ac:dyDescent="0.2">
      <c r="A3" s="58" t="s">
        <v>39</v>
      </c>
      <c r="B3" s="59">
        <v>615477.6629</v>
      </c>
      <c r="C3" s="59">
        <v>814799.51630000002</v>
      </c>
      <c r="D3" s="60">
        <v>605</v>
      </c>
      <c r="E3" s="60">
        <v>3.3</v>
      </c>
      <c r="F3" s="61">
        <v>605</v>
      </c>
      <c r="G3" s="61" t="s">
        <v>51</v>
      </c>
      <c r="H3" s="61"/>
      <c r="I3" s="61" t="s">
        <v>54</v>
      </c>
      <c r="J3" s="62">
        <v>44043</v>
      </c>
      <c r="K3" s="58" t="s">
        <v>32</v>
      </c>
    </row>
    <row r="4" spans="1:11" x14ac:dyDescent="0.2">
      <c r="A4" s="58" t="s">
        <v>40</v>
      </c>
      <c r="B4" s="59">
        <v>615479.68779999996</v>
      </c>
      <c r="C4" s="59">
        <v>814800.45120000001</v>
      </c>
      <c r="D4" s="60">
        <v>605</v>
      </c>
      <c r="E4" s="60">
        <v>3.3</v>
      </c>
      <c r="F4" s="61">
        <v>605</v>
      </c>
      <c r="G4" s="61" t="s">
        <v>51</v>
      </c>
      <c r="H4" s="61"/>
      <c r="I4" s="61" t="s">
        <v>52</v>
      </c>
      <c r="J4" s="62">
        <v>44044</v>
      </c>
      <c r="K4" s="58" t="s">
        <v>32</v>
      </c>
    </row>
    <row r="5" spans="1:11" x14ac:dyDescent="0.2">
      <c r="A5" s="58" t="s">
        <v>41</v>
      </c>
      <c r="B5" s="59">
        <v>615481.50269999995</v>
      </c>
      <c r="C5" s="59">
        <v>814801.30290000001</v>
      </c>
      <c r="D5" s="60">
        <v>605</v>
      </c>
      <c r="E5" s="60">
        <v>3.8</v>
      </c>
      <c r="F5" s="61">
        <v>605</v>
      </c>
      <c r="G5" s="61" t="s">
        <v>51</v>
      </c>
      <c r="H5" s="61"/>
      <c r="I5" s="61" t="s">
        <v>52</v>
      </c>
      <c r="J5" s="62">
        <v>44045</v>
      </c>
      <c r="K5" s="58" t="s">
        <v>32</v>
      </c>
    </row>
    <row r="6" spans="1:11" x14ac:dyDescent="0.2">
      <c r="A6" s="58" t="s">
        <v>42</v>
      </c>
      <c r="B6" s="59">
        <v>615485.42740000004</v>
      </c>
      <c r="C6" s="59">
        <v>814804.17660000001</v>
      </c>
      <c r="D6" s="60">
        <v>605</v>
      </c>
      <c r="E6" s="60">
        <v>3.5</v>
      </c>
      <c r="F6" s="61">
        <v>605</v>
      </c>
      <c r="G6" s="61" t="s">
        <v>51</v>
      </c>
      <c r="H6" s="61"/>
      <c r="I6" s="61" t="s">
        <v>54</v>
      </c>
      <c r="J6" s="62">
        <v>44047</v>
      </c>
      <c r="K6" s="58" t="s">
        <v>32</v>
      </c>
    </row>
    <row r="7" spans="1:11" x14ac:dyDescent="0.2">
      <c r="A7" s="58" t="s">
        <v>43</v>
      </c>
      <c r="B7" s="59">
        <v>615492.93429999996</v>
      </c>
      <c r="C7" s="59">
        <v>814808.29839999997</v>
      </c>
      <c r="D7" s="60">
        <v>605</v>
      </c>
      <c r="E7" s="60">
        <v>3.3</v>
      </c>
      <c r="F7" s="61">
        <v>605</v>
      </c>
      <c r="G7" s="61" t="s">
        <v>51</v>
      </c>
      <c r="H7" s="61"/>
      <c r="I7" s="61" t="s">
        <v>52</v>
      </c>
      <c r="J7" s="62">
        <v>44049</v>
      </c>
      <c r="K7" s="58" t="s">
        <v>32</v>
      </c>
    </row>
    <row r="8" spans="1:11" x14ac:dyDescent="0.2">
      <c r="A8" s="58" t="s">
        <v>44</v>
      </c>
      <c r="B8" s="59">
        <v>615495.84369999997</v>
      </c>
      <c r="C8" s="59">
        <v>814810.01800000004</v>
      </c>
      <c r="D8" s="60">
        <v>605</v>
      </c>
      <c r="E8" s="60">
        <v>3.3</v>
      </c>
      <c r="F8" s="61">
        <v>605</v>
      </c>
      <c r="G8" s="61" t="s">
        <v>51</v>
      </c>
      <c r="H8" s="61"/>
      <c r="I8" s="61" t="s">
        <v>53</v>
      </c>
      <c r="J8" s="62">
        <v>44051</v>
      </c>
      <c r="K8" s="58" t="s">
        <v>32</v>
      </c>
    </row>
    <row r="9" spans="1:11" x14ac:dyDescent="0.2">
      <c r="A9" s="58" t="s">
        <v>45</v>
      </c>
      <c r="B9" s="59">
        <v>615499.13170000003</v>
      </c>
      <c r="C9" s="59">
        <v>814811.51760000002</v>
      </c>
      <c r="D9" s="60">
        <v>605</v>
      </c>
      <c r="E9" s="60">
        <v>2.8</v>
      </c>
      <c r="F9" s="61">
        <v>605</v>
      </c>
      <c r="G9" s="61" t="s">
        <v>51</v>
      </c>
      <c r="H9" s="61"/>
      <c r="I9" s="61" t="s">
        <v>53</v>
      </c>
      <c r="J9" s="62">
        <v>44052</v>
      </c>
      <c r="K9" s="58" t="s">
        <v>32</v>
      </c>
    </row>
    <row r="10" spans="1:11" x14ac:dyDescent="0.2">
      <c r="A10" s="58" t="s">
        <v>46</v>
      </c>
      <c r="B10" s="59">
        <v>615503.68720000004</v>
      </c>
      <c r="C10" s="59">
        <v>814812.99829999998</v>
      </c>
      <c r="D10" s="60">
        <v>605</v>
      </c>
      <c r="E10" s="60">
        <v>3.8</v>
      </c>
      <c r="F10" s="61">
        <v>605</v>
      </c>
      <c r="G10" s="61" t="s">
        <v>51</v>
      </c>
      <c r="H10" s="61"/>
      <c r="I10" s="61" t="s">
        <v>54</v>
      </c>
      <c r="J10" s="62">
        <v>44053</v>
      </c>
      <c r="K10" s="58" t="s">
        <v>32</v>
      </c>
    </row>
    <row r="11" spans="1:11" x14ac:dyDescent="0.2">
      <c r="A11" s="58" t="s">
        <v>47</v>
      </c>
      <c r="B11" s="59">
        <v>615508.02769999998</v>
      </c>
      <c r="C11" s="59">
        <v>814814.57720000006</v>
      </c>
      <c r="D11" s="60">
        <v>605</v>
      </c>
      <c r="E11" s="60">
        <v>3.6</v>
      </c>
      <c r="F11" s="61">
        <v>605</v>
      </c>
      <c r="G11" s="61" t="s">
        <v>51</v>
      </c>
      <c r="H11" s="61"/>
      <c r="I11" s="61" t="s">
        <v>53</v>
      </c>
      <c r="J11" s="62">
        <v>44054</v>
      </c>
      <c r="K11" s="58" t="s">
        <v>32</v>
      </c>
    </row>
    <row r="12" spans="1:11" x14ac:dyDescent="0.2">
      <c r="A12" s="58" t="s">
        <v>48</v>
      </c>
      <c r="B12" s="59">
        <v>615511.20400000003</v>
      </c>
      <c r="C12" s="59">
        <v>814815.98109999998</v>
      </c>
      <c r="D12" s="60">
        <v>605</v>
      </c>
      <c r="E12" s="60">
        <v>2.2000000000000002</v>
      </c>
      <c r="F12" s="61">
        <v>605</v>
      </c>
      <c r="G12" s="61" t="s">
        <v>51</v>
      </c>
      <c r="H12" s="61"/>
      <c r="I12" s="61" t="s">
        <v>55</v>
      </c>
      <c r="J12" s="62">
        <v>44055</v>
      </c>
      <c r="K12" s="58" t="s">
        <v>32</v>
      </c>
    </row>
    <row r="13" spans="1:11" x14ac:dyDescent="0.2">
      <c r="A13" s="58" t="s">
        <v>49</v>
      </c>
      <c r="B13" s="59">
        <v>615512.50080000004</v>
      </c>
      <c r="C13" s="59">
        <v>814816.68610000005</v>
      </c>
      <c r="D13" s="60">
        <v>605</v>
      </c>
      <c r="E13" s="60">
        <v>3.7</v>
      </c>
      <c r="F13" s="61">
        <v>605</v>
      </c>
      <c r="G13" s="61" t="s">
        <v>51</v>
      </c>
      <c r="H13" s="61"/>
      <c r="I13" s="61" t="s">
        <v>52</v>
      </c>
      <c r="J13" s="62">
        <v>44056</v>
      </c>
      <c r="K13" s="58" t="s">
        <v>32</v>
      </c>
    </row>
    <row r="14" spans="1:11" x14ac:dyDescent="0.2">
      <c r="A14" s="58" t="s">
        <v>50</v>
      </c>
      <c r="B14" s="59">
        <v>615515.60369999998</v>
      </c>
      <c r="C14" s="59">
        <v>814818.17579999997</v>
      </c>
      <c r="D14" s="60">
        <v>605</v>
      </c>
      <c r="E14" s="60">
        <v>4.5</v>
      </c>
      <c r="F14" s="61">
        <v>605</v>
      </c>
      <c r="G14" s="61" t="s">
        <v>51</v>
      </c>
      <c r="H14" s="61"/>
      <c r="I14" s="61" t="s">
        <v>53</v>
      </c>
      <c r="J14" s="62">
        <v>44060</v>
      </c>
      <c r="K14" s="58" t="s">
        <v>32</v>
      </c>
    </row>
    <row r="15" spans="1:11" x14ac:dyDescent="0.2">
      <c r="A15" s="73" t="s">
        <v>68</v>
      </c>
      <c r="B15" s="74">
        <v>615522.70719999995</v>
      </c>
      <c r="C15" s="74">
        <v>814819.77830000001</v>
      </c>
      <c r="D15" s="75">
        <v>605</v>
      </c>
      <c r="E15" s="75">
        <v>3.1</v>
      </c>
      <c r="F15" s="76">
        <v>605</v>
      </c>
      <c r="G15" s="76" t="s">
        <v>51</v>
      </c>
      <c r="H15" s="76"/>
      <c r="I15" s="76" t="s">
        <v>54</v>
      </c>
      <c r="J15" s="77">
        <v>44064</v>
      </c>
      <c r="K15" s="73" t="s">
        <v>32</v>
      </c>
    </row>
    <row r="16" spans="1:11" x14ac:dyDescent="0.2">
      <c r="A16" s="73" t="s">
        <v>69</v>
      </c>
      <c r="B16" s="78">
        <v>615525.31279999996</v>
      </c>
      <c r="C16" s="78">
        <v>814820.32039999997</v>
      </c>
      <c r="D16" s="75">
        <v>605</v>
      </c>
      <c r="E16" s="75">
        <v>4</v>
      </c>
      <c r="F16" s="76">
        <v>605</v>
      </c>
      <c r="G16" s="76" t="s">
        <v>51</v>
      </c>
      <c r="H16" s="76"/>
      <c r="I16" s="76" t="s">
        <v>52</v>
      </c>
      <c r="J16" s="77">
        <v>44066</v>
      </c>
      <c r="K16" s="73" t="s">
        <v>32</v>
      </c>
    </row>
    <row r="17" spans="1:17" x14ac:dyDescent="0.2">
      <c r="A17" s="73" t="s">
        <v>70</v>
      </c>
      <c r="B17" s="79">
        <v>615528.78850000002</v>
      </c>
      <c r="C17" s="79">
        <v>814820.95319999999</v>
      </c>
      <c r="D17" s="75">
        <v>605</v>
      </c>
      <c r="E17" s="75">
        <v>4.3</v>
      </c>
      <c r="F17" s="76">
        <v>605</v>
      </c>
      <c r="G17" s="76" t="s">
        <v>51</v>
      </c>
      <c r="H17" s="76"/>
      <c r="I17" s="76" t="s">
        <v>53</v>
      </c>
      <c r="J17" s="77">
        <v>44067</v>
      </c>
      <c r="K17" s="73" t="s">
        <v>32</v>
      </c>
    </row>
    <row r="18" spans="1:17" x14ac:dyDescent="0.2">
      <c r="A18" s="73" t="s">
        <v>71</v>
      </c>
      <c r="B18" s="79">
        <v>615533.902</v>
      </c>
      <c r="C18" s="79">
        <v>814821.35019999999</v>
      </c>
      <c r="D18" s="75">
        <v>605</v>
      </c>
      <c r="E18" s="75">
        <v>3.9</v>
      </c>
      <c r="F18" s="76">
        <v>605</v>
      </c>
      <c r="G18" s="76" t="s">
        <v>51</v>
      </c>
      <c r="H18" s="76"/>
      <c r="I18" s="76" t="s">
        <v>52</v>
      </c>
      <c r="J18" s="77">
        <v>44069</v>
      </c>
      <c r="K18" s="73" t="s">
        <v>32</v>
      </c>
    </row>
    <row r="19" spans="1:17" x14ac:dyDescent="0.2">
      <c r="A19" s="73" t="s">
        <v>72</v>
      </c>
      <c r="B19" s="79">
        <v>615537.62300000002</v>
      </c>
      <c r="C19" s="79">
        <v>814820.41379999998</v>
      </c>
      <c r="D19" s="75">
        <v>605</v>
      </c>
      <c r="E19" s="75"/>
      <c r="F19" s="76">
        <v>605</v>
      </c>
      <c r="G19" s="76" t="s">
        <v>51</v>
      </c>
      <c r="H19" s="76"/>
      <c r="I19" s="76"/>
      <c r="J19" s="77"/>
      <c r="K19" s="73" t="s">
        <v>32</v>
      </c>
    </row>
    <row r="20" spans="1:17" ht="15" x14ac:dyDescent="0.25">
      <c r="A20" s="73" t="s">
        <v>73</v>
      </c>
      <c r="B20" s="80">
        <v>615543.85840000003</v>
      </c>
      <c r="C20" s="80">
        <v>814820.01410000003</v>
      </c>
      <c r="D20" s="75">
        <v>605</v>
      </c>
      <c r="E20" s="75">
        <v>3.2</v>
      </c>
      <c r="F20" s="76">
        <v>605</v>
      </c>
      <c r="G20" s="76" t="s">
        <v>51</v>
      </c>
      <c r="H20" s="76"/>
      <c r="I20" s="76" t="s">
        <v>54</v>
      </c>
      <c r="J20" s="77">
        <v>44071</v>
      </c>
      <c r="K20" s="73" t="s">
        <v>32</v>
      </c>
    </row>
    <row r="21" spans="1:17" ht="15" x14ac:dyDescent="0.25">
      <c r="A21" s="73" t="s">
        <v>74</v>
      </c>
      <c r="B21" s="80">
        <v>615547.84109999996</v>
      </c>
      <c r="C21" s="80">
        <v>814819.79630000005</v>
      </c>
      <c r="D21" s="75">
        <v>605</v>
      </c>
      <c r="E21" s="75">
        <v>3.3</v>
      </c>
      <c r="F21" s="76">
        <v>605</v>
      </c>
      <c r="G21" s="76" t="s">
        <v>51</v>
      </c>
      <c r="H21" s="76"/>
      <c r="I21" s="76" t="s">
        <v>91</v>
      </c>
      <c r="J21" s="77">
        <v>44072</v>
      </c>
      <c r="K21" s="73" t="s">
        <v>32</v>
      </c>
      <c r="N21" s="19"/>
      <c r="O21" s="19"/>
      <c r="P21" s="19"/>
      <c r="Q21" s="19"/>
    </row>
    <row r="22" spans="1:17" ht="15" x14ac:dyDescent="0.25">
      <c r="A22" s="73" t="s">
        <v>75</v>
      </c>
      <c r="B22" s="80">
        <v>615553.09620000003</v>
      </c>
      <c r="C22" s="80">
        <v>814819.24479999999</v>
      </c>
      <c r="D22" s="75">
        <v>605</v>
      </c>
      <c r="E22" s="75">
        <v>3.2</v>
      </c>
      <c r="F22" s="76">
        <v>605</v>
      </c>
      <c r="G22" s="76" t="s">
        <v>51</v>
      </c>
      <c r="H22" s="76"/>
      <c r="I22" s="76" t="s">
        <v>91</v>
      </c>
      <c r="J22" s="77">
        <v>44073</v>
      </c>
      <c r="K22" s="73" t="s">
        <v>32</v>
      </c>
      <c r="L22" s="19"/>
      <c r="M22" s="19"/>
    </row>
    <row r="23" spans="1:17" ht="15" x14ac:dyDescent="0.25">
      <c r="A23" s="73" t="s">
        <v>76</v>
      </c>
      <c r="B23" s="80">
        <v>615557.30009999999</v>
      </c>
      <c r="C23" s="80">
        <v>814818.88619999995</v>
      </c>
      <c r="D23" s="75">
        <v>605</v>
      </c>
      <c r="E23" s="75">
        <v>3.4</v>
      </c>
      <c r="F23" s="76">
        <v>605</v>
      </c>
      <c r="G23" s="76" t="s">
        <v>51</v>
      </c>
      <c r="H23" s="76"/>
      <c r="I23" s="76" t="s">
        <v>52</v>
      </c>
      <c r="J23" s="77">
        <v>44074</v>
      </c>
      <c r="K23" s="73" t="s">
        <v>32</v>
      </c>
    </row>
    <row r="24" spans="1:17" ht="15" x14ac:dyDescent="0.25">
      <c r="A24" s="73" t="s">
        <v>77</v>
      </c>
      <c r="B24" s="80">
        <v>615560.78099999996</v>
      </c>
      <c r="C24" s="80">
        <v>814818.93669999996</v>
      </c>
      <c r="D24" s="75">
        <v>605</v>
      </c>
      <c r="E24" s="75">
        <v>3.6</v>
      </c>
      <c r="F24" s="76">
        <v>605</v>
      </c>
      <c r="G24" s="76" t="s">
        <v>51</v>
      </c>
      <c r="H24" s="76"/>
      <c r="I24" s="76" t="s">
        <v>54</v>
      </c>
      <c r="J24" s="77">
        <v>44075</v>
      </c>
      <c r="K24" s="73" t="s">
        <v>32</v>
      </c>
    </row>
    <row r="25" spans="1:17" ht="15" x14ac:dyDescent="0.25">
      <c r="A25" s="73" t="s">
        <v>78</v>
      </c>
      <c r="B25" s="80">
        <v>615563.18489999999</v>
      </c>
      <c r="C25" s="80">
        <v>814819.22039999999</v>
      </c>
      <c r="D25" s="75">
        <v>605</v>
      </c>
      <c r="E25" s="75">
        <v>3.7</v>
      </c>
      <c r="F25" s="76">
        <v>605</v>
      </c>
      <c r="G25" s="76" t="s">
        <v>51</v>
      </c>
      <c r="H25" s="76"/>
      <c r="I25" s="76" t="s">
        <v>52</v>
      </c>
      <c r="J25" s="77">
        <v>44076</v>
      </c>
      <c r="K25" s="73" t="s">
        <v>32</v>
      </c>
    </row>
    <row r="26" spans="1:17" ht="15" x14ac:dyDescent="0.25">
      <c r="A26" s="73" t="s">
        <v>79</v>
      </c>
      <c r="B26" s="80">
        <v>615572.66189999995</v>
      </c>
      <c r="C26" s="80">
        <v>814818.35380000004</v>
      </c>
      <c r="D26" s="75">
        <v>605</v>
      </c>
      <c r="E26" s="75">
        <v>3.4</v>
      </c>
      <c r="F26" s="76">
        <v>605</v>
      </c>
      <c r="G26" s="76" t="s">
        <v>51</v>
      </c>
      <c r="H26" s="76"/>
      <c r="I26" s="76" t="s">
        <v>52</v>
      </c>
      <c r="J26" s="77">
        <v>44079</v>
      </c>
      <c r="K26" s="73" t="s">
        <v>32</v>
      </c>
    </row>
    <row r="27" spans="1:17" ht="15" x14ac:dyDescent="0.25">
      <c r="A27" s="73" t="s">
        <v>80</v>
      </c>
      <c r="B27" s="80">
        <v>615579.92760000005</v>
      </c>
      <c r="C27" s="80">
        <v>814816.32609999995</v>
      </c>
      <c r="D27" s="75">
        <v>605</v>
      </c>
      <c r="E27" s="75">
        <v>3.3</v>
      </c>
      <c r="F27" s="76">
        <v>605</v>
      </c>
      <c r="G27" s="76" t="s">
        <v>51</v>
      </c>
      <c r="H27" s="76"/>
      <c r="I27" s="76" t="s">
        <v>52</v>
      </c>
      <c r="J27" s="77">
        <v>44081</v>
      </c>
      <c r="K27" s="73" t="s">
        <v>32</v>
      </c>
    </row>
    <row r="28" spans="1:17" ht="15" x14ac:dyDescent="0.25">
      <c r="A28" s="73" t="s">
        <v>81</v>
      </c>
      <c r="B28" s="81">
        <v>615583.24769999995</v>
      </c>
      <c r="C28" s="81">
        <v>814816.14599999995</v>
      </c>
      <c r="D28" s="75">
        <v>605</v>
      </c>
      <c r="E28" s="75">
        <v>3.7</v>
      </c>
      <c r="F28" s="76">
        <v>605</v>
      </c>
      <c r="G28" s="76" t="s">
        <v>51</v>
      </c>
      <c r="H28" s="76"/>
      <c r="I28" s="76" t="s">
        <v>92</v>
      </c>
      <c r="J28" s="77">
        <v>44082</v>
      </c>
      <c r="K28" s="73" t="s">
        <v>32</v>
      </c>
    </row>
    <row r="29" spans="1:17" ht="15" x14ac:dyDescent="0.25">
      <c r="A29" s="73" t="s">
        <v>82</v>
      </c>
      <c r="B29" s="81">
        <v>615586.76529999997</v>
      </c>
      <c r="C29" s="81">
        <v>814815.82990000001</v>
      </c>
      <c r="D29" s="75">
        <v>605</v>
      </c>
      <c r="E29" s="75">
        <v>3.7</v>
      </c>
      <c r="F29" s="76">
        <v>605</v>
      </c>
      <c r="G29" s="76" t="s">
        <v>51</v>
      </c>
      <c r="H29" s="76"/>
      <c r="I29" s="76" t="s">
        <v>91</v>
      </c>
      <c r="J29" s="77">
        <v>44083</v>
      </c>
      <c r="K29" s="73" t="s">
        <v>32</v>
      </c>
    </row>
    <row r="30" spans="1:17" ht="15" x14ac:dyDescent="0.25">
      <c r="A30" s="73" t="s">
        <v>83</v>
      </c>
      <c r="B30" s="81">
        <v>615589.86049999995</v>
      </c>
      <c r="C30" s="81">
        <v>814817.90830000001</v>
      </c>
      <c r="D30" s="75">
        <v>605</v>
      </c>
      <c r="E30" s="75">
        <v>3.3</v>
      </c>
      <c r="F30" s="76">
        <v>605</v>
      </c>
      <c r="G30" s="76" t="s">
        <v>51</v>
      </c>
      <c r="H30" s="76"/>
      <c r="I30" s="76" t="s">
        <v>91</v>
      </c>
      <c r="J30" s="77">
        <v>44084</v>
      </c>
      <c r="K30" s="73" t="s">
        <v>32</v>
      </c>
    </row>
    <row r="31" spans="1:17" ht="15" x14ac:dyDescent="0.25">
      <c r="A31" s="73" t="s">
        <v>84</v>
      </c>
      <c r="B31" s="81">
        <v>615595.68480000005</v>
      </c>
      <c r="C31" s="81">
        <v>814818.53200000001</v>
      </c>
      <c r="D31" s="75">
        <v>605</v>
      </c>
      <c r="E31" s="75">
        <v>4.5</v>
      </c>
      <c r="F31" s="76">
        <v>605</v>
      </c>
      <c r="G31" s="76" t="s">
        <v>51</v>
      </c>
      <c r="H31" s="76"/>
      <c r="I31" s="76" t="s">
        <v>91</v>
      </c>
      <c r="J31" s="77">
        <v>44086</v>
      </c>
      <c r="K31" s="73" t="s">
        <v>32</v>
      </c>
    </row>
    <row r="32" spans="1:17" ht="15" x14ac:dyDescent="0.25">
      <c r="A32" s="73" t="s">
        <v>85</v>
      </c>
      <c r="B32" s="81">
        <v>615604.14359999995</v>
      </c>
      <c r="C32" s="81">
        <v>814815.41090000002</v>
      </c>
      <c r="D32" s="75">
        <v>605</v>
      </c>
      <c r="E32" s="75">
        <v>3.1</v>
      </c>
      <c r="F32" s="76">
        <v>605</v>
      </c>
      <c r="G32" s="76" t="s">
        <v>51</v>
      </c>
      <c r="H32" s="76"/>
      <c r="I32" s="76" t="s">
        <v>52</v>
      </c>
      <c r="J32" s="77">
        <v>44087</v>
      </c>
      <c r="K32" s="73" t="s">
        <v>32</v>
      </c>
    </row>
    <row r="33" spans="1:11" ht="15" x14ac:dyDescent="0.25">
      <c r="A33" s="73" t="s">
        <v>105</v>
      </c>
      <c r="B33" s="80">
        <v>615608.01569999999</v>
      </c>
      <c r="C33" s="80">
        <v>814813.6139</v>
      </c>
      <c r="D33" s="75">
        <v>605</v>
      </c>
      <c r="E33" s="75">
        <v>3.8</v>
      </c>
      <c r="F33" s="76">
        <v>605</v>
      </c>
      <c r="G33" s="76" t="s">
        <v>51</v>
      </c>
      <c r="H33" s="76"/>
      <c r="I33" s="76" t="s">
        <v>54</v>
      </c>
      <c r="J33" s="77">
        <v>44092</v>
      </c>
      <c r="K33" s="73" t="s">
        <v>32</v>
      </c>
    </row>
    <row r="34" spans="1:11" ht="15" x14ac:dyDescent="0.25">
      <c r="A34" s="73" t="s">
        <v>106</v>
      </c>
      <c r="B34" s="80">
        <v>615610.54669999995</v>
      </c>
      <c r="C34" s="80">
        <v>814813.55889999995</v>
      </c>
      <c r="D34" s="75">
        <v>605</v>
      </c>
      <c r="E34" s="75">
        <v>4.7</v>
      </c>
      <c r="F34" s="76">
        <v>605</v>
      </c>
      <c r="G34" s="76" t="s">
        <v>51</v>
      </c>
      <c r="H34" s="76"/>
      <c r="I34" s="76" t="s">
        <v>52</v>
      </c>
      <c r="J34" s="77">
        <v>44087</v>
      </c>
      <c r="K34" s="73" t="s">
        <v>32</v>
      </c>
    </row>
    <row r="35" spans="1:11" ht="15" x14ac:dyDescent="0.25">
      <c r="A35" s="73" t="s">
        <v>107</v>
      </c>
      <c r="B35" s="80">
        <v>615614.0466</v>
      </c>
      <c r="C35" s="80">
        <v>814814.23340000003</v>
      </c>
      <c r="D35" s="75">
        <v>605</v>
      </c>
      <c r="E35" s="75">
        <v>4</v>
      </c>
      <c r="F35" s="76">
        <v>605</v>
      </c>
      <c r="G35" s="76" t="s">
        <v>51</v>
      </c>
      <c r="H35" s="76"/>
      <c r="I35" s="76" t="s">
        <v>52</v>
      </c>
      <c r="J35" s="77">
        <v>44087</v>
      </c>
      <c r="K35" s="73" t="s">
        <v>32</v>
      </c>
    </row>
    <row r="36" spans="1:11" ht="15" x14ac:dyDescent="0.25">
      <c r="A36" s="73" t="s">
        <v>110</v>
      </c>
      <c r="B36" s="80">
        <v>615618.96310000005</v>
      </c>
      <c r="C36" s="80">
        <v>814814.25639999995</v>
      </c>
      <c r="D36" s="75">
        <v>605</v>
      </c>
      <c r="E36" s="75">
        <v>3.7</v>
      </c>
      <c r="F36" s="76">
        <v>605</v>
      </c>
      <c r="G36" s="76" t="s">
        <v>51</v>
      </c>
      <c r="H36" s="76"/>
      <c r="I36" s="76" t="s">
        <v>52</v>
      </c>
      <c r="J36" s="77">
        <v>44097</v>
      </c>
      <c r="K36" s="73" t="s">
        <v>32</v>
      </c>
    </row>
    <row r="37" spans="1:11" ht="15" x14ac:dyDescent="0.25">
      <c r="A37" s="73" t="s">
        <v>111</v>
      </c>
      <c r="B37" s="80">
        <v>615625.87730000005</v>
      </c>
      <c r="C37" s="80">
        <v>814812.47649999999</v>
      </c>
      <c r="D37" s="75">
        <v>605</v>
      </c>
      <c r="E37" s="75">
        <v>3.6</v>
      </c>
      <c r="F37" s="76">
        <v>605</v>
      </c>
      <c r="G37" s="76" t="s">
        <v>51</v>
      </c>
      <c r="H37" s="76"/>
      <c r="I37" s="76" t="s">
        <v>52</v>
      </c>
      <c r="J37" s="77">
        <v>44098</v>
      </c>
      <c r="K37" s="73" t="s">
        <v>32</v>
      </c>
    </row>
    <row r="38" spans="1:11" ht="15" x14ac:dyDescent="0.25">
      <c r="A38" s="73" t="s">
        <v>112</v>
      </c>
      <c r="B38" s="80">
        <v>615627.26190000004</v>
      </c>
      <c r="C38" s="80">
        <v>814811.84050000005</v>
      </c>
      <c r="D38" s="75">
        <v>605</v>
      </c>
      <c r="E38" s="75">
        <v>2.7</v>
      </c>
      <c r="F38" s="76">
        <v>605</v>
      </c>
      <c r="G38" s="76" t="s">
        <v>51</v>
      </c>
      <c r="H38" s="76"/>
      <c r="I38" s="76" t="s">
        <v>55</v>
      </c>
      <c r="J38" s="77">
        <v>44099</v>
      </c>
      <c r="K38" s="73" t="s">
        <v>32</v>
      </c>
    </row>
    <row r="39" spans="1:11" ht="15" x14ac:dyDescent="0.25">
      <c r="A39" s="73" t="s">
        <v>113</v>
      </c>
      <c r="B39" s="80">
        <v>615631.77139999997</v>
      </c>
      <c r="C39" s="80">
        <v>814808.94</v>
      </c>
      <c r="D39" s="75">
        <v>605</v>
      </c>
      <c r="E39" s="75">
        <v>4.5999999999999996</v>
      </c>
      <c r="F39" s="76">
        <v>605</v>
      </c>
      <c r="G39" s="76" t="s">
        <v>51</v>
      </c>
      <c r="H39" s="76"/>
      <c r="I39" s="76" t="s">
        <v>52</v>
      </c>
      <c r="J39" s="77">
        <v>44100</v>
      </c>
      <c r="K39" s="73" t="s">
        <v>32</v>
      </c>
    </row>
    <row r="40" spans="1:11" ht="15" x14ac:dyDescent="0.25">
      <c r="A40" s="73" t="s">
        <v>114</v>
      </c>
      <c r="B40" s="80">
        <v>615637.64580000006</v>
      </c>
      <c r="C40" s="80">
        <v>814806.95750000002</v>
      </c>
      <c r="D40" s="75">
        <v>605</v>
      </c>
      <c r="E40" s="75">
        <v>3.5</v>
      </c>
      <c r="F40" s="76">
        <v>605</v>
      </c>
      <c r="G40" s="76" t="s">
        <v>51</v>
      </c>
      <c r="H40" s="76"/>
      <c r="I40" s="76" t="s">
        <v>52</v>
      </c>
      <c r="J40" s="77">
        <v>44101</v>
      </c>
      <c r="K40" s="73" t="s">
        <v>32</v>
      </c>
    </row>
    <row r="41" spans="1:11" ht="15" x14ac:dyDescent="0.25">
      <c r="A41" s="73" t="s">
        <v>115</v>
      </c>
      <c r="B41" s="80">
        <v>615642.51080000005</v>
      </c>
      <c r="C41" s="80">
        <v>814808.04779999994</v>
      </c>
      <c r="D41" s="75">
        <v>605</v>
      </c>
      <c r="E41" s="75">
        <v>3.1</v>
      </c>
      <c r="F41" s="76">
        <v>605</v>
      </c>
      <c r="G41" s="76" t="s">
        <v>51</v>
      </c>
      <c r="H41" s="76"/>
      <c r="I41" s="76" t="s">
        <v>52</v>
      </c>
      <c r="J41" s="77">
        <v>44104</v>
      </c>
      <c r="K41" s="73" t="s">
        <v>32</v>
      </c>
    </row>
    <row r="42" spans="1:11" ht="15" x14ac:dyDescent="0.25">
      <c r="A42" s="73" t="s">
        <v>116</v>
      </c>
      <c r="B42" s="80">
        <v>615655.53500000003</v>
      </c>
      <c r="C42" s="80">
        <v>814808.96010000003</v>
      </c>
      <c r="D42" s="75">
        <v>605</v>
      </c>
      <c r="E42" s="75">
        <v>3</v>
      </c>
      <c r="F42" s="76">
        <v>605</v>
      </c>
      <c r="G42" s="76" t="s">
        <v>51</v>
      </c>
      <c r="H42" s="76"/>
      <c r="I42" s="76" t="s">
        <v>52</v>
      </c>
      <c r="J42" s="77">
        <v>44110</v>
      </c>
      <c r="K42" s="73" t="s">
        <v>32</v>
      </c>
    </row>
    <row r="43" spans="1:11" x14ac:dyDescent="0.25">
      <c r="A43" s="24" t="s">
        <v>124</v>
      </c>
      <c r="B43" s="13">
        <v>615247.73230000003</v>
      </c>
      <c r="C43" s="13">
        <v>814699.6274</v>
      </c>
    </row>
    <row r="1048556" spans="1:4" x14ac:dyDescent="0.25">
      <c r="A1048556" s="24" t="s">
        <v>33</v>
      </c>
      <c r="D1048556" s="42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1"/>
  <sheetViews>
    <sheetView zoomScaleNormal="100" workbookViewId="0">
      <pane ySplit="1" topLeftCell="A146" activePane="bottomLeft" state="frozen"/>
      <selection pane="bottomLeft" activeCell="N172" sqref="N17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17" x14ac:dyDescent="0.2">
      <c r="A2" s="58" t="s">
        <v>38</v>
      </c>
      <c r="B2" s="59">
        <v>0</v>
      </c>
      <c r="C2" s="59">
        <v>0.7</v>
      </c>
      <c r="D2" s="59">
        <v>0.7</v>
      </c>
      <c r="E2" s="63">
        <v>447694</v>
      </c>
      <c r="F2" s="64">
        <v>0.53199999999999992</v>
      </c>
      <c r="G2" s="65">
        <v>8.9999999999999993E-3</v>
      </c>
      <c r="H2" s="65">
        <v>-8.9999999999999993E-3</v>
      </c>
      <c r="I2" s="65">
        <v>3.1E-2</v>
      </c>
      <c r="J2" s="65"/>
      <c r="K2" s="64"/>
      <c r="L2" s="64">
        <v>3.9740000000000002</v>
      </c>
      <c r="M2" s="63" t="s">
        <v>35</v>
      </c>
      <c r="N2" s="66"/>
      <c r="O2" s="67">
        <v>44041</v>
      </c>
      <c r="P2" s="67">
        <v>44041</v>
      </c>
      <c r="Q2" s="68" t="s">
        <v>56</v>
      </c>
    </row>
    <row r="3" spans="1:17" x14ac:dyDescent="0.2">
      <c r="A3" s="58" t="s">
        <v>38</v>
      </c>
      <c r="B3" s="59">
        <f>C2</f>
        <v>0.7</v>
      </c>
      <c r="C3" s="59">
        <f>B3+D3</f>
        <v>1.4</v>
      </c>
      <c r="D3" s="59">
        <v>0.7</v>
      </c>
      <c r="E3" s="63">
        <v>447695</v>
      </c>
      <c r="F3" s="64">
        <v>5.9279999999999999</v>
      </c>
      <c r="G3" s="65">
        <v>0.02</v>
      </c>
      <c r="H3" s="65">
        <v>0.13700000000000001</v>
      </c>
      <c r="I3" s="65">
        <v>0.48699999999999999</v>
      </c>
      <c r="J3" s="65"/>
      <c r="K3" s="64"/>
      <c r="L3" s="64">
        <v>31.445999999999998</v>
      </c>
      <c r="M3" s="63" t="s">
        <v>36</v>
      </c>
      <c r="N3" s="66">
        <v>0.7</v>
      </c>
      <c r="O3" s="67">
        <v>44041</v>
      </c>
      <c r="P3" s="67">
        <v>44041</v>
      </c>
      <c r="Q3" s="68" t="s">
        <v>56</v>
      </c>
    </row>
    <row r="4" spans="1:17" x14ac:dyDescent="0.2">
      <c r="A4" s="58" t="s">
        <v>38</v>
      </c>
      <c r="B4" s="59">
        <f>C3</f>
        <v>1.4</v>
      </c>
      <c r="C4" s="59">
        <f>B4+D4</f>
        <v>3.3</v>
      </c>
      <c r="D4" s="59">
        <v>1.9</v>
      </c>
      <c r="E4" s="63">
        <v>447696</v>
      </c>
      <c r="F4" s="64">
        <v>10.731999999999998</v>
      </c>
      <c r="G4" s="65">
        <v>6.4000000000000001E-2</v>
      </c>
      <c r="H4" s="65">
        <v>0.96</v>
      </c>
      <c r="I4" s="65">
        <v>1.05</v>
      </c>
      <c r="J4" s="65"/>
      <c r="K4" s="64"/>
      <c r="L4" s="64">
        <v>41.545999999999999</v>
      </c>
      <c r="M4" s="63" t="s">
        <v>36</v>
      </c>
      <c r="N4" s="66">
        <v>1.9</v>
      </c>
      <c r="O4" s="67">
        <v>44041</v>
      </c>
      <c r="P4" s="67">
        <v>44041</v>
      </c>
      <c r="Q4" s="68" t="s">
        <v>56</v>
      </c>
    </row>
    <row r="5" spans="1:17" x14ac:dyDescent="0.2">
      <c r="A5" s="58" t="s">
        <v>39</v>
      </c>
      <c r="B5" s="59">
        <v>0</v>
      </c>
      <c r="C5" s="59">
        <v>1.7</v>
      </c>
      <c r="D5" s="59">
        <v>1.7</v>
      </c>
      <c r="E5" s="63">
        <v>448190</v>
      </c>
      <c r="F5" s="64">
        <v>1.6780000000000002</v>
      </c>
      <c r="G5" s="65">
        <v>6.0000000000000001E-3</v>
      </c>
      <c r="H5" s="65">
        <v>5.0999999999999997E-2</v>
      </c>
      <c r="I5" s="65">
        <v>0.13800000000000001</v>
      </c>
      <c r="J5" s="65"/>
      <c r="K5" s="64"/>
      <c r="L5" s="64">
        <v>9.3849999999999998</v>
      </c>
      <c r="M5" s="66" t="s">
        <v>35</v>
      </c>
      <c r="N5" s="66"/>
      <c r="O5" s="67">
        <v>44043</v>
      </c>
      <c r="P5" s="67">
        <v>44043</v>
      </c>
      <c r="Q5" s="68" t="s">
        <v>57</v>
      </c>
    </row>
    <row r="6" spans="1:17" x14ac:dyDescent="0.2">
      <c r="A6" s="58" t="s">
        <v>39</v>
      </c>
      <c r="B6" s="59">
        <f>C5</f>
        <v>1.7</v>
      </c>
      <c r="C6" s="59">
        <f>B6+D6</f>
        <v>2.2999999999999998</v>
      </c>
      <c r="D6" s="59">
        <v>0.6</v>
      </c>
      <c r="E6" s="63">
        <v>448191</v>
      </c>
      <c r="F6" s="64">
        <v>2.5740000000000003</v>
      </c>
      <c r="G6" s="65">
        <v>1.2999999999999999E-2</v>
      </c>
      <c r="H6" s="65">
        <v>0.08</v>
      </c>
      <c r="I6" s="65">
        <v>0.27900000000000003</v>
      </c>
      <c r="J6" s="65"/>
      <c r="K6" s="64"/>
      <c r="L6" s="64">
        <v>16.695</v>
      </c>
      <c r="M6" s="66" t="s">
        <v>36</v>
      </c>
      <c r="N6" s="66">
        <v>0.6</v>
      </c>
      <c r="O6" s="67">
        <v>44043</v>
      </c>
      <c r="P6" s="67">
        <v>44043</v>
      </c>
      <c r="Q6" s="68" t="s">
        <v>57</v>
      </c>
    </row>
    <row r="7" spans="1:17" x14ac:dyDescent="0.2">
      <c r="A7" s="58" t="s">
        <v>39</v>
      </c>
      <c r="B7" s="59">
        <f>C6</f>
        <v>2.2999999999999998</v>
      </c>
      <c r="C7" s="59">
        <f>B7+D7</f>
        <v>3.3</v>
      </c>
      <c r="D7" s="59">
        <v>1</v>
      </c>
      <c r="E7" s="63">
        <v>448192</v>
      </c>
      <c r="F7" s="64">
        <v>1.756</v>
      </c>
      <c r="G7" s="65">
        <v>1.0999999999999999E-2</v>
      </c>
      <c r="H7" s="65">
        <v>4.8000000000000001E-2</v>
      </c>
      <c r="I7" s="65">
        <v>8.3000000000000004E-2</v>
      </c>
      <c r="J7" s="65"/>
      <c r="K7" s="64"/>
      <c r="L7" s="64">
        <v>13.884</v>
      </c>
      <c r="M7" s="66" t="s">
        <v>37</v>
      </c>
      <c r="N7" s="66"/>
      <c r="O7" s="67">
        <v>44043</v>
      </c>
      <c r="P7" s="67">
        <v>44043</v>
      </c>
      <c r="Q7" s="68" t="s">
        <v>57</v>
      </c>
    </row>
    <row r="8" spans="1:17" x14ac:dyDescent="0.2">
      <c r="A8" s="58" t="s">
        <v>40</v>
      </c>
      <c r="B8" s="59">
        <v>0</v>
      </c>
      <c r="C8" s="59">
        <v>1.7</v>
      </c>
      <c r="D8" s="59">
        <v>1.7</v>
      </c>
      <c r="E8" s="63">
        <v>448415</v>
      </c>
      <c r="F8" s="64">
        <v>1.95</v>
      </c>
      <c r="G8" s="65">
        <v>2E-3</v>
      </c>
      <c r="H8" s="65">
        <v>1.7000000000000001E-2</v>
      </c>
      <c r="I8" s="65">
        <v>2.9000000000000001E-2</v>
      </c>
      <c r="J8" s="65">
        <v>2.7586206896551726</v>
      </c>
      <c r="K8" s="64"/>
      <c r="L8" s="64">
        <v>0.84600000000000009</v>
      </c>
      <c r="M8" s="63" t="s">
        <v>35</v>
      </c>
      <c r="N8" s="66"/>
      <c r="O8" s="67">
        <v>44044</v>
      </c>
      <c r="P8" s="67">
        <v>44044</v>
      </c>
      <c r="Q8" s="68" t="s">
        <v>34</v>
      </c>
    </row>
    <row r="9" spans="1:17" x14ac:dyDescent="0.2">
      <c r="A9" s="58" t="s">
        <v>40</v>
      </c>
      <c r="B9" s="59">
        <f>C8</f>
        <v>1.7</v>
      </c>
      <c r="C9" s="59">
        <f>B9+D9</f>
        <v>2.1</v>
      </c>
      <c r="D9" s="59">
        <v>0.4</v>
      </c>
      <c r="E9" s="63">
        <v>448416</v>
      </c>
      <c r="F9" s="64">
        <v>1.86</v>
      </c>
      <c r="G9" s="65">
        <v>2E-3</v>
      </c>
      <c r="H9" s="65">
        <v>2.4E-2</v>
      </c>
      <c r="I9" s="65">
        <v>2.4E-2</v>
      </c>
      <c r="J9" s="65">
        <v>2.7586206896551726</v>
      </c>
      <c r="K9" s="64"/>
      <c r="L9" s="64">
        <v>1.4670000000000001</v>
      </c>
      <c r="M9" s="63" t="s">
        <v>36</v>
      </c>
      <c r="N9" s="66">
        <v>0.4</v>
      </c>
      <c r="O9" s="67">
        <v>44044</v>
      </c>
      <c r="P9" s="67">
        <v>44044</v>
      </c>
      <c r="Q9" s="68" t="s">
        <v>34</v>
      </c>
    </row>
    <row r="10" spans="1:17" x14ac:dyDescent="0.2">
      <c r="A10" s="58" t="s">
        <v>40</v>
      </c>
      <c r="B10" s="59">
        <f>C9</f>
        <v>2.1</v>
      </c>
      <c r="C10" s="59">
        <f>B10+D10</f>
        <v>3.3</v>
      </c>
      <c r="D10" s="59">
        <v>1.2</v>
      </c>
      <c r="E10" s="63">
        <v>448417</v>
      </c>
      <c r="F10" s="64">
        <v>7.24</v>
      </c>
      <c r="G10" s="65">
        <v>2.5999999999999999E-2</v>
      </c>
      <c r="H10" s="65">
        <v>0.36799999999999999</v>
      </c>
      <c r="I10" s="65">
        <v>0.70099999999999996</v>
      </c>
      <c r="J10" s="65">
        <v>2.7397260273972561</v>
      </c>
      <c r="K10" s="64"/>
      <c r="L10" s="64">
        <v>130</v>
      </c>
      <c r="M10" s="63" t="s">
        <v>36</v>
      </c>
      <c r="N10" s="66">
        <v>1.2</v>
      </c>
      <c r="O10" s="67">
        <v>44044</v>
      </c>
      <c r="P10" s="67">
        <v>44044</v>
      </c>
      <c r="Q10" s="68" t="s">
        <v>34</v>
      </c>
    </row>
    <row r="11" spans="1:17" x14ac:dyDescent="0.2">
      <c r="A11" s="58" t="s">
        <v>41</v>
      </c>
      <c r="B11" s="59">
        <v>0</v>
      </c>
      <c r="C11" s="59">
        <v>1.1000000000000001</v>
      </c>
      <c r="D11" s="59">
        <v>1.1000000000000001</v>
      </c>
      <c r="E11" s="63">
        <v>448611</v>
      </c>
      <c r="F11" s="64">
        <v>0.26800000000000002</v>
      </c>
      <c r="G11" s="65">
        <v>4.0000000000000001E-3</v>
      </c>
      <c r="H11" s="65">
        <v>6.0000000000000001E-3</v>
      </c>
      <c r="I11" s="65">
        <v>1.4999999999999999E-2</v>
      </c>
      <c r="J11" s="65">
        <v>2.7586206896551726</v>
      </c>
      <c r="K11" s="64"/>
      <c r="L11" s="64">
        <v>0.38100000000000001</v>
      </c>
      <c r="M11" s="63" t="s">
        <v>35</v>
      </c>
      <c r="N11" s="66"/>
      <c r="O11" s="67">
        <v>44045</v>
      </c>
      <c r="P11" s="67">
        <v>44045</v>
      </c>
      <c r="Q11" s="68" t="s">
        <v>58</v>
      </c>
    </row>
    <row r="12" spans="1:17" x14ac:dyDescent="0.2">
      <c r="A12" s="58" t="s">
        <v>41</v>
      </c>
      <c r="B12" s="59">
        <f>C11</f>
        <v>1.1000000000000001</v>
      </c>
      <c r="C12" s="59">
        <f>B12+D12</f>
        <v>2</v>
      </c>
      <c r="D12" s="59">
        <v>0.9</v>
      </c>
      <c r="E12" s="63">
        <v>448612</v>
      </c>
      <c r="F12" s="64">
        <v>4.2759999999999998</v>
      </c>
      <c r="G12" s="65">
        <v>0.02</v>
      </c>
      <c r="H12" s="65">
        <v>0.112</v>
      </c>
      <c r="I12" s="65">
        <v>0.28100000000000003</v>
      </c>
      <c r="J12" s="65">
        <v>2.7900662251655</v>
      </c>
      <c r="K12" s="64"/>
      <c r="L12" s="64">
        <v>32.192</v>
      </c>
      <c r="M12" s="63" t="s">
        <v>36</v>
      </c>
      <c r="N12" s="66">
        <v>0.9</v>
      </c>
      <c r="O12" s="67">
        <v>44045</v>
      </c>
      <c r="P12" s="67">
        <v>44045</v>
      </c>
      <c r="Q12" s="68" t="s">
        <v>58</v>
      </c>
    </row>
    <row r="13" spans="1:17" x14ac:dyDescent="0.2">
      <c r="A13" s="58" t="s">
        <v>41</v>
      </c>
      <c r="B13" s="59">
        <f>C12</f>
        <v>2</v>
      </c>
      <c r="C13" s="59">
        <f>B13+D13</f>
        <v>3.8</v>
      </c>
      <c r="D13" s="59">
        <v>1.8</v>
      </c>
      <c r="E13" s="63">
        <v>448613</v>
      </c>
      <c r="F13" s="64">
        <v>1.3740000000000001</v>
      </c>
      <c r="G13" s="65">
        <v>1.2999999999999999E-2</v>
      </c>
      <c r="H13" s="65">
        <v>9.1999999999999998E-2</v>
      </c>
      <c r="I13" s="65">
        <v>0.23499999999999999</v>
      </c>
      <c r="J13" s="65">
        <v>2.7586206896551726</v>
      </c>
      <c r="K13" s="64"/>
      <c r="L13" s="64">
        <v>5.673</v>
      </c>
      <c r="M13" s="63" t="s">
        <v>37</v>
      </c>
      <c r="N13" s="66"/>
      <c r="O13" s="67">
        <v>44045</v>
      </c>
      <c r="P13" s="67">
        <v>44045</v>
      </c>
      <c r="Q13" s="68" t="s">
        <v>58</v>
      </c>
    </row>
    <row r="14" spans="1:17" x14ac:dyDescent="0.2">
      <c r="A14" s="58" t="s">
        <v>42</v>
      </c>
      <c r="B14" s="59">
        <v>0</v>
      </c>
      <c r="C14" s="59">
        <v>1.5</v>
      </c>
      <c r="D14" s="59">
        <v>1.5</v>
      </c>
      <c r="E14" s="63">
        <v>448998</v>
      </c>
      <c r="F14" s="64">
        <v>0.37400000000000005</v>
      </c>
      <c r="G14" s="65">
        <v>1.2E-2</v>
      </c>
      <c r="H14" s="65">
        <v>2.1000000000000001E-2</v>
      </c>
      <c r="I14" s="65">
        <v>2.8000000000000001E-2</v>
      </c>
      <c r="J14" s="65">
        <v>2.7481690140845001</v>
      </c>
      <c r="K14" s="64"/>
      <c r="L14" s="64">
        <v>1.4179999999999997</v>
      </c>
      <c r="M14" s="63" t="s">
        <v>35</v>
      </c>
      <c r="N14" s="66"/>
      <c r="O14" s="67">
        <v>44047</v>
      </c>
      <c r="P14" s="67">
        <v>44047</v>
      </c>
      <c r="Q14" s="68" t="s">
        <v>59</v>
      </c>
    </row>
    <row r="15" spans="1:17" x14ac:dyDescent="0.2">
      <c r="A15" s="58" t="s">
        <v>42</v>
      </c>
      <c r="B15" s="59">
        <f>C14</f>
        <v>1.5</v>
      </c>
      <c r="C15" s="59">
        <f>B15+D15</f>
        <v>2.7</v>
      </c>
      <c r="D15" s="59">
        <v>1.2</v>
      </c>
      <c r="E15" s="63">
        <v>448999</v>
      </c>
      <c r="F15" s="64">
        <v>4.0380000000000003</v>
      </c>
      <c r="G15" s="65">
        <v>0.02</v>
      </c>
      <c r="H15" s="65">
        <v>0.183</v>
      </c>
      <c r="I15" s="65">
        <v>0.39500000000000002</v>
      </c>
      <c r="J15" s="65">
        <v>2.7972602739725998</v>
      </c>
      <c r="K15" s="64"/>
      <c r="L15" s="64">
        <v>25.984000000000002</v>
      </c>
      <c r="M15" s="63" t="s">
        <v>36</v>
      </c>
      <c r="N15" s="66">
        <v>1.2</v>
      </c>
      <c r="O15" s="67">
        <v>44047</v>
      </c>
      <c r="P15" s="67">
        <v>44047</v>
      </c>
      <c r="Q15" s="68" t="s">
        <v>59</v>
      </c>
    </row>
    <row r="16" spans="1:17" x14ac:dyDescent="0.2">
      <c r="A16" s="58" t="s">
        <v>42</v>
      </c>
      <c r="B16" s="59">
        <f>C15</f>
        <v>2.7</v>
      </c>
      <c r="C16" s="59">
        <f>B16+D16</f>
        <v>3.5</v>
      </c>
      <c r="D16" s="59">
        <v>0.8</v>
      </c>
      <c r="E16" s="63">
        <v>449000</v>
      </c>
      <c r="F16" s="64">
        <v>0.93799999999999994</v>
      </c>
      <c r="G16" s="65">
        <v>8.0000000000000002E-3</v>
      </c>
      <c r="H16" s="65">
        <v>2.8000000000000001E-2</v>
      </c>
      <c r="I16" s="65">
        <v>4.1000000000000002E-2</v>
      </c>
      <c r="J16" s="65">
        <v>2.7586206896551699</v>
      </c>
      <c r="K16" s="64"/>
      <c r="L16" s="64">
        <v>4.7009999999999996</v>
      </c>
      <c r="M16" s="63" t="s">
        <v>37</v>
      </c>
      <c r="N16" s="66"/>
      <c r="O16" s="67">
        <v>44047</v>
      </c>
      <c r="P16" s="67">
        <v>44047</v>
      </c>
      <c r="Q16" s="68" t="s">
        <v>59</v>
      </c>
    </row>
    <row r="17" spans="1:23" x14ac:dyDescent="0.2">
      <c r="A17" s="58" t="s">
        <v>43</v>
      </c>
      <c r="B17" s="59">
        <v>0</v>
      </c>
      <c r="C17" s="59">
        <v>1.4</v>
      </c>
      <c r="D17" s="59">
        <v>1.4</v>
      </c>
      <c r="E17" s="63">
        <v>449440</v>
      </c>
      <c r="F17" s="64">
        <v>0.28600000000000003</v>
      </c>
      <c r="G17" s="65">
        <v>4.0000000000000001E-3</v>
      </c>
      <c r="H17" s="65">
        <v>7.3999999999999996E-2</v>
      </c>
      <c r="I17" s="65">
        <v>0.30399999999999999</v>
      </c>
      <c r="J17" s="65"/>
      <c r="K17" s="64"/>
      <c r="L17" s="64">
        <v>2.0620000000000003</v>
      </c>
      <c r="M17" s="63" t="s">
        <v>35</v>
      </c>
      <c r="N17" s="66"/>
      <c r="O17" s="67">
        <v>44049</v>
      </c>
      <c r="P17" s="67">
        <v>44049</v>
      </c>
      <c r="Q17" s="68" t="s">
        <v>60</v>
      </c>
    </row>
    <row r="18" spans="1:23" x14ac:dyDescent="0.2">
      <c r="A18" s="58" t="s">
        <v>43</v>
      </c>
      <c r="B18" s="59">
        <f>C17</f>
        <v>1.4</v>
      </c>
      <c r="C18" s="59">
        <f>B18+D18</f>
        <v>1.7</v>
      </c>
      <c r="D18" s="59">
        <v>0.3</v>
      </c>
      <c r="E18" s="63">
        <v>449441</v>
      </c>
      <c r="F18" s="64">
        <v>6.5939999999999994</v>
      </c>
      <c r="G18" s="65">
        <v>3.7999999999999999E-2</v>
      </c>
      <c r="H18" s="65">
        <v>0.627</v>
      </c>
      <c r="I18" s="65">
        <v>0.71399999999999997</v>
      </c>
      <c r="J18" s="65"/>
      <c r="K18" s="64"/>
      <c r="L18" s="64">
        <v>39.372999999999998</v>
      </c>
      <c r="M18" s="63" t="s">
        <v>36</v>
      </c>
      <c r="N18" s="66">
        <v>0.3</v>
      </c>
      <c r="O18" s="67">
        <v>44049</v>
      </c>
      <c r="P18" s="67">
        <v>44049</v>
      </c>
      <c r="Q18" s="68" t="s">
        <v>60</v>
      </c>
    </row>
    <row r="19" spans="1:23" x14ac:dyDescent="0.2">
      <c r="A19" s="58" t="s">
        <v>43</v>
      </c>
      <c r="B19" s="59">
        <f>C18</f>
        <v>1.7</v>
      </c>
      <c r="C19" s="59">
        <f>B19+D19</f>
        <v>2.2999999999999998</v>
      </c>
      <c r="D19" s="59">
        <v>0.6</v>
      </c>
      <c r="E19" s="63">
        <v>449442</v>
      </c>
      <c r="F19" s="64">
        <v>3.1579999999999999</v>
      </c>
      <c r="G19" s="65">
        <v>0.03</v>
      </c>
      <c r="H19" s="65">
        <v>0.26600000000000001</v>
      </c>
      <c r="I19" s="65">
        <v>0.61599999999999999</v>
      </c>
      <c r="J19" s="65"/>
      <c r="K19" s="64"/>
      <c r="L19" s="64">
        <v>23.219000000000001</v>
      </c>
      <c r="M19" s="63" t="s">
        <v>36</v>
      </c>
      <c r="N19" s="66">
        <v>0.6</v>
      </c>
      <c r="O19" s="67">
        <v>44049</v>
      </c>
      <c r="P19" s="67">
        <v>44049</v>
      </c>
      <c r="Q19" s="68" t="s">
        <v>60</v>
      </c>
    </row>
    <row r="20" spans="1:23" x14ac:dyDescent="0.2">
      <c r="A20" s="58" t="s">
        <v>43</v>
      </c>
      <c r="B20" s="59">
        <f>C19</f>
        <v>2.2999999999999998</v>
      </c>
      <c r="C20" s="59">
        <f>B20+D20</f>
        <v>3.3</v>
      </c>
      <c r="D20" s="59">
        <v>1</v>
      </c>
      <c r="E20" s="63">
        <v>449443</v>
      </c>
      <c r="F20" s="64">
        <v>0.83</v>
      </c>
      <c r="G20" s="65">
        <v>2.1000000000000001E-2</v>
      </c>
      <c r="H20" s="65">
        <v>5.3999999999999999E-2</v>
      </c>
      <c r="I20" s="65">
        <v>7.0999999999999994E-2</v>
      </c>
      <c r="J20" s="65"/>
      <c r="K20" s="64"/>
      <c r="L20" s="64">
        <v>7.9880000000000004</v>
      </c>
      <c r="M20" s="63" t="s">
        <v>37</v>
      </c>
      <c r="N20" s="66"/>
      <c r="O20" s="67">
        <v>44049</v>
      </c>
      <c r="P20" s="67">
        <v>44049</v>
      </c>
      <c r="Q20" s="68" t="s">
        <v>60</v>
      </c>
    </row>
    <row r="21" spans="1:23" x14ac:dyDescent="0.2">
      <c r="A21" s="58" t="s">
        <v>44</v>
      </c>
      <c r="B21" s="59">
        <v>0</v>
      </c>
      <c r="C21" s="59">
        <v>1.4</v>
      </c>
      <c r="D21" s="59">
        <v>1.4</v>
      </c>
      <c r="E21" s="63">
        <v>449735</v>
      </c>
      <c r="F21" s="64">
        <v>0.22800000000000001</v>
      </c>
      <c r="G21" s="65">
        <v>2E-3</v>
      </c>
      <c r="H21" s="65">
        <v>1E-3</v>
      </c>
      <c r="I21" s="65">
        <v>4.8000000000000001E-2</v>
      </c>
      <c r="J21" s="65"/>
      <c r="K21" s="64"/>
      <c r="L21" s="64">
        <v>-0.17499999999999999</v>
      </c>
      <c r="M21" s="66" t="s">
        <v>35</v>
      </c>
      <c r="N21" s="66"/>
      <c r="O21" s="67">
        <v>44051</v>
      </c>
      <c r="P21" s="67">
        <v>44051</v>
      </c>
      <c r="Q21" s="68" t="s">
        <v>61</v>
      </c>
    </row>
    <row r="22" spans="1:23" x14ac:dyDescent="0.2">
      <c r="A22" s="58" t="s">
        <v>44</v>
      </c>
      <c r="B22" s="59">
        <f>C21</f>
        <v>1.4</v>
      </c>
      <c r="C22" s="59">
        <f>B22+D22</f>
        <v>1.7</v>
      </c>
      <c r="D22" s="59">
        <v>0.3</v>
      </c>
      <c r="E22" s="63">
        <v>449736</v>
      </c>
      <c r="F22" s="64">
        <v>7.6119999999999992</v>
      </c>
      <c r="G22" s="65">
        <v>1.7000000000000001E-2</v>
      </c>
      <c r="H22" s="65">
        <v>0.12</v>
      </c>
      <c r="I22" s="65">
        <v>0.312</v>
      </c>
      <c r="J22" s="65"/>
      <c r="K22" s="64"/>
      <c r="L22" s="64">
        <v>46.975000000000001</v>
      </c>
      <c r="M22" s="66" t="s">
        <v>36</v>
      </c>
      <c r="N22" s="66">
        <v>0.3</v>
      </c>
      <c r="O22" s="67">
        <v>44051</v>
      </c>
      <c r="P22" s="67">
        <v>44051</v>
      </c>
      <c r="Q22" s="68" t="s">
        <v>61</v>
      </c>
    </row>
    <row r="23" spans="1:23" x14ac:dyDescent="0.2">
      <c r="A23" s="58" t="s">
        <v>44</v>
      </c>
      <c r="B23" s="59">
        <f>C22</f>
        <v>1.7</v>
      </c>
      <c r="C23" s="59">
        <f>B23+D23</f>
        <v>2.2000000000000002</v>
      </c>
      <c r="D23" s="59">
        <v>0.5</v>
      </c>
      <c r="E23" s="63">
        <v>449737</v>
      </c>
      <c r="F23" s="64">
        <v>10.873999999999999</v>
      </c>
      <c r="G23" s="65">
        <v>4.3999999999999997E-2</v>
      </c>
      <c r="H23" s="65">
        <v>0.33400000000000002</v>
      </c>
      <c r="I23" s="65">
        <v>0.87</v>
      </c>
      <c r="J23" s="65"/>
      <c r="K23" s="64"/>
      <c r="L23" s="64">
        <v>57.087000000000003</v>
      </c>
      <c r="M23" s="66" t="s">
        <v>36</v>
      </c>
      <c r="N23" s="66">
        <v>0.5</v>
      </c>
      <c r="O23" s="67">
        <v>44051</v>
      </c>
      <c r="P23" s="67">
        <v>44051</v>
      </c>
      <c r="Q23" s="68" t="s">
        <v>61</v>
      </c>
    </row>
    <row r="24" spans="1:23" x14ac:dyDescent="0.2">
      <c r="A24" s="58" t="s">
        <v>44</v>
      </c>
      <c r="B24" s="59">
        <f>C23</f>
        <v>2.2000000000000002</v>
      </c>
      <c r="C24" s="59">
        <f>B24+D24</f>
        <v>3.3000000000000003</v>
      </c>
      <c r="D24" s="59">
        <v>1.1000000000000001</v>
      </c>
      <c r="E24" s="63">
        <v>449738</v>
      </c>
      <c r="F24" s="64">
        <v>5.94</v>
      </c>
      <c r="G24" s="65">
        <v>1.2999999999999999E-2</v>
      </c>
      <c r="H24" s="65">
        <v>1.7999999999999999E-2</v>
      </c>
      <c r="I24" s="65">
        <v>7.1999999999999995E-2</v>
      </c>
      <c r="J24" s="65"/>
      <c r="K24" s="64"/>
      <c r="L24" s="64">
        <v>0.13700000000000001</v>
      </c>
      <c r="M24" s="66" t="s">
        <v>37</v>
      </c>
      <c r="N24" s="66"/>
      <c r="O24" s="67">
        <v>44051</v>
      </c>
      <c r="P24" s="67">
        <v>44051</v>
      </c>
      <c r="Q24" s="68" t="s">
        <v>61</v>
      </c>
    </row>
    <row r="25" spans="1:23" x14ac:dyDescent="0.2">
      <c r="A25" s="58" t="s">
        <v>45</v>
      </c>
      <c r="B25" s="59">
        <v>0</v>
      </c>
      <c r="C25" s="59">
        <v>1.5</v>
      </c>
      <c r="D25" s="59">
        <v>1.5</v>
      </c>
      <c r="E25" s="69">
        <v>449899</v>
      </c>
      <c r="F25" s="70">
        <v>0.53799999999999992</v>
      </c>
      <c r="G25" s="71">
        <v>7.0000000000000001E-3</v>
      </c>
      <c r="H25" s="71">
        <v>8.2000000000000003E-2</v>
      </c>
      <c r="I25" s="71">
        <v>0.32</v>
      </c>
      <c r="J25" s="71"/>
      <c r="K25" s="64"/>
      <c r="L25" s="72">
        <v>4.0819999999999999</v>
      </c>
      <c r="M25" s="63" t="s">
        <v>35</v>
      </c>
      <c r="N25" s="66"/>
      <c r="O25" s="67">
        <v>44052</v>
      </c>
      <c r="P25" s="67">
        <v>44052</v>
      </c>
      <c r="Q25" s="68" t="s">
        <v>62</v>
      </c>
      <c r="U25" s="5"/>
      <c r="W25" s="16"/>
    </row>
    <row r="26" spans="1:23" x14ac:dyDescent="0.2">
      <c r="A26" s="58" t="s">
        <v>45</v>
      </c>
      <c r="B26" s="59">
        <f>C25</f>
        <v>1.5</v>
      </c>
      <c r="C26" s="59">
        <f>B26+D26</f>
        <v>1.7</v>
      </c>
      <c r="D26" s="59">
        <v>0.2</v>
      </c>
      <c r="E26" s="69">
        <v>449900</v>
      </c>
      <c r="F26" s="70">
        <v>9.6079999999999988</v>
      </c>
      <c r="G26" s="71">
        <v>0.03</v>
      </c>
      <c r="H26" s="71">
        <v>0.107</v>
      </c>
      <c r="I26" s="71">
        <v>0.33800000000000002</v>
      </c>
      <c r="J26" s="71"/>
      <c r="K26" s="64"/>
      <c r="L26" s="72">
        <v>25.972000000000001</v>
      </c>
      <c r="M26" s="63" t="s">
        <v>36</v>
      </c>
      <c r="N26" s="66">
        <v>0.2</v>
      </c>
      <c r="O26" s="67">
        <v>44052</v>
      </c>
      <c r="P26" s="67">
        <v>44052</v>
      </c>
      <c r="Q26" s="68" t="s">
        <v>62</v>
      </c>
      <c r="U26" s="5"/>
      <c r="W26" s="16"/>
    </row>
    <row r="27" spans="1:23" x14ac:dyDescent="0.2">
      <c r="A27" s="58" t="s">
        <v>45</v>
      </c>
      <c r="B27" s="59">
        <f>C26</f>
        <v>1.7</v>
      </c>
      <c r="C27" s="59">
        <f>B27+D27</f>
        <v>2.8</v>
      </c>
      <c r="D27" s="59">
        <v>1.1000000000000001</v>
      </c>
      <c r="E27" s="69">
        <v>449901</v>
      </c>
      <c r="F27" s="70">
        <v>0.72</v>
      </c>
      <c r="G27" s="71">
        <v>1.2E-2</v>
      </c>
      <c r="H27" s="71">
        <v>7.2999999999999995E-2</v>
      </c>
      <c r="I27" s="71">
        <v>0.19700000000000001</v>
      </c>
      <c r="J27" s="71"/>
      <c r="K27" s="64"/>
      <c r="L27" s="72">
        <v>15.353</v>
      </c>
      <c r="M27" s="63" t="s">
        <v>37</v>
      </c>
      <c r="N27" s="66"/>
      <c r="O27" s="67">
        <v>44052</v>
      </c>
      <c r="P27" s="67">
        <v>44052</v>
      </c>
      <c r="Q27" s="68" t="s">
        <v>62</v>
      </c>
      <c r="U27" s="5"/>
      <c r="W27" s="16"/>
    </row>
    <row r="28" spans="1:23" x14ac:dyDescent="0.2">
      <c r="A28" s="58" t="s">
        <v>46</v>
      </c>
      <c r="B28" s="59">
        <v>0</v>
      </c>
      <c r="C28" s="59">
        <v>1.4</v>
      </c>
      <c r="D28" s="59">
        <v>1.4</v>
      </c>
      <c r="E28" s="69">
        <v>450088</v>
      </c>
      <c r="F28" s="70">
        <v>0.23199999999999998</v>
      </c>
      <c r="G28" s="71">
        <v>8.0000000000000002E-3</v>
      </c>
      <c r="H28" s="71">
        <v>1.9E-2</v>
      </c>
      <c r="I28" s="71">
        <v>3.5999999999999997E-2</v>
      </c>
      <c r="J28" s="71"/>
      <c r="K28" s="64"/>
      <c r="L28" s="72">
        <v>2.3239999999999998</v>
      </c>
      <c r="M28" s="63" t="s">
        <v>35</v>
      </c>
      <c r="N28" s="66"/>
      <c r="O28" s="67">
        <v>44053</v>
      </c>
      <c r="P28" s="67">
        <v>44053</v>
      </c>
      <c r="Q28" s="68" t="s">
        <v>63</v>
      </c>
      <c r="U28" s="5"/>
      <c r="W28" s="16"/>
    </row>
    <row r="29" spans="1:23" x14ac:dyDescent="0.2">
      <c r="A29" s="58" t="s">
        <v>46</v>
      </c>
      <c r="B29" s="59">
        <f>C28</f>
        <v>1.4</v>
      </c>
      <c r="C29" s="59">
        <f>B29+D29</f>
        <v>2</v>
      </c>
      <c r="D29" s="59">
        <v>0.6</v>
      </c>
      <c r="E29" s="69">
        <v>450089</v>
      </c>
      <c r="F29" s="70">
        <v>1.3559999999999999</v>
      </c>
      <c r="G29" s="71">
        <v>1.4E-2</v>
      </c>
      <c r="H29" s="71">
        <v>4.2999999999999997E-2</v>
      </c>
      <c r="I29" s="71">
        <v>0.17599999999999999</v>
      </c>
      <c r="J29" s="71"/>
      <c r="K29" s="64"/>
      <c r="L29" s="72">
        <v>15.699</v>
      </c>
      <c r="M29" s="63" t="s">
        <v>36</v>
      </c>
      <c r="N29" s="66">
        <v>0.6</v>
      </c>
      <c r="O29" s="67">
        <v>44053</v>
      </c>
      <c r="P29" s="67">
        <v>44053</v>
      </c>
      <c r="Q29" s="68" t="s">
        <v>63</v>
      </c>
      <c r="U29" s="5"/>
      <c r="W29" s="16"/>
    </row>
    <row r="30" spans="1:23" x14ac:dyDescent="0.2">
      <c r="A30" s="58" t="s">
        <v>46</v>
      </c>
      <c r="B30" s="59">
        <f>C29</f>
        <v>2</v>
      </c>
      <c r="C30" s="59">
        <f>B30+D30</f>
        <v>2.4</v>
      </c>
      <c r="D30" s="59">
        <v>0.4</v>
      </c>
      <c r="E30" s="69">
        <v>450090</v>
      </c>
      <c r="F30" s="70">
        <v>0.89800000000000013</v>
      </c>
      <c r="G30" s="71">
        <v>0.01</v>
      </c>
      <c r="H30" s="71">
        <v>8.2000000000000003E-2</v>
      </c>
      <c r="I30" s="71">
        <v>0.16200000000000001</v>
      </c>
      <c r="J30" s="71"/>
      <c r="K30" s="64"/>
      <c r="L30" s="72">
        <v>10.228999999999999</v>
      </c>
      <c r="M30" s="63" t="s">
        <v>36</v>
      </c>
      <c r="N30" s="66">
        <v>0.4</v>
      </c>
      <c r="O30" s="67">
        <v>44053</v>
      </c>
      <c r="P30" s="67">
        <v>44053</v>
      </c>
      <c r="Q30" s="68" t="s">
        <v>63</v>
      </c>
      <c r="U30" s="5"/>
      <c r="W30" s="16"/>
    </row>
    <row r="31" spans="1:23" x14ac:dyDescent="0.2">
      <c r="A31" s="58" t="s">
        <v>46</v>
      </c>
      <c r="B31" s="59">
        <f>C30</f>
        <v>2.4</v>
      </c>
      <c r="C31" s="59">
        <f>B31+D31</f>
        <v>3.8</v>
      </c>
      <c r="D31" s="59">
        <v>1.4</v>
      </c>
      <c r="E31" s="69">
        <v>450091</v>
      </c>
      <c r="F31" s="70">
        <v>1.3880000000000001</v>
      </c>
      <c r="G31" s="71">
        <v>7.0000000000000001E-3</v>
      </c>
      <c r="H31" s="71">
        <v>3.4000000000000002E-2</v>
      </c>
      <c r="I31" s="71">
        <v>4.2000000000000003E-2</v>
      </c>
      <c r="J31" s="71"/>
      <c r="K31" s="64"/>
      <c r="L31" s="72">
        <v>7.532</v>
      </c>
      <c r="M31" s="63" t="s">
        <v>37</v>
      </c>
      <c r="N31" s="66"/>
      <c r="O31" s="67">
        <v>44053</v>
      </c>
      <c r="P31" s="67">
        <v>44053</v>
      </c>
      <c r="Q31" s="68" t="s">
        <v>63</v>
      </c>
      <c r="U31" s="5"/>
      <c r="W31" s="16"/>
    </row>
    <row r="32" spans="1:23" x14ac:dyDescent="0.2">
      <c r="A32" s="58" t="s">
        <v>47</v>
      </c>
      <c r="B32" s="59">
        <v>0</v>
      </c>
      <c r="C32" s="59">
        <v>1.3</v>
      </c>
      <c r="D32" s="59">
        <v>1.3</v>
      </c>
      <c r="E32" s="69">
        <v>450361</v>
      </c>
      <c r="F32" s="70">
        <v>8.5999999999999993E-2</v>
      </c>
      <c r="G32" s="71">
        <v>1.0999999999999999E-2</v>
      </c>
      <c r="H32" s="71">
        <v>1.7000000000000001E-2</v>
      </c>
      <c r="I32" s="71">
        <v>3.7999999999999999E-2</v>
      </c>
      <c r="J32" s="71"/>
      <c r="K32" s="64"/>
      <c r="L32" s="72">
        <v>0.69</v>
      </c>
      <c r="M32" s="63" t="s">
        <v>35</v>
      </c>
      <c r="N32" s="66"/>
      <c r="O32" s="67">
        <v>44054</v>
      </c>
      <c r="P32" s="67">
        <v>44054</v>
      </c>
      <c r="Q32" s="68" t="s">
        <v>64</v>
      </c>
      <c r="U32" s="5"/>
      <c r="W32" s="16"/>
    </row>
    <row r="33" spans="1:23" x14ac:dyDescent="0.2">
      <c r="A33" s="58" t="s">
        <v>47</v>
      </c>
      <c r="B33" s="59">
        <f>C32</f>
        <v>1.3</v>
      </c>
      <c r="C33" s="59">
        <f>B33+D33</f>
        <v>1.7000000000000002</v>
      </c>
      <c r="D33" s="59">
        <v>0.4</v>
      </c>
      <c r="E33" s="69">
        <v>450362</v>
      </c>
      <c r="F33" s="70">
        <v>1.8360000000000003</v>
      </c>
      <c r="G33" s="71">
        <v>2.1000000000000001E-2</v>
      </c>
      <c r="H33" s="71">
        <v>4.8000000000000001E-2</v>
      </c>
      <c r="I33" s="71">
        <v>0.10199999999999999</v>
      </c>
      <c r="J33" s="71"/>
      <c r="K33" s="64"/>
      <c r="L33" s="72">
        <v>10.196999999999999</v>
      </c>
      <c r="M33" s="63" t="s">
        <v>36</v>
      </c>
      <c r="N33" s="66">
        <v>0.4</v>
      </c>
      <c r="O33" s="67">
        <v>44054</v>
      </c>
      <c r="P33" s="67">
        <v>44054</v>
      </c>
      <c r="Q33" s="68" t="s">
        <v>64</v>
      </c>
      <c r="U33" s="5"/>
      <c r="W33" s="16"/>
    </row>
    <row r="34" spans="1:23" x14ac:dyDescent="0.2">
      <c r="A34" s="58" t="s">
        <v>47</v>
      </c>
      <c r="B34" s="59">
        <f>C33</f>
        <v>1.7000000000000002</v>
      </c>
      <c r="C34" s="59">
        <f>B34+D34</f>
        <v>2.8000000000000003</v>
      </c>
      <c r="D34" s="59">
        <v>1.1000000000000001</v>
      </c>
      <c r="E34" s="69">
        <v>450363</v>
      </c>
      <c r="F34" s="70">
        <v>1.38</v>
      </c>
      <c r="G34" s="71">
        <v>1.9E-2</v>
      </c>
      <c r="H34" s="71">
        <v>4.2000000000000003E-2</v>
      </c>
      <c r="I34" s="71">
        <v>5.5E-2</v>
      </c>
      <c r="J34" s="71"/>
      <c r="K34" s="64"/>
      <c r="L34" s="72">
        <v>8.9589999999999996</v>
      </c>
      <c r="M34" s="63" t="s">
        <v>36</v>
      </c>
      <c r="N34" s="66">
        <v>1.1000000000000001</v>
      </c>
      <c r="O34" s="67">
        <v>44054</v>
      </c>
      <c r="P34" s="67">
        <v>44054</v>
      </c>
      <c r="Q34" s="68" t="s">
        <v>64</v>
      </c>
      <c r="U34" s="5"/>
      <c r="W34" s="16"/>
    </row>
    <row r="35" spans="1:23" x14ac:dyDescent="0.2">
      <c r="A35" s="58" t="s">
        <v>47</v>
      </c>
      <c r="B35" s="59">
        <f>C34</f>
        <v>2.8000000000000003</v>
      </c>
      <c r="C35" s="59">
        <f>B35+D35</f>
        <v>3.6000000000000005</v>
      </c>
      <c r="D35" s="59">
        <v>0.8</v>
      </c>
      <c r="E35" s="69">
        <v>450364</v>
      </c>
      <c r="F35" s="70">
        <v>0.94200000000000006</v>
      </c>
      <c r="G35" s="71">
        <v>1.9E-2</v>
      </c>
      <c r="H35" s="71">
        <v>7.6999999999999999E-2</v>
      </c>
      <c r="I35" s="71">
        <v>0.219</v>
      </c>
      <c r="J35" s="71"/>
      <c r="K35" s="64"/>
      <c r="L35" s="72">
        <v>11.507</v>
      </c>
      <c r="M35" s="63" t="s">
        <v>37</v>
      </c>
      <c r="N35" s="66"/>
      <c r="O35" s="67">
        <v>44054</v>
      </c>
      <c r="P35" s="67">
        <v>44054</v>
      </c>
      <c r="Q35" s="68" t="s">
        <v>64</v>
      </c>
      <c r="U35" s="5"/>
      <c r="W35" s="16"/>
    </row>
    <row r="36" spans="1:23" x14ac:dyDescent="0.2">
      <c r="A36" s="58" t="s">
        <v>48</v>
      </c>
      <c r="B36" s="59">
        <v>0</v>
      </c>
      <c r="C36" s="59">
        <v>0.5</v>
      </c>
      <c r="D36" s="59">
        <v>0.5</v>
      </c>
      <c r="E36" s="69">
        <v>450498</v>
      </c>
      <c r="F36" s="70">
        <v>0.42599999999999999</v>
      </c>
      <c r="G36" s="71">
        <v>0.01</v>
      </c>
      <c r="H36" s="71">
        <v>-1E-3</v>
      </c>
      <c r="I36" s="71">
        <v>3.7999999999999999E-2</v>
      </c>
      <c r="J36" s="71"/>
      <c r="K36" s="64"/>
      <c r="L36" s="72">
        <v>2.3730000000000002</v>
      </c>
      <c r="M36" s="63" t="s">
        <v>35</v>
      </c>
      <c r="N36" s="66"/>
      <c r="O36" s="67">
        <v>44055</v>
      </c>
      <c r="P36" s="67">
        <v>44055</v>
      </c>
      <c r="Q36" s="68" t="s">
        <v>65</v>
      </c>
      <c r="U36" s="5"/>
      <c r="W36" s="16"/>
    </row>
    <row r="37" spans="1:23" x14ac:dyDescent="0.2">
      <c r="A37" s="58" t="s">
        <v>48</v>
      </c>
      <c r="B37" s="59">
        <f>C36</f>
        <v>0.5</v>
      </c>
      <c r="C37" s="59">
        <f>B37+D37</f>
        <v>1.7</v>
      </c>
      <c r="D37" s="59">
        <v>1.2</v>
      </c>
      <c r="E37" s="69">
        <v>450500</v>
      </c>
      <c r="F37" s="70">
        <v>1.758</v>
      </c>
      <c r="G37" s="71">
        <v>1.4E-2</v>
      </c>
      <c r="H37" s="71">
        <v>4.1000000000000002E-2</v>
      </c>
      <c r="I37" s="71">
        <v>9.2999999999999999E-2</v>
      </c>
      <c r="J37" s="71"/>
      <c r="K37" s="64"/>
      <c r="L37" s="72">
        <v>15.156000000000001</v>
      </c>
      <c r="M37" s="63" t="s">
        <v>35</v>
      </c>
      <c r="N37" s="66"/>
      <c r="O37" s="67">
        <v>44055</v>
      </c>
      <c r="P37" s="67">
        <v>44055</v>
      </c>
      <c r="Q37" s="68" t="s">
        <v>65</v>
      </c>
      <c r="U37" s="5"/>
      <c r="W37" s="16"/>
    </row>
    <row r="38" spans="1:23" x14ac:dyDescent="0.2">
      <c r="A38" s="58" t="s">
        <v>48</v>
      </c>
      <c r="B38" s="59">
        <f>C37</f>
        <v>1.7</v>
      </c>
      <c r="C38" s="59">
        <f>B38+D38</f>
        <v>2.2000000000000002</v>
      </c>
      <c r="D38" s="59">
        <v>0.5</v>
      </c>
      <c r="E38" s="69">
        <v>450501</v>
      </c>
      <c r="F38" s="70">
        <v>2.1379999999999999</v>
      </c>
      <c r="G38" s="71">
        <v>5.6000000000000001E-2</v>
      </c>
      <c r="H38" s="71">
        <v>0.16700000000000001</v>
      </c>
      <c r="I38" s="71">
        <v>0.623</v>
      </c>
      <c r="J38" s="71"/>
      <c r="K38" s="64"/>
      <c r="L38" s="72">
        <v>52.16</v>
      </c>
      <c r="M38" s="63" t="s">
        <v>36</v>
      </c>
      <c r="N38" s="66">
        <v>0.5</v>
      </c>
      <c r="O38" s="67">
        <v>44055</v>
      </c>
      <c r="P38" s="67">
        <v>44055</v>
      </c>
      <c r="Q38" s="68" t="s">
        <v>65</v>
      </c>
      <c r="U38" s="5"/>
      <c r="W38" s="16"/>
    </row>
    <row r="39" spans="1:23" x14ac:dyDescent="0.2">
      <c r="A39" s="58" t="s">
        <v>49</v>
      </c>
      <c r="B39" s="59">
        <v>0</v>
      </c>
      <c r="C39" s="59">
        <v>1.6</v>
      </c>
      <c r="D39" s="59">
        <v>1.6</v>
      </c>
      <c r="E39" s="69">
        <v>450708</v>
      </c>
      <c r="F39" s="70">
        <v>1.79</v>
      </c>
      <c r="G39" s="71">
        <v>7.0000000000000001E-3</v>
      </c>
      <c r="H39" s="71">
        <v>2.1999999999999999E-2</v>
      </c>
      <c r="I39" s="71">
        <v>9.4E-2</v>
      </c>
      <c r="J39" s="71"/>
      <c r="K39" s="64"/>
      <c r="L39" s="72">
        <v>20.603000000000002</v>
      </c>
      <c r="M39" s="63" t="s">
        <v>35</v>
      </c>
      <c r="N39" s="66"/>
      <c r="O39" s="67">
        <v>44056</v>
      </c>
      <c r="P39" s="67">
        <v>44056</v>
      </c>
      <c r="Q39" s="68" t="s">
        <v>66</v>
      </c>
      <c r="U39" s="5"/>
      <c r="W39" s="16"/>
    </row>
    <row r="40" spans="1:23" x14ac:dyDescent="0.2">
      <c r="A40" s="58" t="s">
        <v>49</v>
      </c>
      <c r="B40" s="59">
        <f>C39</f>
        <v>1.6</v>
      </c>
      <c r="C40" s="59">
        <f>B40+D40</f>
        <v>2</v>
      </c>
      <c r="D40" s="59">
        <v>0.4</v>
      </c>
      <c r="E40" s="63">
        <v>450709</v>
      </c>
      <c r="F40" s="70">
        <v>3.1159999999999997</v>
      </c>
      <c r="G40" s="71">
        <v>2.8000000000000001E-2</v>
      </c>
      <c r="H40" s="71">
        <v>6.7000000000000004E-2</v>
      </c>
      <c r="I40" s="71">
        <v>0.29499999999999998</v>
      </c>
      <c r="J40" s="71"/>
      <c r="K40" s="64"/>
      <c r="L40" s="72">
        <v>33.758000000000003</v>
      </c>
      <c r="M40" s="63" t="s">
        <v>36</v>
      </c>
      <c r="N40" s="66">
        <v>0.4</v>
      </c>
      <c r="O40" s="67">
        <v>44056</v>
      </c>
      <c r="P40" s="67">
        <v>44056</v>
      </c>
      <c r="Q40" s="68" t="s">
        <v>66</v>
      </c>
      <c r="U40" s="5"/>
      <c r="W40" s="16"/>
    </row>
    <row r="41" spans="1:23" x14ac:dyDescent="0.2">
      <c r="A41" s="58" t="s">
        <v>49</v>
      </c>
      <c r="B41" s="59">
        <f>C40</f>
        <v>2</v>
      </c>
      <c r="C41" s="59">
        <f>B41+D41</f>
        <v>2.2000000000000002</v>
      </c>
      <c r="D41" s="59">
        <v>0.2</v>
      </c>
      <c r="E41" s="63">
        <v>450710</v>
      </c>
      <c r="F41" s="70">
        <v>3.8679999999999994</v>
      </c>
      <c r="G41" s="71">
        <v>1.0999999999999999E-2</v>
      </c>
      <c r="H41" s="71">
        <v>0.108</v>
      </c>
      <c r="I41" s="71">
        <v>0.22</v>
      </c>
      <c r="J41" s="71"/>
      <c r="K41" s="64"/>
      <c r="L41" s="72">
        <v>15.704000000000001</v>
      </c>
      <c r="M41" s="63" t="s">
        <v>36</v>
      </c>
      <c r="N41" s="66">
        <v>0.2</v>
      </c>
      <c r="O41" s="67">
        <v>44056</v>
      </c>
      <c r="P41" s="67">
        <v>44056</v>
      </c>
      <c r="Q41" s="68" t="s">
        <v>66</v>
      </c>
      <c r="U41" s="5"/>
      <c r="W41" s="16"/>
    </row>
    <row r="42" spans="1:23" x14ac:dyDescent="0.2">
      <c r="A42" s="58" t="s">
        <v>49</v>
      </c>
      <c r="B42" s="59">
        <f>C41</f>
        <v>2.2000000000000002</v>
      </c>
      <c r="C42" s="59">
        <f>B42+D42</f>
        <v>3.7</v>
      </c>
      <c r="D42" s="59">
        <v>1.5</v>
      </c>
      <c r="E42" s="63">
        <v>450711</v>
      </c>
      <c r="F42" s="70">
        <v>2.698</v>
      </c>
      <c r="G42" s="71">
        <v>0.17499999999999999</v>
      </c>
      <c r="H42" s="71">
        <v>0.47199999999999998</v>
      </c>
      <c r="I42" s="71">
        <v>5.1989999999999998</v>
      </c>
      <c r="J42" s="71"/>
      <c r="K42" s="64"/>
      <c r="L42" s="72">
        <v>71.474000000000004</v>
      </c>
      <c r="M42" s="63" t="s">
        <v>37</v>
      </c>
      <c r="N42" s="66"/>
      <c r="O42" s="67">
        <v>44056</v>
      </c>
      <c r="P42" s="67">
        <v>44056</v>
      </c>
      <c r="Q42" s="68" t="s">
        <v>66</v>
      </c>
      <c r="U42" s="5"/>
      <c r="W42" s="16"/>
    </row>
    <row r="43" spans="1:23" x14ac:dyDescent="0.2">
      <c r="A43" s="58" t="s">
        <v>50</v>
      </c>
      <c r="B43" s="59">
        <v>0</v>
      </c>
      <c r="C43" s="59">
        <v>1.2</v>
      </c>
      <c r="D43" s="59">
        <v>1.2</v>
      </c>
      <c r="E43" s="63">
        <v>451487</v>
      </c>
      <c r="F43" s="70">
        <v>2.7</v>
      </c>
      <c r="G43" s="71">
        <v>8.9999999999999993E-3</v>
      </c>
      <c r="H43" s="71">
        <v>0.05</v>
      </c>
      <c r="I43" s="71">
        <v>0.10100000000000001</v>
      </c>
      <c r="J43" s="65"/>
      <c r="K43" s="64"/>
      <c r="L43" s="72">
        <v>26.18</v>
      </c>
      <c r="M43" s="63" t="s">
        <v>35</v>
      </c>
      <c r="N43" s="66"/>
      <c r="O43" s="67">
        <v>44060</v>
      </c>
      <c r="P43" s="67">
        <v>44060</v>
      </c>
      <c r="Q43" s="68" t="s">
        <v>67</v>
      </c>
      <c r="U43" s="5"/>
      <c r="W43" s="16"/>
    </row>
    <row r="44" spans="1:23" x14ac:dyDescent="0.2">
      <c r="A44" s="58" t="s">
        <v>50</v>
      </c>
      <c r="B44" s="59">
        <f>C43</f>
        <v>1.2</v>
      </c>
      <c r="C44" s="59">
        <f>B44+D44</f>
        <v>1.7</v>
      </c>
      <c r="D44" s="59">
        <v>0.5</v>
      </c>
      <c r="E44" s="63">
        <v>451489</v>
      </c>
      <c r="F44" s="70">
        <v>4.04</v>
      </c>
      <c r="G44" s="71">
        <v>2.1999999999999999E-2</v>
      </c>
      <c r="H44" s="71">
        <v>0.115</v>
      </c>
      <c r="I44" s="71">
        <v>0.28899999999999998</v>
      </c>
      <c r="J44" s="65"/>
      <c r="K44" s="64"/>
      <c r="L44" s="72">
        <v>43.66</v>
      </c>
      <c r="M44" s="63" t="s">
        <v>36</v>
      </c>
      <c r="N44" s="66">
        <v>0.5</v>
      </c>
      <c r="O44" s="67">
        <v>44060</v>
      </c>
      <c r="P44" s="67">
        <v>44060</v>
      </c>
      <c r="Q44" s="68" t="s">
        <v>67</v>
      </c>
      <c r="U44" s="5"/>
      <c r="W44" s="16"/>
    </row>
    <row r="45" spans="1:23" x14ac:dyDescent="0.2">
      <c r="A45" s="58" t="s">
        <v>50</v>
      </c>
      <c r="B45" s="59">
        <f>C44</f>
        <v>1.7</v>
      </c>
      <c r="C45" s="59">
        <f>B45+D45</f>
        <v>2.2000000000000002</v>
      </c>
      <c r="D45" s="59">
        <v>0.5</v>
      </c>
      <c r="E45" s="63">
        <v>451490</v>
      </c>
      <c r="F45" s="70">
        <v>3.2560000000000002</v>
      </c>
      <c r="G45" s="71">
        <v>7.0000000000000001E-3</v>
      </c>
      <c r="H45" s="71">
        <v>7.0999999999999994E-2</v>
      </c>
      <c r="I45" s="71">
        <v>0.13500000000000001</v>
      </c>
      <c r="J45" s="65"/>
      <c r="K45" s="64"/>
      <c r="L45" s="72">
        <v>16.010999999999999</v>
      </c>
      <c r="M45" s="63" t="s">
        <v>36</v>
      </c>
      <c r="N45" s="66">
        <v>0.5</v>
      </c>
      <c r="O45" s="67">
        <v>44060</v>
      </c>
      <c r="P45" s="67">
        <v>44060</v>
      </c>
      <c r="Q45" s="68" t="s">
        <v>67</v>
      </c>
      <c r="U45" s="5"/>
      <c r="W45" s="16"/>
    </row>
    <row r="46" spans="1:23" x14ac:dyDescent="0.2">
      <c r="A46" s="58" t="s">
        <v>50</v>
      </c>
      <c r="B46" s="59">
        <f>C45</f>
        <v>2.2000000000000002</v>
      </c>
      <c r="C46" s="59">
        <f>B46+D46</f>
        <v>3.1</v>
      </c>
      <c r="D46" s="59">
        <v>0.9</v>
      </c>
      <c r="E46" s="63">
        <v>451491</v>
      </c>
      <c r="F46" s="70">
        <v>1.51</v>
      </c>
      <c r="G46" s="71">
        <v>8.0000000000000002E-3</v>
      </c>
      <c r="H46" s="71">
        <v>0.121</v>
      </c>
      <c r="I46" s="71">
        <v>0.13500000000000001</v>
      </c>
      <c r="J46" s="65"/>
      <c r="K46" s="64"/>
      <c r="L46" s="72">
        <v>17.739000000000001</v>
      </c>
      <c r="M46" s="63" t="s">
        <v>36</v>
      </c>
      <c r="N46" s="66">
        <v>0.9</v>
      </c>
      <c r="O46" s="67">
        <v>44060</v>
      </c>
      <c r="P46" s="67">
        <v>44060</v>
      </c>
      <c r="Q46" s="68" t="s">
        <v>67</v>
      </c>
      <c r="U46" s="5"/>
      <c r="W46" s="16"/>
    </row>
    <row r="47" spans="1:23" x14ac:dyDescent="0.2">
      <c r="A47" s="58" t="s">
        <v>50</v>
      </c>
      <c r="B47" s="59">
        <f>C46</f>
        <v>3.1</v>
      </c>
      <c r="C47" s="59">
        <f>B47+D47</f>
        <v>4.3</v>
      </c>
      <c r="D47" s="59">
        <v>1.2</v>
      </c>
      <c r="E47" s="69">
        <v>451492</v>
      </c>
      <c r="F47" s="70">
        <v>2.5960000000000001</v>
      </c>
      <c r="G47" s="71">
        <v>2.5000000000000001E-2</v>
      </c>
      <c r="H47" s="71">
        <v>4.4999999999999998E-2</v>
      </c>
      <c r="I47" s="71">
        <v>8.5999999999999993E-2</v>
      </c>
      <c r="J47" s="71"/>
      <c r="K47" s="64"/>
      <c r="L47" s="72">
        <v>5.7229999999999999</v>
      </c>
      <c r="M47" s="63" t="s">
        <v>37</v>
      </c>
      <c r="N47" s="66"/>
      <c r="O47" s="67">
        <v>44060</v>
      </c>
      <c r="P47" s="67">
        <v>44060</v>
      </c>
      <c r="Q47" s="68" t="s">
        <v>67</v>
      </c>
    </row>
    <row r="48" spans="1:23" x14ac:dyDescent="0.2">
      <c r="A48" s="24" t="s">
        <v>68</v>
      </c>
      <c r="B48" s="1">
        <v>0</v>
      </c>
      <c r="C48" s="1">
        <v>0.3</v>
      </c>
      <c r="D48" s="1">
        <v>0.3</v>
      </c>
      <c r="E48" s="35">
        <v>452181</v>
      </c>
      <c r="F48" s="36">
        <v>0.97</v>
      </c>
      <c r="G48" s="37">
        <v>7.2999999999999995E-2</v>
      </c>
      <c r="H48" s="37">
        <v>8.4000000000000005E-2</v>
      </c>
      <c r="I48" s="37">
        <v>0.35699999999999998</v>
      </c>
      <c r="J48" s="37">
        <v>2.7857142857142798</v>
      </c>
      <c r="L48" s="38">
        <v>16.914999999999999</v>
      </c>
      <c r="M48" s="5" t="s">
        <v>36</v>
      </c>
      <c r="N48" s="33">
        <v>0.3</v>
      </c>
      <c r="O48" s="41">
        <v>44064</v>
      </c>
      <c r="P48" s="41">
        <v>44064</v>
      </c>
      <c r="Q48" s="25" t="s">
        <v>86</v>
      </c>
    </row>
    <row r="49" spans="1:23" x14ac:dyDescent="0.2">
      <c r="A49" s="24" t="s">
        <v>68</v>
      </c>
      <c r="B49" s="1">
        <f>C48</f>
        <v>0.3</v>
      </c>
      <c r="C49" s="1">
        <f>B49+D49</f>
        <v>1.3</v>
      </c>
      <c r="D49" s="1">
        <v>1</v>
      </c>
      <c r="E49" s="35">
        <v>452182</v>
      </c>
      <c r="F49" s="36">
        <v>0.91200000000000003</v>
      </c>
      <c r="G49" s="37">
        <v>4.7E-2</v>
      </c>
      <c r="H49" s="37">
        <v>5.0999999999999997E-2</v>
      </c>
      <c r="I49" s="37">
        <v>0.13500000000000001</v>
      </c>
      <c r="J49" s="37">
        <v>2.78169014084507</v>
      </c>
      <c r="L49" s="38">
        <v>15.289</v>
      </c>
      <c r="M49" s="5" t="s">
        <v>36</v>
      </c>
      <c r="N49" s="33">
        <v>1</v>
      </c>
      <c r="O49" s="41">
        <v>44064</v>
      </c>
      <c r="P49" s="41">
        <v>44064</v>
      </c>
      <c r="Q49" s="25" t="s">
        <v>86</v>
      </c>
    </row>
    <row r="50" spans="1:23" x14ac:dyDescent="0.2">
      <c r="A50" s="24" t="s">
        <v>68</v>
      </c>
      <c r="B50" s="1">
        <f>C49</f>
        <v>1.3</v>
      </c>
      <c r="C50" s="1">
        <f>B50+D50</f>
        <v>2.5</v>
      </c>
      <c r="D50" s="1">
        <v>1.2</v>
      </c>
      <c r="E50" s="35">
        <v>452183</v>
      </c>
      <c r="F50" s="36">
        <v>0.41</v>
      </c>
      <c r="G50" s="37">
        <v>1.7999999999999999E-2</v>
      </c>
      <c r="H50" s="37">
        <v>4.0000000000000001E-3</v>
      </c>
      <c r="I50" s="37">
        <v>3.2000000000000001E-2</v>
      </c>
      <c r="J50" s="37">
        <v>2.6985507246376899</v>
      </c>
      <c r="L50" s="38">
        <v>1.653</v>
      </c>
      <c r="M50" s="5" t="s">
        <v>37</v>
      </c>
      <c r="O50" s="41">
        <v>44064</v>
      </c>
      <c r="P50" s="41">
        <v>44064</v>
      </c>
      <c r="Q50" s="25" t="s">
        <v>86</v>
      </c>
    </row>
    <row r="51" spans="1:23" x14ac:dyDescent="0.2">
      <c r="A51" s="24" t="s">
        <v>68</v>
      </c>
      <c r="B51" s="1">
        <f>C50</f>
        <v>2.5</v>
      </c>
      <c r="C51" s="1">
        <f>B51+D51</f>
        <v>3.1</v>
      </c>
      <c r="D51" s="1">
        <v>0.6</v>
      </c>
      <c r="E51" s="35">
        <v>452184</v>
      </c>
      <c r="F51" s="36">
        <v>1.4219999999999999</v>
      </c>
      <c r="G51" s="37">
        <v>1.0999999999999999E-2</v>
      </c>
      <c r="H51" s="37">
        <v>0.111</v>
      </c>
      <c r="I51" s="37">
        <v>0.13400000000000001</v>
      </c>
      <c r="J51" s="37">
        <v>2.7397260273972561</v>
      </c>
      <c r="L51" s="38">
        <v>9.3170000000000002</v>
      </c>
      <c r="M51" s="5" t="s">
        <v>37</v>
      </c>
      <c r="O51" s="41">
        <v>44064</v>
      </c>
      <c r="P51" s="41">
        <v>44064</v>
      </c>
      <c r="Q51" s="25" t="s">
        <v>86</v>
      </c>
    </row>
    <row r="52" spans="1:23" x14ac:dyDescent="0.2">
      <c r="A52" s="24" t="s">
        <v>69</v>
      </c>
      <c r="B52" s="1">
        <v>0</v>
      </c>
      <c r="C52" s="1">
        <v>0.4</v>
      </c>
      <c r="D52" s="1">
        <v>0.4</v>
      </c>
      <c r="E52" s="35">
        <v>452552</v>
      </c>
      <c r="F52" s="36">
        <v>0.47199999999999998</v>
      </c>
      <c r="G52" s="37">
        <v>2.4E-2</v>
      </c>
      <c r="H52" s="37">
        <v>0.22</v>
      </c>
      <c r="I52" s="37">
        <v>0.45400000000000001</v>
      </c>
      <c r="J52" s="37"/>
      <c r="L52" s="38">
        <v>4.71</v>
      </c>
      <c r="M52" s="5" t="s">
        <v>36</v>
      </c>
      <c r="N52" s="33">
        <v>0.4</v>
      </c>
      <c r="O52" s="41">
        <v>44066</v>
      </c>
      <c r="P52" s="41">
        <v>44066</v>
      </c>
      <c r="Q52" s="25" t="s">
        <v>87</v>
      </c>
    </row>
    <row r="53" spans="1:23" x14ac:dyDescent="0.2">
      <c r="A53" s="24" t="s">
        <v>69</v>
      </c>
      <c r="B53" s="1">
        <f>C52</f>
        <v>0.4</v>
      </c>
      <c r="C53" s="1">
        <f>B53+D53</f>
        <v>2.1</v>
      </c>
      <c r="D53" s="1">
        <v>1.7</v>
      </c>
      <c r="E53" s="35">
        <v>452553</v>
      </c>
      <c r="F53" s="36">
        <v>0.28600000000000003</v>
      </c>
      <c r="G53" s="37">
        <v>1.0999999999999999E-2</v>
      </c>
      <c r="H53" s="37">
        <v>3.3000000000000002E-2</v>
      </c>
      <c r="I53" s="37">
        <v>5.2999999999999999E-2</v>
      </c>
      <c r="J53" s="37"/>
      <c r="L53" s="38">
        <v>0.84099999999999997</v>
      </c>
      <c r="M53" s="5" t="s">
        <v>37</v>
      </c>
      <c r="O53" s="41">
        <v>44066</v>
      </c>
      <c r="P53" s="41">
        <v>44066</v>
      </c>
      <c r="Q53" s="25" t="s">
        <v>87</v>
      </c>
    </row>
    <row r="54" spans="1:23" x14ac:dyDescent="0.2">
      <c r="A54" s="24" t="s">
        <v>69</v>
      </c>
      <c r="B54" s="1">
        <f>C53</f>
        <v>2.1</v>
      </c>
      <c r="C54" s="1">
        <f>B54+D54</f>
        <v>3.1</v>
      </c>
      <c r="D54" s="1">
        <v>1</v>
      </c>
      <c r="E54" s="35">
        <v>452554</v>
      </c>
      <c r="F54" s="36">
        <v>2.9659999999999997</v>
      </c>
      <c r="G54" s="37">
        <v>4.1000000000000002E-2</v>
      </c>
      <c r="H54" s="37">
        <v>0.18099999999999999</v>
      </c>
      <c r="I54" s="37">
        <v>0.67100000000000004</v>
      </c>
      <c r="J54" s="37"/>
      <c r="L54" s="38">
        <v>26.536000000000001</v>
      </c>
      <c r="M54" s="5" t="s">
        <v>37</v>
      </c>
      <c r="O54" s="41">
        <v>44066</v>
      </c>
      <c r="P54" s="41">
        <v>44066</v>
      </c>
      <c r="Q54" s="25" t="s">
        <v>87</v>
      </c>
    </row>
    <row r="55" spans="1:23" x14ac:dyDescent="0.2">
      <c r="A55" s="24" t="s">
        <v>69</v>
      </c>
      <c r="B55" s="1">
        <f>C54</f>
        <v>3.1</v>
      </c>
      <c r="C55" s="1">
        <f>B55+D55</f>
        <v>3.3000000000000003</v>
      </c>
      <c r="D55" s="1">
        <v>0.2</v>
      </c>
      <c r="E55" s="35">
        <v>452555</v>
      </c>
      <c r="F55" s="36">
        <v>2.1179999999999999</v>
      </c>
      <c r="G55" s="37">
        <v>8.0000000000000002E-3</v>
      </c>
      <c r="H55" s="37">
        <v>0.11600000000000001</v>
      </c>
      <c r="I55" s="37">
        <v>0.32200000000000001</v>
      </c>
      <c r="L55" s="38">
        <v>18.827000000000002</v>
      </c>
      <c r="M55" s="5" t="s">
        <v>37</v>
      </c>
      <c r="O55" s="41">
        <v>44066</v>
      </c>
      <c r="P55" s="41">
        <v>44066</v>
      </c>
      <c r="Q55" s="25" t="s">
        <v>87</v>
      </c>
      <c r="U55" s="5"/>
      <c r="W55" s="16"/>
    </row>
    <row r="56" spans="1:23" x14ac:dyDescent="0.2">
      <c r="A56" s="24" t="s">
        <v>69</v>
      </c>
      <c r="B56" s="1">
        <f>C55</f>
        <v>3.3000000000000003</v>
      </c>
      <c r="C56" s="1">
        <f>B56+D56</f>
        <v>4</v>
      </c>
      <c r="D56" s="1">
        <v>0.7</v>
      </c>
      <c r="E56" s="35">
        <v>452556</v>
      </c>
      <c r="F56" s="36">
        <v>2.036</v>
      </c>
      <c r="G56" s="37">
        <v>8.0000000000000002E-3</v>
      </c>
      <c r="H56" s="37">
        <v>0.129</v>
      </c>
      <c r="I56" s="37">
        <v>0.314</v>
      </c>
      <c r="L56" s="38">
        <v>9.375</v>
      </c>
      <c r="M56" s="5" t="s">
        <v>37</v>
      </c>
      <c r="O56" s="41">
        <v>44066</v>
      </c>
      <c r="P56" s="41">
        <v>44066</v>
      </c>
      <c r="Q56" s="25" t="s">
        <v>87</v>
      </c>
      <c r="U56" s="5"/>
      <c r="W56" s="16"/>
    </row>
    <row r="57" spans="1:23" x14ac:dyDescent="0.2">
      <c r="A57" s="24" t="s">
        <v>70</v>
      </c>
      <c r="B57" s="1">
        <v>0</v>
      </c>
      <c r="C57" s="1">
        <v>1</v>
      </c>
      <c r="D57" s="1">
        <v>1</v>
      </c>
      <c r="E57" s="35">
        <v>452770</v>
      </c>
      <c r="F57" s="36">
        <v>2.0419999999999998</v>
      </c>
      <c r="G57" s="37">
        <v>5.2999999999999999E-2</v>
      </c>
      <c r="H57" s="37">
        <v>0.16600000000000001</v>
      </c>
      <c r="I57" s="37">
        <v>0.66</v>
      </c>
      <c r="L57" s="38">
        <v>30.792000000000002</v>
      </c>
      <c r="M57" s="5" t="s">
        <v>35</v>
      </c>
      <c r="O57" s="41">
        <v>44067</v>
      </c>
      <c r="P57" s="41">
        <v>44067</v>
      </c>
      <c r="Q57" s="25" t="s">
        <v>88</v>
      </c>
      <c r="U57" s="5"/>
      <c r="W57" s="16"/>
    </row>
    <row r="58" spans="1:23" x14ac:dyDescent="0.2">
      <c r="A58" s="24" t="s">
        <v>70</v>
      </c>
      <c r="B58" s="1">
        <f>C57</f>
        <v>1</v>
      </c>
      <c r="C58" s="1">
        <f>B58+D58</f>
        <v>2</v>
      </c>
      <c r="D58" s="1">
        <v>1</v>
      </c>
      <c r="E58" s="35">
        <v>452771</v>
      </c>
      <c r="F58" s="36">
        <v>1.4319999999999999</v>
      </c>
      <c r="G58" s="37">
        <v>1.7999999999999999E-2</v>
      </c>
      <c r="H58" s="37">
        <v>9.4E-2</v>
      </c>
      <c r="I58" s="37">
        <v>0.33600000000000002</v>
      </c>
      <c r="J58" s="37"/>
      <c r="L58" s="38">
        <v>14.843</v>
      </c>
      <c r="M58" s="5" t="s">
        <v>36</v>
      </c>
      <c r="N58" s="33">
        <v>1</v>
      </c>
      <c r="O58" s="41">
        <v>44067</v>
      </c>
      <c r="P58" s="41">
        <v>44067</v>
      </c>
      <c r="Q58" s="25" t="s">
        <v>88</v>
      </c>
      <c r="U58" s="5"/>
      <c r="W58" s="16"/>
    </row>
    <row r="59" spans="1:23" x14ac:dyDescent="0.2">
      <c r="A59" s="24" t="s">
        <v>70</v>
      </c>
      <c r="B59" s="1">
        <f>C58</f>
        <v>2</v>
      </c>
      <c r="C59" s="1">
        <f>B59+D59</f>
        <v>3.8</v>
      </c>
      <c r="D59" s="1">
        <v>1.8</v>
      </c>
      <c r="E59" s="35">
        <v>452772</v>
      </c>
      <c r="F59" s="36">
        <v>12.982000000000001</v>
      </c>
      <c r="G59" s="37">
        <v>6.9000000000000006E-2</v>
      </c>
      <c r="H59" s="37">
        <v>0.20399999999999999</v>
      </c>
      <c r="I59" s="37">
        <v>1.008</v>
      </c>
      <c r="L59" s="38">
        <v>95.477999999999994</v>
      </c>
      <c r="M59" s="5" t="s">
        <v>36</v>
      </c>
      <c r="N59" s="33">
        <v>1.8</v>
      </c>
      <c r="O59" s="41">
        <v>44067</v>
      </c>
      <c r="P59" s="41">
        <v>44067</v>
      </c>
      <c r="Q59" s="25" t="s">
        <v>88</v>
      </c>
      <c r="U59" s="5"/>
      <c r="W59" s="16"/>
    </row>
    <row r="60" spans="1:23" x14ac:dyDescent="0.2">
      <c r="A60" s="24" t="s">
        <v>70</v>
      </c>
      <c r="B60" s="1">
        <f>C59</f>
        <v>3.8</v>
      </c>
      <c r="C60" s="1">
        <f>B60+D60</f>
        <v>4.3</v>
      </c>
      <c r="D60" s="1">
        <v>0.5</v>
      </c>
      <c r="E60" s="35">
        <v>452773</v>
      </c>
      <c r="F60" s="36">
        <v>0.318</v>
      </c>
      <c r="G60" s="37">
        <v>2E-3</v>
      </c>
      <c r="H60" s="37">
        <v>1.7999999999999999E-2</v>
      </c>
      <c r="I60" s="37">
        <v>0.13400000000000001</v>
      </c>
      <c r="J60" s="37"/>
      <c r="L60" s="38">
        <v>1.458</v>
      </c>
      <c r="M60" s="5" t="s">
        <v>37</v>
      </c>
      <c r="O60" s="41">
        <v>44067</v>
      </c>
      <c r="P60" s="41">
        <v>44067</v>
      </c>
      <c r="Q60" s="25" t="s">
        <v>88</v>
      </c>
      <c r="U60" s="5"/>
      <c r="W60" s="16"/>
    </row>
    <row r="61" spans="1:23" x14ac:dyDescent="0.2">
      <c r="A61" s="24" t="s">
        <v>71</v>
      </c>
      <c r="B61" s="1">
        <v>0</v>
      </c>
      <c r="C61" s="1">
        <v>0.8</v>
      </c>
      <c r="D61" s="1">
        <v>0.8</v>
      </c>
      <c r="E61" s="35">
        <v>453804</v>
      </c>
      <c r="F61" s="36">
        <v>23.612000000000002</v>
      </c>
      <c r="G61" s="37">
        <v>8.5000000000000006E-2</v>
      </c>
      <c r="H61" s="37">
        <v>4.4539540000000004</v>
      </c>
      <c r="I61" s="37">
        <v>3.2687189999999999</v>
      </c>
      <c r="J61" s="37"/>
      <c r="L61" s="38">
        <v>61.161000000000001</v>
      </c>
      <c r="M61" s="5" t="s">
        <v>36</v>
      </c>
      <c r="N61" s="33">
        <v>0.8</v>
      </c>
      <c r="O61" s="41">
        <v>44069</v>
      </c>
      <c r="P61" s="41">
        <v>44069</v>
      </c>
      <c r="Q61" s="25" t="s">
        <v>89</v>
      </c>
      <c r="U61" s="5"/>
      <c r="W61" s="16"/>
    </row>
    <row r="62" spans="1:23" x14ac:dyDescent="0.2">
      <c r="A62" s="24" t="s">
        <v>71</v>
      </c>
      <c r="B62" s="1">
        <f>C61</f>
        <v>0.8</v>
      </c>
      <c r="C62" s="1">
        <f>B62+D62</f>
        <v>2</v>
      </c>
      <c r="D62" s="1">
        <v>1.2</v>
      </c>
      <c r="E62" s="35">
        <v>453805</v>
      </c>
      <c r="F62" s="36">
        <v>5.3860000000000001</v>
      </c>
      <c r="G62" s="37">
        <v>4.2000000000000003E-2</v>
      </c>
      <c r="H62" s="37">
        <v>0.308</v>
      </c>
      <c r="I62" s="37">
        <v>0.49099999999999999</v>
      </c>
      <c r="J62" s="37"/>
      <c r="L62" s="38">
        <v>44.107999999999997</v>
      </c>
      <c r="M62" s="5" t="s">
        <v>36</v>
      </c>
      <c r="N62" s="33">
        <v>1.2</v>
      </c>
      <c r="O62" s="41">
        <v>44069</v>
      </c>
      <c r="P62" s="41">
        <v>44069</v>
      </c>
      <c r="Q62" s="25" t="s">
        <v>89</v>
      </c>
      <c r="U62" s="5"/>
      <c r="W62" s="16"/>
    </row>
    <row r="63" spans="1:23" x14ac:dyDescent="0.2">
      <c r="A63" s="24" t="s">
        <v>71</v>
      </c>
      <c r="B63" s="1">
        <f>C62</f>
        <v>2</v>
      </c>
      <c r="C63" s="1">
        <f>B63+D63</f>
        <v>3.9</v>
      </c>
      <c r="D63" s="1">
        <v>1.9</v>
      </c>
      <c r="E63" s="35">
        <v>453806</v>
      </c>
      <c r="F63" s="36">
        <v>2.1179999999999999</v>
      </c>
      <c r="G63" s="37">
        <v>1.2E-2</v>
      </c>
      <c r="H63" s="37">
        <v>0.13</v>
      </c>
      <c r="I63" s="37">
        <v>0.35099999999999998</v>
      </c>
      <c r="J63" s="37"/>
      <c r="L63" s="38">
        <v>18.635999999999999</v>
      </c>
      <c r="M63" s="5" t="s">
        <v>37</v>
      </c>
      <c r="O63" s="41">
        <v>44069</v>
      </c>
      <c r="P63" s="41">
        <v>44069</v>
      </c>
      <c r="Q63" s="25" t="s">
        <v>89</v>
      </c>
      <c r="U63" s="5"/>
      <c r="W63" s="16"/>
    </row>
    <row r="64" spans="1:23" x14ac:dyDescent="0.2">
      <c r="A64" s="24" t="s">
        <v>72</v>
      </c>
      <c r="E64" s="35"/>
      <c r="F64" s="44"/>
      <c r="G64" s="45"/>
      <c r="H64" s="45"/>
      <c r="I64" s="45"/>
      <c r="J64" s="45"/>
      <c r="K64" s="46"/>
      <c r="L64" s="57"/>
      <c r="O64" s="34"/>
      <c r="P64" s="34"/>
      <c r="U64" s="5"/>
      <c r="W64" s="16"/>
    </row>
    <row r="65" spans="1:23" x14ac:dyDescent="0.2">
      <c r="A65" s="24" t="s">
        <v>73</v>
      </c>
      <c r="B65" s="1">
        <v>0</v>
      </c>
      <c r="C65" s="1">
        <v>1</v>
      </c>
      <c r="D65" s="1">
        <v>1</v>
      </c>
      <c r="E65" s="40">
        <v>454231</v>
      </c>
      <c r="F65" s="36">
        <v>0.09</v>
      </c>
      <c r="G65" s="37">
        <v>2E-3</v>
      </c>
      <c r="H65" s="37">
        <v>8.0000000000000002E-3</v>
      </c>
      <c r="I65" s="37">
        <v>2.8000000000000001E-2</v>
      </c>
      <c r="J65" s="37"/>
      <c r="L65" s="38">
        <v>0.72199999999999998</v>
      </c>
      <c r="M65" s="5" t="s">
        <v>35</v>
      </c>
      <c r="O65" s="41">
        <v>44071</v>
      </c>
      <c r="P65" s="41">
        <v>44071</v>
      </c>
      <c r="Q65" s="25" t="s">
        <v>90</v>
      </c>
      <c r="U65" s="5"/>
      <c r="W65" s="16"/>
    </row>
    <row r="66" spans="1:23" x14ac:dyDescent="0.2">
      <c r="A66" s="24" t="s">
        <v>73</v>
      </c>
      <c r="B66" s="1">
        <f>C65</f>
        <v>1</v>
      </c>
      <c r="C66" s="1">
        <f>B66+D66</f>
        <v>1.3</v>
      </c>
      <c r="D66" s="1">
        <v>0.3</v>
      </c>
      <c r="E66" s="40">
        <v>454232</v>
      </c>
      <c r="F66" s="36">
        <v>0.314</v>
      </c>
      <c r="G66" s="37">
        <v>4.0000000000000001E-3</v>
      </c>
      <c r="H66" s="37">
        <v>3.2000000000000001E-2</v>
      </c>
      <c r="I66" s="37">
        <v>6.2E-2</v>
      </c>
      <c r="J66" s="37"/>
      <c r="L66" s="38">
        <v>11.846</v>
      </c>
      <c r="M66" s="5" t="s">
        <v>35</v>
      </c>
      <c r="O66" s="41">
        <v>44071</v>
      </c>
      <c r="P66" s="41">
        <v>44071</v>
      </c>
      <c r="Q66" s="25" t="s">
        <v>90</v>
      </c>
      <c r="U66" s="5"/>
      <c r="W66" s="16"/>
    </row>
    <row r="67" spans="1:23" x14ac:dyDescent="0.2">
      <c r="A67" s="24" t="s">
        <v>73</v>
      </c>
      <c r="B67" s="1">
        <f>C66</f>
        <v>1.3</v>
      </c>
      <c r="C67" s="1">
        <f>B67+D67</f>
        <v>1.5</v>
      </c>
      <c r="D67" s="1">
        <v>0.2</v>
      </c>
      <c r="E67" s="40">
        <v>454233</v>
      </c>
      <c r="F67" s="36">
        <v>3.7259999999999995</v>
      </c>
      <c r="G67" s="37">
        <v>9.5000000000000001E-2</v>
      </c>
      <c r="H67" s="37">
        <v>0.89700000000000002</v>
      </c>
      <c r="I67" s="37">
        <v>1.349</v>
      </c>
      <c r="J67" s="37"/>
      <c r="L67" s="38">
        <v>40.311</v>
      </c>
      <c r="M67" s="5" t="s">
        <v>36</v>
      </c>
      <c r="N67" s="33">
        <v>0.2</v>
      </c>
      <c r="O67" s="41">
        <v>44071</v>
      </c>
      <c r="P67" s="41">
        <v>44071</v>
      </c>
      <c r="Q67" s="25" t="s">
        <v>90</v>
      </c>
      <c r="U67" s="5"/>
      <c r="W67" s="16"/>
    </row>
    <row r="68" spans="1:23" x14ac:dyDescent="0.2">
      <c r="A68" s="24" t="s">
        <v>73</v>
      </c>
      <c r="B68" s="1">
        <f>C67</f>
        <v>1.5</v>
      </c>
      <c r="C68" s="1">
        <f>B68+D68</f>
        <v>2</v>
      </c>
      <c r="D68" s="1">
        <v>0.5</v>
      </c>
      <c r="E68" s="40">
        <v>454234</v>
      </c>
      <c r="F68" s="47">
        <v>1.4259999999999999</v>
      </c>
      <c r="G68" s="48">
        <v>2.7E-2</v>
      </c>
      <c r="H68" s="48">
        <v>0.16800000000000001</v>
      </c>
      <c r="I68" s="48">
        <v>0.26</v>
      </c>
      <c r="J68" s="48"/>
      <c r="K68" s="49"/>
      <c r="L68" s="50">
        <v>21.244</v>
      </c>
      <c r="M68" s="5" t="s">
        <v>36</v>
      </c>
      <c r="N68" s="33">
        <v>0.5</v>
      </c>
      <c r="O68" s="41">
        <v>44071</v>
      </c>
      <c r="P68" s="41">
        <v>44071</v>
      </c>
      <c r="Q68" s="25" t="s">
        <v>90</v>
      </c>
      <c r="U68" s="5"/>
      <c r="W68" s="16"/>
    </row>
    <row r="69" spans="1:23" x14ac:dyDescent="0.2">
      <c r="A69" s="24" t="s">
        <v>73</v>
      </c>
      <c r="B69" s="1">
        <f>C68</f>
        <v>2</v>
      </c>
      <c r="C69" s="1">
        <f>B69+D69</f>
        <v>3.2</v>
      </c>
      <c r="D69" s="1">
        <v>1.2</v>
      </c>
      <c r="E69" s="40">
        <v>454235</v>
      </c>
      <c r="F69" s="36">
        <v>8.66</v>
      </c>
      <c r="G69" s="37">
        <v>0.05</v>
      </c>
      <c r="H69" s="37">
        <v>8.5000000000000006E-2</v>
      </c>
      <c r="I69" s="37">
        <v>0.224</v>
      </c>
      <c r="J69" s="37"/>
      <c r="L69" s="38">
        <v>86.665000000000006</v>
      </c>
      <c r="M69" s="5" t="s">
        <v>36</v>
      </c>
      <c r="N69" s="33">
        <v>1.2</v>
      </c>
      <c r="O69" s="41">
        <v>44071</v>
      </c>
      <c r="P69" s="41">
        <v>44071</v>
      </c>
      <c r="Q69" s="25" t="s">
        <v>90</v>
      </c>
      <c r="U69" s="5"/>
      <c r="W69" s="16"/>
    </row>
    <row r="70" spans="1:23" x14ac:dyDescent="0.2">
      <c r="A70" s="24" t="s">
        <v>74</v>
      </c>
      <c r="B70" s="1">
        <v>0</v>
      </c>
      <c r="C70" s="1">
        <v>0.8</v>
      </c>
      <c r="D70" s="1">
        <v>0.8</v>
      </c>
      <c r="E70" s="40">
        <v>454514</v>
      </c>
      <c r="F70" s="36">
        <v>0.46600000000000003</v>
      </c>
      <c r="G70" s="37">
        <v>5.0000000000000001E-3</v>
      </c>
      <c r="H70" s="37">
        <v>3.1E-2</v>
      </c>
      <c r="I70" s="37">
        <v>7.1999999999999995E-2</v>
      </c>
      <c r="J70" s="37"/>
      <c r="L70" s="38">
        <v>5.0759999999999996</v>
      </c>
      <c r="M70" s="5" t="s">
        <v>35</v>
      </c>
      <c r="O70" s="41">
        <v>44072</v>
      </c>
      <c r="P70" s="41">
        <v>44072</v>
      </c>
      <c r="Q70" s="25" t="s">
        <v>93</v>
      </c>
      <c r="U70" s="5"/>
      <c r="W70" s="16"/>
    </row>
    <row r="71" spans="1:23" x14ac:dyDescent="0.2">
      <c r="A71" s="24" t="s">
        <v>74</v>
      </c>
      <c r="B71" s="1">
        <f>C70</f>
        <v>0.8</v>
      </c>
      <c r="C71" s="1">
        <f>B71+D71</f>
        <v>1.2000000000000002</v>
      </c>
      <c r="D71" s="1">
        <v>0.4</v>
      </c>
      <c r="E71" s="40">
        <v>454515</v>
      </c>
      <c r="F71" s="36">
        <v>1.01</v>
      </c>
      <c r="G71" s="37">
        <v>7.0000000000000001E-3</v>
      </c>
      <c r="H71" s="37">
        <v>3.9E-2</v>
      </c>
      <c r="I71" s="37">
        <v>6.2E-2</v>
      </c>
      <c r="J71" s="37"/>
      <c r="L71" s="38">
        <v>9.5879999999999992</v>
      </c>
      <c r="M71" s="5" t="s">
        <v>36</v>
      </c>
      <c r="N71" s="33">
        <v>0.4</v>
      </c>
      <c r="O71" s="41">
        <v>44072</v>
      </c>
      <c r="P71" s="41">
        <v>44072</v>
      </c>
      <c r="Q71" s="25" t="s">
        <v>93</v>
      </c>
      <c r="U71" s="5"/>
      <c r="W71" s="16"/>
    </row>
    <row r="72" spans="1:23" x14ac:dyDescent="0.2">
      <c r="A72" s="24" t="s">
        <v>74</v>
      </c>
      <c r="B72" s="1">
        <f>C71</f>
        <v>1.2000000000000002</v>
      </c>
      <c r="C72" s="1">
        <f>B72+D72</f>
        <v>1.5000000000000002</v>
      </c>
      <c r="D72" s="1">
        <v>0.3</v>
      </c>
      <c r="E72" s="40">
        <v>454516</v>
      </c>
      <c r="F72" s="36">
        <v>10.86</v>
      </c>
      <c r="G72" s="37">
        <v>8.6999999999999994E-2</v>
      </c>
      <c r="H72" s="37">
        <v>0.7</v>
      </c>
      <c r="I72" s="37">
        <v>1.1639999999999999</v>
      </c>
      <c r="J72" s="37"/>
      <c r="L72" s="38">
        <v>26.832000000000001</v>
      </c>
      <c r="M72" s="5" t="s">
        <v>36</v>
      </c>
      <c r="N72" s="33">
        <v>0.3</v>
      </c>
      <c r="O72" s="41">
        <v>44072</v>
      </c>
      <c r="P72" s="41">
        <v>44072</v>
      </c>
      <c r="Q72" s="25" t="s">
        <v>93</v>
      </c>
      <c r="U72" s="5"/>
      <c r="W72" s="16"/>
    </row>
    <row r="73" spans="1:23" x14ac:dyDescent="0.2">
      <c r="A73" s="24" t="s">
        <v>74</v>
      </c>
      <c r="B73" s="1">
        <f>C72</f>
        <v>1.5000000000000002</v>
      </c>
      <c r="C73" s="1">
        <f>B73+D73</f>
        <v>1.8000000000000003</v>
      </c>
      <c r="D73" s="1">
        <v>0.3</v>
      </c>
      <c r="E73" s="40">
        <v>454517</v>
      </c>
      <c r="F73" s="36">
        <v>1.046</v>
      </c>
      <c r="G73" s="37">
        <v>2.1000000000000001E-2</v>
      </c>
      <c r="H73" s="37">
        <v>5.8999999999999997E-2</v>
      </c>
      <c r="I73" s="37">
        <v>0.125</v>
      </c>
      <c r="J73" s="37"/>
      <c r="L73" s="38">
        <v>9.4350000000000005</v>
      </c>
      <c r="M73" s="5" t="s">
        <v>36</v>
      </c>
      <c r="N73" s="33">
        <v>0.3</v>
      </c>
      <c r="O73" s="41">
        <v>44072</v>
      </c>
      <c r="P73" s="41">
        <v>44072</v>
      </c>
      <c r="Q73" s="25" t="s">
        <v>93</v>
      </c>
      <c r="U73" s="5"/>
      <c r="W73" s="16"/>
    </row>
    <row r="74" spans="1:23" x14ac:dyDescent="0.2">
      <c r="A74" s="24" t="s">
        <v>74</v>
      </c>
      <c r="B74" s="1">
        <f>C73</f>
        <v>1.8000000000000003</v>
      </c>
      <c r="C74" s="1">
        <f>B74+D74</f>
        <v>3.3000000000000003</v>
      </c>
      <c r="D74" s="1">
        <v>1.5</v>
      </c>
      <c r="E74" s="40">
        <v>454518</v>
      </c>
      <c r="F74" s="36">
        <v>1.1640000000000001</v>
      </c>
      <c r="G74" s="37">
        <v>0.02</v>
      </c>
      <c r="H74" s="37">
        <v>3.3000000000000002E-2</v>
      </c>
      <c r="I74" s="37">
        <v>7.0000000000000007E-2</v>
      </c>
      <c r="J74" s="37"/>
      <c r="L74" s="38">
        <v>9.9550000000000001</v>
      </c>
      <c r="M74" s="5" t="s">
        <v>37</v>
      </c>
      <c r="O74" s="41">
        <v>44072</v>
      </c>
      <c r="P74" s="41">
        <v>44072</v>
      </c>
      <c r="Q74" s="25" t="s">
        <v>93</v>
      </c>
      <c r="U74" s="5"/>
      <c r="W74" s="16"/>
    </row>
    <row r="75" spans="1:23" x14ac:dyDescent="0.2">
      <c r="A75" s="24" t="s">
        <v>75</v>
      </c>
      <c r="B75" s="1">
        <v>0</v>
      </c>
      <c r="C75" s="1">
        <v>1.2</v>
      </c>
      <c r="D75" s="1">
        <v>1.2</v>
      </c>
      <c r="E75" s="40">
        <v>454728</v>
      </c>
      <c r="F75" s="36">
        <v>0.10200000000000001</v>
      </c>
      <c r="G75" s="37">
        <v>1E-3</v>
      </c>
      <c r="H75" s="37">
        <v>2E-3</v>
      </c>
      <c r="I75" s="37">
        <v>1.6E-2</v>
      </c>
      <c r="J75" s="37"/>
      <c r="L75" s="38">
        <v>0</v>
      </c>
      <c r="M75" s="5" t="s">
        <v>35</v>
      </c>
      <c r="O75" s="41">
        <v>44073</v>
      </c>
      <c r="P75" s="41">
        <v>44073</v>
      </c>
      <c r="Q75" s="25" t="s">
        <v>94</v>
      </c>
      <c r="U75" s="5"/>
      <c r="W75" s="16"/>
    </row>
    <row r="76" spans="1:23" x14ac:dyDescent="0.2">
      <c r="A76" s="24" t="s">
        <v>75</v>
      </c>
      <c r="B76" s="1">
        <f>C75</f>
        <v>1.2</v>
      </c>
      <c r="C76" s="1">
        <f>B76+D76</f>
        <v>1.3</v>
      </c>
      <c r="D76" s="1">
        <v>0.1</v>
      </c>
      <c r="E76" s="40">
        <v>454729</v>
      </c>
      <c r="F76" s="36">
        <v>0.29799999999999999</v>
      </c>
      <c r="G76" s="37">
        <v>6.0000000000000001E-3</v>
      </c>
      <c r="H76" s="37">
        <v>2.7E-2</v>
      </c>
      <c r="I76" s="37">
        <v>5.8999999999999997E-2</v>
      </c>
      <c r="J76" s="37"/>
      <c r="L76" s="38">
        <v>3.4940000000000002</v>
      </c>
      <c r="M76" s="5" t="s">
        <v>36</v>
      </c>
      <c r="N76" s="33">
        <v>0.1</v>
      </c>
      <c r="O76" s="41">
        <v>44073</v>
      </c>
      <c r="P76" s="41">
        <v>44073</v>
      </c>
      <c r="Q76" s="25" t="s">
        <v>94</v>
      </c>
    </row>
    <row r="77" spans="1:23" x14ac:dyDescent="0.2">
      <c r="A77" s="24" t="s">
        <v>75</v>
      </c>
      <c r="B77" s="1">
        <f>C76</f>
        <v>1.3</v>
      </c>
      <c r="C77" s="1">
        <f>B77+D77</f>
        <v>1.5</v>
      </c>
      <c r="D77" s="1">
        <v>0.2</v>
      </c>
      <c r="E77" s="40">
        <v>454730</v>
      </c>
      <c r="F77" s="36">
        <v>3.0759999999999996</v>
      </c>
      <c r="G77" s="37">
        <v>5.6000000000000001E-2</v>
      </c>
      <c r="H77" s="37">
        <v>0.216</v>
      </c>
      <c r="I77" s="37">
        <v>0.52900000000000003</v>
      </c>
      <c r="J77" s="37"/>
      <c r="L77" s="38">
        <v>92.248000000000005</v>
      </c>
      <c r="M77" s="5" t="s">
        <v>36</v>
      </c>
      <c r="N77" s="33">
        <v>0.2</v>
      </c>
      <c r="O77" s="41">
        <v>44073</v>
      </c>
      <c r="P77" s="41">
        <v>44073</v>
      </c>
      <c r="Q77" s="25" t="s">
        <v>94</v>
      </c>
    </row>
    <row r="78" spans="1:23" x14ac:dyDescent="0.2">
      <c r="A78" s="24" t="s">
        <v>75</v>
      </c>
      <c r="B78" s="1">
        <f>C77</f>
        <v>1.5</v>
      </c>
      <c r="C78" s="1">
        <f>B78+D78</f>
        <v>2.6</v>
      </c>
      <c r="D78" s="1">
        <v>1.1000000000000001</v>
      </c>
      <c r="E78" s="40">
        <v>454732</v>
      </c>
      <c r="F78" s="36">
        <v>0.498</v>
      </c>
      <c r="G78" s="37">
        <v>3.0000000000000001E-3</v>
      </c>
      <c r="H78" s="37">
        <v>1.7999999999999999E-2</v>
      </c>
      <c r="I78" s="37">
        <v>4.2999999999999997E-2</v>
      </c>
      <c r="J78" s="37"/>
      <c r="L78" s="38">
        <v>3.1840000000000002</v>
      </c>
      <c r="M78" s="5" t="s">
        <v>36</v>
      </c>
      <c r="N78" s="33">
        <v>1.1000000000000001</v>
      </c>
      <c r="O78" s="41">
        <v>44073</v>
      </c>
      <c r="P78" s="41">
        <v>44073</v>
      </c>
      <c r="Q78" s="25" t="s">
        <v>94</v>
      </c>
    </row>
    <row r="79" spans="1:23" x14ac:dyDescent="0.2">
      <c r="A79" s="24" t="s">
        <v>75</v>
      </c>
      <c r="B79" s="1">
        <f>C78</f>
        <v>2.6</v>
      </c>
      <c r="C79" s="1">
        <f>B79+D79</f>
        <v>3.2</v>
      </c>
      <c r="D79" s="1">
        <v>0.6</v>
      </c>
      <c r="E79" s="40">
        <v>454733</v>
      </c>
      <c r="F79" s="36">
        <v>0.39600000000000002</v>
      </c>
      <c r="G79" s="37">
        <v>0.01</v>
      </c>
      <c r="H79" s="37">
        <v>5.0999999999999997E-2</v>
      </c>
      <c r="I79" s="37">
        <v>0.05</v>
      </c>
      <c r="J79" s="37"/>
      <c r="L79" s="38">
        <v>8.7370000000000001</v>
      </c>
      <c r="M79" s="5" t="s">
        <v>37</v>
      </c>
      <c r="O79" s="41">
        <v>44073</v>
      </c>
      <c r="P79" s="41">
        <v>44073</v>
      </c>
      <c r="Q79" s="25" t="s">
        <v>94</v>
      </c>
    </row>
    <row r="80" spans="1:23" x14ac:dyDescent="0.2">
      <c r="A80" s="24" t="s">
        <v>76</v>
      </c>
      <c r="B80" s="1">
        <v>0</v>
      </c>
      <c r="C80" s="1">
        <v>1.4</v>
      </c>
      <c r="D80" s="1">
        <v>1.4</v>
      </c>
      <c r="E80" s="40">
        <v>454958</v>
      </c>
      <c r="F80" s="36">
        <v>1.67</v>
      </c>
      <c r="G80" s="37">
        <v>2.1999999999999999E-2</v>
      </c>
      <c r="H80" s="37">
        <v>0.18099999999999999</v>
      </c>
      <c r="I80" s="37">
        <v>0.53400000000000003</v>
      </c>
      <c r="J80" s="37"/>
      <c r="L80" s="38">
        <v>11.884</v>
      </c>
      <c r="M80" s="5" t="s">
        <v>35</v>
      </c>
      <c r="O80" s="41">
        <v>44074</v>
      </c>
      <c r="P80" s="41">
        <v>44074</v>
      </c>
      <c r="Q80" s="25" t="s">
        <v>95</v>
      </c>
      <c r="U80" s="5"/>
      <c r="W80" s="16"/>
    </row>
    <row r="81" spans="1:23" x14ac:dyDescent="0.2">
      <c r="A81" s="24" t="s">
        <v>76</v>
      </c>
      <c r="B81" s="1">
        <f>C80</f>
        <v>1.4</v>
      </c>
      <c r="C81" s="1">
        <f>B81+D81</f>
        <v>1.7</v>
      </c>
      <c r="D81" s="1">
        <v>0.3</v>
      </c>
      <c r="E81" s="40">
        <v>454959</v>
      </c>
      <c r="F81" s="36">
        <v>3.21</v>
      </c>
      <c r="G81" s="37">
        <v>3.7999999999999999E-2</v>
      </c>
      <c r="H81" s="37">
        <v>0.26300000000000001</v>
      </c>
      <c r="I81" s="37">
        <v>0.45500000000000002</v>
      </c>
      <c r="J81" s="37"/>
      <c r="L81" s="38">
        <v>47.331000000000003</v>
      </c>
      <c r="M81" s="5" t="s">
        <v>36</v>
      </c>
      <c r="N81" s="33">
        <v>0.3</v>
      </c>
      <c r="O81" s="41">
        <v>44074</v>
      </c>
      <c r="P81" s="41">
        <v>44074</v>
      </c>
      <c r="Q81" s="25" t="s">
        <v>95</v>
      </c>
      <c r="U81" s="5"/>
      <c r="W81" s="16"/>
    </row>
    <row r="82" spans="1:23" x14ac:dyDescent="0.2">
      <c r="A82" s="24" t="s">
        <v>76</v>
      </c>
      <c r="B82" s="1">
        <f>C81</f>
        <v>1.7</v>
      </c>
      <c r="C82" s="1">
        <f>B82+D82</f>
        <v>2</v>
      </c>
      <c r="D82" s="1">
        <v>0.3</v>
      </c>
      <c r="E82" s="40">
        <v>454960</v>
      </c>
      <c r="F82" s="36">
        <v>2.5140000000000002</v>
      </c>
      <c r="G82" s="37">
        <v>7.0000000000000001E-3</v>
      </c>
      <c r="H82" s="37">
        <v>2E-3</v>
      </c>
      <c r="I82" s="37">
        <v>3.0000000000000001E-3</v>
      </c>
      <c r="J82" s="37"/>
      <c r="L82" s="38">
        <v>3.504</v>
      </c>
      <c r="M82" s="5" t="s">
        <v>36</v>
      </c>
      <c r="N82" s="33">
        <v>0.3</v>
      </c>
      <c r="O82" s="41">
        <v>44074</v>
      </c>
      <c r="P82" s="41">
        <v>44074</v>
      </c>
      <c r="Q82" s="25" t="s">
        <v>95</v>
      </c>
      <c r="U82" s="5"/>
      <c r="W82" s="16"/>
    </row>
    <row r="83" spans="1:23" x14ac:dyDescent="0.2">
      <c r="A83" s="24" t="s">
        <v>76</v>
      </c>
      <c r="B83" s="1">
        <f>C82</f>
        <v>2</v>
      </c>
      <c r="C83" s="1">
        <f>B83+D83</f>
        <v>2.4</v>
      </c>
      <c r="D83" s="1">
        <v>0.4</v>
      </c>
      <c r="E83" s="40">
        <v>454961</v>
      </c>
      <c r="F83" s="36">
        <v>0.10200000000000001</v>
      </c>
      <c r="G83" s="37">
        <v>1.4E-2</v>
      </c>
      <c r="H83" s="37">
        <v>0.111</v>
      </c>
      <c r="I83" s="37">
        <v>0.126</v>
      </c>
      <c r="J83" s="37"/>
      <c r="L83" s="38">
        <v>15.379</v>
      </c>
      <c r="M83" s="5" t="s">
        <v>36</v>
      </c>
      <c r="N83" s="33">
        <v>0.4</v>
      </c>
      <c r="O83" s="41">
        <v>44074</v>
      </c>
      <c r="P83" s="41">
        <v>44074</v>
      </c>
      <c r="Q83" s="25" t="s">
        <v>95</v>
      </c>
      <c r="U83" s="5"/>
      <c r="W83" s="16"/>
    </row>
    <row r="84" spans="1:23" x14ac:dyDescent="0.2">
      <c r="A84" s="24" t="s">
        <v>76</v>
      </c>
      <c r="B84" s="1">
        <f>C83</f>
        <v>2.4</v>
      </c>
      <c r="C84" s="1">
        <f>B84+D84</f>
        <v>3.4</v>
      </c>
      <c r="D84" s="1">
        <v>1</v>
      </c>
      <c r="E84" s="40">
        <v>454962</v>
      </c>
      <c r="F84" s="36">
        <v>1.54</v>
      </c>
      <c r="G84" s="37">
        <v>3.1E-2</v>
      </c>
      <c r="H84" s="37">
        <v>0.105</v>
      </c>
      <c r="I84" s="37">
        <v>0.28499999999999998</v>
      </c>
      <c r="J84" s="37"/>
      <c r="L84" s="38">
        <v>6.6139999999999999</v>
      </c>
      <c r="M84" s="5" t="s">
        <v>37</v>
      </c>
      <c r="O84" s="41">
        <v>44074</v>
      </c>
      <c r="P84" s="41">
        <v>44074</v>
      </c>
      <c r="Q84" s="25" t="s">
        <v>95</v>
      </c>
    </row>
    <row r="85" spans="1:23" x14ac:dyDescent="0.2">
      <c r="A85" s="24" t="s">
        <v>77</v>
      </c>
      <c r="B85" s="1">
        <v>0</v>
      </c>
      <c r="C85" s="1">
        <v>1.1000000000000001</v>
      </c>
      <c r="D85" s="1">
        <v>1.1000000000000001</v>
      </c>
      <c r="E85" s="40">
        <v>455153</v>
      </c>
      <c r="F85" s="36">
        <v>0.93399999999999994</v>
      </c>
      <c r="G85" s="37">
        <v>0.01</v>
      </c>
      <c r="H85" s="37">
        <v>2.1000000000000001E-2</v>
      </c>
      <c r="I85" s="37">
        <v>6.8000000000000005E-2</v>
      </c>
      <c r="J85" s="37"/>
      <c r="L85" s="38">
        <v>5.2589999999999995</v>
      </c>
      <c r="M85" s="5" t="s">
        <v>35</v>
      </c>
      <c r="O85" s="41">
        <v>44075</v>
      </c>
      <c r="P85" s="41">
        <v>44075</v>
      </c>
      <c r="Q85" s="25" t="s">
        <v>96</v>
      </c>
    </row>
    <row r="86" spans="1:23" x14ac:dyDescent="0.2">
      <c r="A86" s="24" t="s">
        <v>77</v>
      </c>
      <c r="B86" s="1">
        <f>C85</f>
        <v>1.1000000000000001</v>
      </c>
      <c r="C86" s="1">
        <f>B86+D86</f>
        <v>2.2000000000000002</v>
      </c>
      <c r="D86" s="1">
        <v>1.1000000000000001</v>
      </c>
      <c r="E86" s="40">
        <v>455154</v>
      </c>
      <c r="F86" s="36">
        <v>0.59399999999999997</v>
      </c>
      <c r="G86" s="37">
        <v>3.0000000000000001E-3</v>
      </c>
      <c r="H86" s="37">
        <v>2E-3</v>
      </c>
      <c r="I86" s="37">
        <v>4.1000000000000002E-2</v>
      </c>
      <c r="J86" s="37"/>
      <c r="L86" s="38">
        <v>1.5959999999999999</v>
      </c>
      <c r="M86" s="5" t="s">
        <v>35</v>
      </c>
      <c r="O86" s="41">
        <v>44075</v>
      </c>
      <c r="P86" s="41">
        <v>44075</v>
      </c>
      <c r="Q86" s="25" t="s">
        <v>96</v>
      </c>
    </row>
    <row r="87" spans="1:23" x14ac:dyDescent="0.2">
      <c r="A87" s="24" t="s">
        <v>77</v>
      </c>
      <c r="B87" s="1">
        <f>C86</f>
        <v>2.2000000000000002</v>
      </c>
      <c r="C87" s="1">
        <f>B87+D87</f>
        <v>2.5</v>
      </c>
      <c r="D87" s="1">
        <v>0.3</v>
      </c>
      <c r="E87" s="40">
        <v>455155</v>
      </c>
      <c r="F87" s="36">
        <v>0.97799999999999998</v>
      </c>
      <c r="G87" s="37">
        <v>6.7000000000000004E-2</v>
      </c>
      <c r="H87" s="37">
        <v>0.21299999999999999</v>
      </c>
      <c r="I87" s="37">
        <v>0.68700000000000006</v>
      </c>
      <c r="J87" s="37"/>
      <c r="L87" s="38">
        <v>30.142999999999997</v>
      </c>
      <c r="M87" s="5" t="s">
        <v>36</v>
      </c>
      <c r="N87" s="33">
        <v>0.3</v>
      </c>
      <c r="O87" s="41">
        <v>44075</v>
      </c>
      <c r="P87" s="41">
        <v>44075</v>
      </c>
      <c r="Q87" s="25" t="s">
        <v>96</v>
      </c>
    </row>
    <row r="88" spans="1:23" x14ac:dyDescent="0.2">
      <c r="A88" s="24" t="s">
        <v>77</v>
      </c>
      <c r="B88" s="1">
        <f>C87</f>
        <v>2.5</v>
      </c>
      <c r="C88" s="1">
        <f>B88+D88</f>
        <v>3.6</v>
      </c>
      <c r="D88" s="1">
        <v>1.1000000000000001</v>
      </c>
      <c r="E88" s="40">
        <v>455156</v>
      </c>
      <c r="F88" s="36">
        <v>0.59399999999999997</v>
      </c>
      <c r="G88" s="37">
        <v>3.5000000000000003E-2</v>
      </c>
      <c r="H88" s="37">
        <v>0.14000000000000001</v>
      </c>
      <c r="I88" s="37">
        <v>0.34200000000000003</v>
      </c>
      <c r="J88" s="37"/>
      <c r="L88" s="38">
        <v>2.395</v>
      </c>
      <c r="M88" s="5" t="s">
        <v>36</v>
      </c>
      <c r="N88" s="33">
        <v>1.1000000000000001</v>
      </c>
      <c r="O88" s="41">
        <v>44075</v>
      </c>
      <c r="P88" s="41">
        <v>44075</v>
      </c>
      <c r="Q88" s="25" t="s">
        <v>96</v>
      </c>
    </row>
    <row r="89" spans="1:23" x14ac:dyDescent="0.2">
      <c r="A89" s="24" t="s">
        <v>78</v>
      </c>
      <c r="B89" s="1">
        <v>0</v>
      </c>
      <c r="C89" s="1">
        <v>1.3</v>
      </c>
      <c r="D89" s="1">
        <v>1.3</v>
      </c>
      <c r="E89" s="40">
        <v>455382</v>
      </c>
      <c r="F89" s="36">
        <v>0.77800000000000002</v>
      </c>
      <c r="G89" s="37">
        <v>4.0000000000000001E-3</v>
      </c>
      <c r="H89" s="37">
        <v>4.0000000000000001E-3</v>
      </c>
      <c r="I89" s="37">
        <v>4.2000000000000003E-2</v>
      </c>
      <c r="J89" s="37"/>
      <c r="L89" s="38">
        <v>5.4880000000000004</v>
      </c>
      <c r="M89" s="5" t="s">
        <v>35</v>
      </c>
      <c r="O89" s="41">
        <v>44076</v>
      </c>
      <c r="P89" s="41">
        <v>44076</v>
      </c>
      <c r="Q89" s="25" t="s">
        <v>97</v>
      </c>
    </row>
    <row r="90" spans="1:23" x14ac:dyDescent="0.2">
      <c r="A90" s="24" t="s">
        <v>78</v>
      </c>
      <c r="B90" s="1">
        <f>C89</f>
        <v>1.3</v>
      </c>
      <c r="C90" s="1">
        <f>B90+D90</f>
        <v>1.5</v>
      </c>
      <c r="D90" s="1">
        <v>0.2</v>
      </c>
      <c r="E90" s="43">
        <v>455383</v>
      </c>
      <c r="F90" s="3">
        <v>1.1679999999999999</v>
      </c>
      <c r="G90" s="20">
        <v>1.4999999999999999E-2</v>
      </c>
      <c r="H90" s="20">
        <v>2.5999999999999999E-2</v>
      </c>
      <c r="I90" s="20">
        <v>7.0999999999999994E-2</v>
      </c>
      <c r="L90" s="3">
        <v>17.056000000000001</v>
      </c>
      <c r="M90" s="7" t="s">
        <v>36</v>
      </c>
      <c r="N90" s="53">
        <v>0.2</v>
      </c>
      <c r="O90" s="41">
        <v>44076</v>
      </c>
      <c r="P90" s="41">
        <v>44076</v>
      </c>
      <c r="Q90" s="25" t="s">
        <v>97</v>
      </c>
      <c r="U90" s="5"/>
      <c r="W90" s="16"/>
    </row>
    <row r="91" spans="1:23" x14ac:dyDescent="0.2">
      <c r="A91" s="24" t="s">
        <v>78</v>
      </c>
      <c r="B91" s="1">
        <f>C90</f>
        <v>1.5</v>
      </c>
      <c r="C91" s="1">
        <f>B91+D91</f>
        <v>2</v>
      </c>
      <c r="D91" s="1">
        <v>0.5</v>
      </c>
      <c r="E91" s="43">
        <v>455385</v>
      </c>
      <c r="F91" s="3">
        <v>0.996</v>
      </c>
      <c r="G91" s="20">
        <v>1.4999999999999999E-2</v>
      </c>
      <c r="H91" s="20">
        <v>5.8000000000000003E-2</v>
      </c>
      <c r="I91" s="20">
        <v>0.123</v>
      </c>
      <c r="L91" s="3">
        <v>13.265000000000001</v>
      </c>
      <c r="M91" s="7" t="s">
        <v>36</v>
      </c>
      <c r="N91" s="53">
        <v>0.5</v>
      </c>
      <c r="O91" s="41">
        <v>44076</v>
      </c>
      <c r="P91" s="41">
        <v>44076</v>
      </c>
      <c r="Q91" s="25" t="s">
        <v>97</v>
      </c>
      <c r="U91" s="5"/>
      <c r="W91" s="16"/>
    </row>
    <row r="92" spans="1:23" x14ac:dyDescent="0.2">
      <c r="A92" s="24" t="s">
        <v>78</v>
      </c>
      <c r="B92" s="1">
        <f>C91</f>
        <v>2</v>
      </c>
      <c r="C92" s="1">
        <f>B92+D92</f>
        <v>2.9</v>
      </c>
      <c r="D92" s="1">
        <v>0.9</v>
      </c>
      <c r="E92" s="43">
        <v>455386</v>
      </c>
      <c r="F92" s="3">
        <v>1.6380000000000001</v>
      </c>
      <c r="G92" s="20">
        <v>6.2E-2</v>
      </c>
      <c r="H92" s="20">
        <v>1.6E-2</v>
      </c>
      <c r="I92" s="20">
        <v>9.0999999999999998E-2</v>
      </c>
      <c r="L92" s="3">
        <v>3.7130000000000001</v>
      </c>
      <c r="M92" s="7" t="s">
        <v>36</v>
      </c>
      <c r="N92" s="53">
        <v>0.9</v>
      </c>
      <c r="O92" s="41">
        <v>44076</v>
      </c>
      <c r="P92" s="41">
        <v>44076</v>
      </c>
      <c r="Q92" s="25" t="s">
        <v>97</v>
      </c>
      <c r="U92" s="5"/>
      <c r="W92" s="16"/>
    </row>
    <row r="93" spans="1:23" x14ac:dyDescent="0.2">
      <c r="A93" s="24" t="s">
        <v>78</v>
      </c>
      <c r="B93" s="1">
        <f>C92</f>
        <v>2.9</v>
      </c>
      <c r="C93" s="1">
        <f>B93+D93</f>
        <v>3.7</v>
      </c>
      <c r="D93" s="1">
        <v>0.8</v>
      </c>
      <c r="E93" s="43">
        <v>455387</v>
      </c>
      <c r="F93" s="3">
        <v>1.028</v>
      </c>
      <c r="G93" s="20">
        <v>6.0000000000000001E-3</v>
      </c>
      <c r="H93" s="20">
        <v>4.3999999999999997E-2</v>
      </c>
      <c r="I93" s="20">
        <v>0.16600000000000001</v>
      </c>
      <c r="L93" s="3">
        <v>5.7009999999999996</v>
      </c>
      <c r="M93" s="7" t="s">
        <v>37</v>
      </c>
      <c r="N93" s="53"/>
      <c r="O93" s="41">
        <v>44076</v>
      </c>
      <c r="P93" s="41">
        <v>44076</v>
      </c>
      <c r="Q93" s="25" t="s">
        <v>97</v>
      </c>
      <c r="U93" s="5"/>
      <c r="W93" s="16"/>
    </row>
    <row r="94" spans="1:23" x14ac:dyDescent="0.2">
      <c r="A94" s="24" t="s">
        <v>79</v>
      </c>
      <c r="B94" s="1">
        <v>0</v>
      </c>
      <c r="C94" s="1">
        <v>0.7</v>
      </c>
      <c r="D94" s="1">
        <v>0.7</v>
      </c>
      <c r="E94" s="43">
        <v>455984</v>
      </c>
      <c r="F94" s="3">
        <v>1.8959999999999999</v>
      </c>
      <c r="G94" s="20">
        <v>4.3999999999999997E-2</v>
      </c>
      <c r="H94" s="20">
        <v>0.503</v>
      </c>
      <c r="I94" s="20">
        <v>0.95099999999999996</v>
      </c>
      <c r="L94" s="3">
        <v>53.567999999999998</v>
      </c>
      <c r="M94" s="7" t="s">
        <v>36</v>
      </c>
      <c r="N94" s="53">
        <v>0.7</v>
      </c>
      <c r="O94" s="41">
        <v>44079</v>
      </c>
      <c r="P94" s="41">
        <v>44079</v>
      </c>
      <c r="Q94" s="25" t="s">
        <v>98</v>
      </c>
      <c r="U94" s="5"/>
      <c r="W94" s="16"/>
    </row>
    <row r="95" spans="1:23" x14ac:dyDescent="0.2">
      <c r="A95" s="24" t="s">
        <v>79</v>
      </c>
      <c r="B95" s="1">
        <f>C94</f>
        <v>0.7</v>
      </c>
      <c r="C95" s="1">
        <f>B95+D95</f>
        <v>1.2</v>
      </c>
      <c r="D95" s="1">
        <v>0.5</v>
      </c>
      <c r="E95" s="40">
        <v>455985</v>
      </c>
      <c r="F95" s="3">
        <v>11.826000000000001</v>
      </c>
      <c r="G95" s="20">
        <v>0.106</v>
      </c>
      <c r="H95" s="20">
        <v>2.347</v>
      </c>
      <c r="I95" s="20">
        <v>1.3380000000000001</v>
      </c>
      <c r="L95" s="3">
        <v>19.396999999999998</v>
      </c>
      <c r="M95" s="7" t="s">
        <v>36</v>
      </c>
      <c r="N95" s="53">
        <v>0.5</v>
      </c>
      <c r="O95" s="41">
        <v>44079</v>
      </c>
      <c r="P95" s="41">
        <v>44079</v>
      </c>
      <c r="Q95" s="25" t="s">
        <v>98</v>
      </c>
      <c r="U95" s="5"/>
      <c r="W95" s="16"/>
    </row>
    <row r="96" spans="1:23" x14ac:dyDescent="0.2">
      <c r="A96" s="24" t="s">
        <v>79</v>
      </c>
      <c r="B96" s="1">
        <f>C95</f>
        <v>1.2</v>
      </c>
      <c r="C96" s="1">
        <f>B96+D96</f>
        <v>1.7999999999999998</v>
      </c>
      <c r="D96" s="1">
        <v>0.6</v>
      </c>
      <c r="E96" s="40">
        <v>455986</v>
      </c>
      <c r="F96" s="36">
        <v>5.0439999999999996</v>
      </c>
      <c r="G96" s="37">
        <v>0.19700000000000001</v>
      </c>
      <c r="H96" s="37">
        <v>1.339</v>
      </c>
      <c r="I96" s="37">
        <v>1.1559999999999999</v>
      </c>
      <c r="J96" s="37"/>
      <c r="L96" s="38">
        <v>44.78</v>
      </c>
      <c r="M96" s="5" t="s">
        <v>36</v>
      </c>
      <c r="N96" s="33">
        <v>0.6</v>
      </c>
      <c r="O96" s="41">
        <v>44079</v>
      </c>
      <c r="P96" s="41">
        <v>44079</v>
      </c>
      <c r="Q96" s="25" t="s">
        <v>98</v>
      </c>
    </row>
    <row r="97" spans="1:17" x14ac:dyDescent="0.2">
      <c r="A97" s="24" t="s">
        <v>79</v>
      </c>
      <c r="B97" s="1">
        <f>C96</f>
        <v>1.7999999999999998</v>
      </c>
      <c r="C97" s="1">
        <f>B97+D97</f>
        <v>3.4</v>
      </c>
      <c r="D97" s="1">
        <v>1.6</v>
      </c>
      <c r="E97" s="40">
        <v>455987</v>
      </c>
      <c r="F97" s="36">
        <v>0.42799999999999999</v>
      </c>
      <c r="G97" s="37">
        <v>5.0000000000000001E-3</v>
      </c>
      <c r="H97" s="37">
        <v>2E-3</v>
      </c>
      <c r="I97" s="37">
        <v>6.0999999999999999E-2</v>
      </c>
      <c r="J97" s="37"/>
      <c r="L97" s="38">
        <v>1.425</v>
      </c>
      <c r="M97" s="5" t="s">
        <v>37</v>
      </c>
      <c r="O97" s="41">
        <v>44079</v>
      </c>
      <c r="P97" s="41">
        <v>44079</v>
      </c>
      <c r="Q97" s="25" t="s">
        <v>98</v>
      </c>
    </row>
    <row r="98" spans="1:17" x14ac:dyDescent="0.2">
      <c r="A98" s="24" t="s">
        <v>80</v>
      </c>
      <c r="B98" s="1">
        <v>0</v>
      </c>
      <c r="C98" s="1">
        <v>1</v>
      </c>
      <c r="D98" s="1">
        <v>1</v>
      </c>
      <c r="E98" s="5">
        <v>456429</v>
      </c>
      <c r="F98" s="36">
        <v>1.3359999999999999</v>
      </c>
      <c r="G98" s="37">
        <v>2.5350999999999998E-3</v>
      </c>
      <c r="H98" s="37">
        <v>7.5402000000000004E-3</v>
      </c>
      <c r="I98" s="37">
        <v>2.01128E-2</v>
      </c>
      <c r="J98" s="37"/>
      <c r="L98" s="52">
        <v>1.4450000000000001</v>
      </c>
      <c r="M98" s="5" t="s">
        <v>35</v>
      </c>
      <c r="O98" s="41">
        <v>44081</v>
      </c>
      <c r="P98" s="41">
        <v>44081</v>
      </c>
      <c r="Q98" s="25" t="s">
        <v>99</v>
      </c>
    </row>
    <row r="99" spans="1:17" x14ac:dyDescent="0.2">
      <c r="A99" s="24" t="s">
        <v>80</v>
      </c>
      <c r="B99" s="1">
        <f>C98</f>
        <v>1</v>
      </c>
      <c r="C99" s="1">
        <f>B99+D99</f>
        <v>1.5</v>
      </c>
      <c r="D99" s="1">
        <v>0.5</v>
      </c>
      <c r="E99" s="40">
        <v>456430</v>
      </c>
      <c r="F99" s="36">
        <v>2</v>
      </c>
      <c r="G99" s="37">
        <v>3.5420600000000003E-2</v>
      </c>
      <c r="H99" s="37">
        <v>0.19500000000000001</v>
      </c>
      <c r="I99" s="37">
        <v>0.48</v>
      </c>
      <c r="J99" s="37"/>
      <c r="L99" s="52">
        <v>19.670000000000002</v>
      </c>
      <c r="M99" s="5" t="s">
        <v>36</v>
      </c>
      <c r="N99" s="33">
        <v>0.5</v>
      </c>
      <c r="O99" s="41">
        <v>44081</v>
      </c>
      <c r="P99" s="41">
        <v>44081</v>
      </c>
      <c r="Q99" s="25" t="s">
        <v>99</v>
      </c>
    </row>
    <row r="100" spans="1:17" x14ac:dyDescent="0.2">
      <c r="A100" s="24" t="s">
        <v>80</v>
      </c>
      <c r="B100" s="33">
        <f>C99</f>
        <v>1.5</v>
      </c>
      <c r="C100" s="1">
        <f>B100+D100</f>
        <v>2.4</v>
      </c>
      <c r="D100" s="1">
        <v>0.9</v>
      </c>
      <c r="E100" s="43">
        <v>456431</v>
      </c>
      <c r="F100" s="3">
        <v>2.1859999999999999</v>
      </c>
      <c r="G100" s="20">
        <v>2.9742399999999999E-2</v>
      </c>
      <c r="H100" s="20">
        <v>0.184</v>
      </c>
      <c r="I100" s="20">
        <v>0.371</v>
      </c>
      <c r="L100" s="3">
        <v>18.253</v>
      </c>
      <c r="M100" s="5" t="s">
        <v>36</v>
      </c>
      <c r="N100" s="33">
        <v>0.9</v>
      </c>
      <c r="O100" s="41">
        <v>44081</v>
      </c>
      <c r="P100" s="41">
        <v>44081</v>
      </c>
      <c r="Q100" s="25" t="s">
        <v>99</v>
      </c>
    </row>
    <row r="101" spans="1:17" x14ac:dyDescent="0.2">
      <c r="A101" s="24" t="s">
        <v>80</v>
      </c>
      <c r="B101" s="33">
        <f>C100</f>
        <v>2.4</v>
      </c>
      <c r="C101" s="1">
        <f>B101+D101</f>
        <v>3.3</v>
      </c>
      <c r="D101" s="1">
        <v>0.9</v>
      </c>
      <c r="E101" s="43">
        <v>456432</v>
      </c>
      <c r="F101" s="3">
        <v>1.6359999999999999</v>
      </c>
      <c r="G101" s="20">
        <v>6.9627999999999999E-3</v>
      </c>
      <c r="H101" s="20">
        <v>5.1481899999999997E-2</v>
      </c>
      <c r="I101" s="20">
        <v>6.3294600000000006E-2</v>
      </c>
      <c r="L101" s="3">
        <v>8.4269999999999996</v>
      </c>
      <c r="M101" s="5" t="s">
        <v>36</v>
      </c>
      <c r="N101" s="33">
        <v>0.9</v>
      </c>
      <c r="O101" s="41">
        <v>44081</v>
      </c>
      <c r="P101" s="41">
        <v>44081</v>
      </c>
      <c r="Q101" s="25" t="s">
        <v>99</v>
      </c>
    </row>
    <row r="102" spans="1:17" x14ac:dyDescent="0.2">
      <c r="A102" s="24" t="s">
        <v>81</v>
      </c>
      <c r="B102" s="33">
        <v>0</v>
      </c>
      <c r="C102" s="1">
        <v>1</v>
      </c>
      <c r="D102" s="1">
        <v>1</v>
      </c>
      <c r="E102" s="43">
        <v>456590</v>
      </c>
      <c r="F102" s="3">
        <v>1.706</v>
      </c>
      <c r="G102" s="20">
        <v>1E-3</v>
      </c>
      <c r="H102" s="20">
        <v>2.1999999999999999E-2</v>
      </c>
      <c r="I102" s="20">
        <v>2.1999999999999999E-2</v>
      </c>
      <c r="L102" s="3">
        <v>0.94199999999999995</v>
      </c>
      <c r="M102" s="5" t="s">
        <v>35</v>
      </c>
      <c r="O102" s="41">
        <v>44082</v>
      </c>
      <c r="P102" s="41">
        <v>44082</v>
      </c>
      <c r="Q102" s="25" t="s">
        <v>100</v>
      </c>
    </row>
    <row r="103" spans="1:17" x14ac:dyDescent="0.2">
      <c r="A103" s="24" t="s">
        <v>81</v>
      </c>
      <c r="B103" s="33">
        <f>C102</f>
        <v>1</v>
      </c>
      <c r="C103" s="1">
        <f>B103+D103</f>
        <v>1.8</v>
      </c>
      <c r="D103" s="1">
        <v>0.8</v>
      </c>
      <c r="E103" s="43">
        <v>456591</v>
      </c>
      <c r="F103" s="3">
        <v>0.66</v>
      </c>
      <c r="G103" s="20">
        <v>8.0000000000000002E-3</v>
      </c>
      <c r="H103" s="20">
        <v>6.2E-2</v>
      </c>
      <c r="I103" s="20">
        <v>0.14799999999999999</v>
      </c>
      <c r="L103" s="3">
        <v>4.1890000000000001</v>
      </c>
      <c r="M103" s="5" t="s">
        <v>36</v>
      </c>
      <c r="N103" s="33">
        <v>0.8</v>
      </c>
      <c r="O103" s="41">
        <v>44082</v>
      </c>
      <c r="P103" s="41">
        <v>44082</v>
      </c>
      <c r="Q103" s="25" t="s">
        <v>100</v>
      </c>
    </row>
    <row r="104" spans="1:17" x14ac:dyDescent="0.2">
      <c r="A104" s="24" t="s">
        <v>81</v>
      </c>
      <c r="B104" s="1">
        <f>C103</f>
        <v>1.8</v>
      </c>
      <c r="C104" s="1">
        <f>B104+D104</f>
        <v>2.1</v>
      </c>
      <c r="D104" s="1">
        <v>0.3</v>
      </c>
      <c r="E104" s="40">
        <v>456592</v>
      </c>
      <c r="F104" s="36">
        <v>2.9139999999999997</v>
      </c>
      <c r="G104" s="37">
        <v>1.4E-2</v>
      </c>
      <c r="H104" s="37">
        <v>0.126</v>
      </c>
      <c r="I104" s="37">
        <v>0.41499999999999998</v>
      </c>
      <c r="J104" s="37"/>
      <c r="L104" s="38">
        <v>26.707000000000001</v>
      </c>
      <c r="M104" s="5" t="s">
        <v>36</v>
      </c>
      <c r="N104" s="33">
        <v>0.3</v>
      </c>
      <c r="O104" s="41">
        <v>44082</v>
      </c>
      <c r="P104" s="41">
        <v>44082</v>
      </c>
      <c r="Q104" s="25" t="s">
        <v>100</v>
      </c>
    </row>
    <row r="105" spans="1:17" x14ac:dyDescent="0.2">
      <c r="A105" s="24" t="s">
        <v>81</v>
      </c>
      <c r="B105" s="1">
        <f>C104</f>
        <v>2.1</v>
      </c>
      <c r="C105" s="1">
        <f>B105+D105</f>
        <v>2.7</v>
      </c>
      <c r="D105" s="1">
        <v>0.6</v>
      </c>
      <c r="E105" s="40">
        <v>456593</v>
      </c>
      <c r="F105" s="36">
        <v>4.6479999999999997</v>
      </c>
      <c r="G105" s="37">
        <v>3.7999999999999999E-2</v>
      </c>
      <c r="H105" s="37">
        <v>0.108</v>
      </c>
      <c r="I105" s="37">
        <v>0.45400000000000001</v>
      </c>
      <c r="J105" s="37"/>
      <c r="L105" s="38">
        <v>20.173999999999999</v>
      </c>
      <c r="M105" s="5" t="s">
        <v>36</v>
      </c>
      <c r="N105" s="33">
        <v>0.6</v>
      </c>
      <c r="O105" s="41">
        <v>44082</v>
      </c>
      <c r="P105" s="41">
        <v>44082</v>
      </c>
      <c r="Q105" s="25" t="s">
        <v>100</v>
      </c>
    </row>
    <row r="106" spans="1:17" x14ac:dyDescent="0.2">
      <c r="A106" s="24" t="s">
        <v>81</v>
      </c>
      <c r="B106" s="1">
        <f>C105</f>
        <v>2.7</v>
      </c>
      <c r="C106" s="1">
        <f>B106+D106</f>
        <v>3.7</v>
      </c>
      <c r="D106" s="1">
        <v>1</v>
      </c>
      <c r="E106" s="40">
        <v>456594</v>
      </c>
      <c r="F106" s="36">
        <v>1.5679999999999998</v>
      </c>
      <c r="G106" s="37">
        <v>5.3999999999999999E-2</v>
      </c>
      <c r="H106" s="37">
        <v>0.64900000000000002</v>
      </c>
      <c r="I106" s="37">
        <v>1.111</v>
      </c>
      <c r="J106" s="37"/>
      <c r="L106" s="51">
        <v>17.547000000000001</v>
      </c>
      <c r="M106" s="5" t="s">
        <v>37</v>
      </c>
      <c r="O106" s="41">
        <v>44082</v>
      </c>
      <c r="P106" s="41">
        <v>44082</v>
      </c>
      <c r="Q106" s="25" t="s">
        <v>100</v>
      </c>
    </row>
    <row r="107" spans="1:17" x14ac:dyDescent="0.2">
      <c r="A107" s="24" t="s">
        <v>82</v>
      </c>
      <c r="B107" s="1">
        <v>0</v>
      </c>
      <c r="C107" s="1">
        <v>1.4</v>
      </c>
      <c r="D107" s="1">
        <v>1.4</v>
      </c>
      <c r="E107" s="40">
        <v>456754</v>
      </c>
      <c r="F107" s="36">
        <v>0.5</v>
      </c>
      <c r="G107" s="37">
        <v>2E-3</v>
      </c>
      <c r="H107" s="37">
        <v>3.0000000000000001E-3</v>
      </c>
      <c r="I107" s="37">
        <v>8.0000000000000002E-3</v>
      </c>
      <c r="J107" s="37"/>
      <c r="L107" s="38">
        <v>1.538</v>
      </c>
      <c r="M107" s="5" t="s">
        <v>35</v>
      </c>
      <c r="O107" s="41">
        <v>44083</v>
      </c>
      <c r="P107" s="41">
        <v>44083</v>
      </c>
      <c r="Q107" s="25" t="s">
        <v>101</v>
      </c>
    </row>
    <row r="108" spans="1:17" x14ac:dyDescent="0.2">
      <c r="A108" s="24" t="s">
        <v>82</v>
      </c>
      <c r="B108" s="1">
        <f>C107</f>
        <v>1.4</v>
      </c>
      <c r="C108" s="1">
        <f>B108+D108</f>
        <v>2</v>
      </c>
      <c r="D108" s="1">
        <v>0.6</v>
      </c>
      <c r="E108" s="40">
        <v>456755</v>
      </c>
      <c r="F108" s="36">
        <v>1.6</v>
      </c>
      <c r="G108" s="37">
        <v>7.0000000000000001E-3</v>
      </c>
      <c r="H108" s="37">
        <v>0.02</v>
      </c>
      <c r="I108" s="37">
        <v>2.7E-2</v>
      </c>
      <c r="J108" s="37"/>
      <c r="L108" s="38">
        <v>6.1230000000000002</v>
      </c>
      <c r="M108" s="5" t="s">
        <v>36</v>
      </c>
      <c r="N108" s="33">
        <v>0.6</v>
      </c>
      <c r="O108" s="41">
        <v>44083</v>
      </c>
      <c r="P108" s="41">
        <v>44083</v>
      </c>
      <c r="Q108" s="25" t="s">
        <v>101</v>
      </c>
    </row>
    <row r="109" spans="1:17" x14ac:dyDescent="0.2">
      <c r="A109" s="24" t="s">
        <v>82</v>
      </c>
      <c r="B109" s="1">
        <f>C108</f>
        <v>2</v>
      </c>
      <c r="C109" s="1">
        <f>B109+D109</f>
        <v>2.2000000000000002</v>
      </c>
      <c r="D109" s="1">
        <v>0.2</v>
      </c>
      <c r="E109" s="40">
        <v>456756</v>
      </c>
      <c r="F109" s="36">
        <v>2.8660000000000001</v>
      </c>
      <c r="G109" s="37">
        <v>4.2999999999999997E-2</v>
      </c>
      <c r="H109" s="37">
        <v>0.30299999999999999</v>
      </c>
      <c r="I109" s="37">
        <v>0.60599999999999998</v>
      </c>
      <c r="J109" s="37"/>
      <c r="L109" s="38">
        <v>14.083</v>
      </c>
      <c r="M109" s="5" t="s">
        <v>36</v>
      </c>
      <c r="N109" s="33">
        <v>0.2</v>
      </c>
      <c r="O109" s="41">
        <v>44083</v>
      </c>
      <c r="P109" s="41">
        <v>44083</v>
      </c>
      <c r="Q109" s="25" t="s">
        <v>101</v>
      </c>
    </row>
    <row r="110" spans="1:17" x14ac:dyDescent="0.2">
      <c r="A110" s="24" t="s">
        <v>82</v>
      </c>
      <c r="B110" s="1">
        <f>C109</f>
        <v>2.2000000000000002</v>
      </c>
      <c r="C110" s="1">
        <f>B110+D110</f>
        <v>2.6</v>
      </c>
      <c r="D110" s="1">
        <v>0.4</v>
      </c>
      <c r="E110" s="40">
        <v>456757</v>
      </c>
      <c r="F110" s="36">
        <v>2.488</v>
      </c>
      <c r="G110" s="37">
        <v>1.0999999999999999E-2</v>
      </c>
      <c r="H110" s="37">
        <v>7.2999999999999995E-2</v>
      </c>
      <c r="I110" s="37">
        <v>0.16700000000000001</v>
      </c>
      <c r="J110" s="37"/>
      <c r="L110" s="38">
        <v>21.155000000000001</v>
      </c>
      <c r="M110" s="5" t="s">
        <v>36</v>
      </c>
      <c r="N110" s="33">
        <v>0.4</v>
      </c>
      <c r="O110" s="41">
        <v>44083</v>
      </c>
      <c r="P110" s="41">
        <v>44083</v>
      </c>
      <c r="Q110" s="25" t="s">
        <v>101</v>
      </c>
    </row>
    <row r="111" spans="1:17" x14ac:dyDescent="0.2">
      <c r="A111" s="24" t="s">
        <v>82</v>
      </c>
      <c r="B111" s="1">
        <f>C110</f>
        <v>2.6</v>
      </c>
      <c r="C111" s="1">
        <f>B111+D111</f>
        <v>3.7</v>
      </c>
      <c r="D111" s="1">
        <v>1.1000000000000001</v>
      </c>
      <c r="E111" s="40">
        <v>456758</v>
      </c>
      <c r="F111" s="36">
        <v>3.286</v>
      </c>
      <c r="G111" s="37">
        <v>5.0999999999999997E-2</v>
      </c>
      <c r="H111" s="37">
        <v>0.17699999999999999</v>
      </c>
      <c r="I111" s="37">
        <v>0.32</v>
      </c>
      <c r="J111" s="37"/>
      <c r="L111" s="38">
        <v>24.175999999999998</v>
      </c>
      <c r="M111" s="5" t="s">
        <v>37</v>
      </c>
      <c r="O111" s="41">
        <v>44083</v>
      </c>
      <c r="P111" s="41">
        <v>44083</v>
      </c>
      <c r="Q111" s="25" t="s">
        <v>101</v>
      </c>
    </row>
    <row r="112" spans="1:17" x14ac:dyDescent="0.2">
      <c r="A112" s="24" t="s">
        <v>83</v>
      </c>
      <c r="B112" s="1">
        <v>0</v>
      </c>
      <c r="C112" s="1">
        <v>0.7</v>
      </c>
      <c r="D112" s="1">
        <v>0.7</v>
      </c>
      <c r="E112" s="40">
        <v>456947</v>
      </c>
      <c r="F112" s="36">
        <v>0.52</v>
      </c>
      <c r="G112" s="37">
        <v>0.02</v>
      </c>
      <c r="H112" s="37">
        <v>6.0999999999999999E-2</v>
      </c>
      <c r="I112" s="37">
        <v>0.25700000000000001</v>
      </c>
      <c r="J112" s="37"/>
      <c r="L112" s="38">
        <v>14.52</v>
      </c>
      <c r="M112" s="5" t="s">
        <v>35</v>
      </c>
      <c r="O112" s="41">
        <v>44084</v>
      </c>
      <c r="P112" s="41">
        <v>44084</v>
      </c>
      <c r="Q112" s="25" t="s">
        <v>102</v>
      </c>
    </row>
    <row r="113" spans="1:17" x14ac:dyDescent="0.2">
      <c r="A113" s="24" t="s">
        <v>83</v>
      </c>
      <c r="B113" s="1">
        <f>C112</f>
        <v>0.7</v>
      </c>
      <c r="C113" s="1">
        <f>B113+D113</f>
        <v>1</v>
      </c>
      <c r="D113" s="1">
        <v>0.3</v>
      </c>
      <c r="E113" s="40">
        <v>456948</v>
      </c>
      <c r="F113" s="36">
        <v>8.16</v>
      </c>
      <c r="G113" s="37">
        <v>0.04</v>
      </c>
      <c r="H113" s="37">
        <v>0.06</v>
      </c>
      <c r="I113" s="37">
        <v>0.67800000000000005</v>
      </c>
      <c r="J113" s="37"/>
      <c r="L113" s="38">
        <v>42.716000000000001</v>
      </c>
      <c r="M113" s="5" t="s">
        <v>36</v>
      </c>
      <c r="N113" s="33">
        <v>0.3</v>
      </c>
      <c r="O113" s="41">
        <v>44084</v>
      </c>
      <c r="P113" s="41">
        <v>44084</v>
      </c>
      <c r="Q113" s="25" t="s">
        <v>102</v>
      </c>
    </row>
    <row r="114" spans="1:17" x14ac:dyDescent="0.2">
      <c r="A114" s="24" t="s">
        <v>83</v>
      </c>
      <c r="B114" s="1">
        <f>C113</f>
        <v>1</v>
      </c>
      <c r="C114" s="1">
        <f>B114+D114</f>
        <v>1.7</v>
      </c>
      <c r="D114" s="1">
        <v>0.7</v>
      </c>
      <c r="E114" s="40">
        <v>456949</v>
      </c>
      <c r="F114" s="36">
        <v>0.74199999999999999</v>
      </c>
      <c r="G114" s="37">
        <v>6.4000000000000001E-2</v>
      </c>
      <c r="H114" s="37">
        <v>6.8000000000000005E-2</v>
      </c>
      <c r="I114" s="37">
        <v>0.30499999999999999</v>
      </c>
      <c r="J114" s="37"/>
      <c r="L114" s="38">
        <v>12.292999999999999</v>
      </c>
      <c r="M114" s="5" t="s">
        <v>36</v>
      </c>
      <c r="N114" s="33">
        <v>0.7</v>
      </c>
      <c r="O114" s="41">
        <v>44084</v>
      </c>
      <c r="P114" s="41">
        <v>44084</v>
      </c>
      <c r="Q114" s="25" t="s">
        <v>102</v>
      </c>
    </row>
    <row r="115" spans="1:17" x14ac:dyDescent="0.2">
      <c r="A115" s="24" t="s">
        <v>83</v>
      </c>
      <c r="B115" s="1">
        <f>C114</f>
        <v>1.7</v>
      </c>
      <c r="C115" s="1">
        <f>B115+D115</f>
        <v>3.3</v>
      </c>
      <c r="D115" s="1">
        <v>1.6</v>
      </c>
      <c r="E115" s="40">
        <v>456950</v>
      </c>
      <c r="F115" s="36">
        <v>0.80600000000000005</v>
      </c>
      <c r="G115" s="37">
        <v>1.7000000000000001E-2</v>
      </c>
      <c r="H115" s="37">
        <v>2.5999999999999999E-2</v>
      </c>
      <c r="I115" s="37">
        <v>9.7000000000000003E-2</v>
      </c>
      <c r="J115" s="37"/>
      <c r="L115" s="38">
        <v>6.9</v>
      </c>
      <c r="M115" s="5" t="s">
        <v>37</v>
      </c>
      <c r="O115" s="41">
        <v>44084</v>
      </c>
      <c r="P115" s="41">
        <v>44084</v>
      </c>
      <c r="Q115" s="25" t="s">
        <v>102</v>
      </c>
    </row>
    <row r="116" spans="1:17" x14ac:dyDescent="0.2">
      <c r="A116" s="24" t="s">
        <v>84</v>
      </c>
      <c r="B116" s="1">
        <v>0</v>
      </c>
      <c r="C116" s="1">
        <v>0.5</v>
      </c>
      <c r="D116" s="1">
        <v>0.5</v>
      </c>
      <c r="E116" s="40">
        <v>457400</v>
      </c>
      <c r="F116" s="36">
        <v>1.022</v>
      </c>
      <c r="G116" s="37">
        <v>7.4999999999999997E-2</v>
      </c>
      <c r="H116" s="37">
        <v>6.9000000000000006E-2</v>
      </c>
      <c r="I116" s="37">
        <v>8.8999999999999996E-2</v>
      </c>
      <c r="J116" s="37"/>
      <c r="L116" s="38">
        <v>10.461</v>
      </c>
      <c r="M116" s="5" t="s">
        <v>35</v>
      </c>
      <c r="O116" s="41">
        <v>44086</v>
      </c>
      <c r="P116" s="41">
        <v>44086</v>
      </c>
      <c r="Q116" s="25" t="s">
        <v>103</v>
      </c>
    </row>
    <row r="117" spans="1:17" x14ac:dyDescent="0.2">
      <c r="A117" s="24" t="s">
        <v>84</v>
      </c>
      <c r="B117" s="1">
        <f>C116</f>
        <v>0.5</v>
      </c>
      <c r="C117" s="1">
        <f>B117+D117</f>
        <v>0.8</v>
      </c>
      <c r="D117" s="1">
        <v>0.3</v>
      </c>
      <c r="E117" s="40">
        <v>457401</v>
      </c>
      <c r="F117" s="36">
        <v>2.31</v>
      </c>
      <c r="G117" s="37">
        <v>3.7999999999999999E-2</v>
      </c>
      <c r="H117" s="37">
        <v>0.379</v>
      </c>
      <c r="I117" s="37">
        <v>1.016</v>
      </c>
      <c r="J117" s="37"/>
      <c r="L117" s="38">
        <v>53.936</v>
      </c>
      <c r="M117" s="5" t="s">
        <v>36</v>
      </c>
      <c r="N117" s="33">
        <v>0.3</v>
      </c>
      <c r="O117" s="41">
        <v>44086</v>
      </c>
      <c r="P117" s="41">
        <v>44086</v>
      </c>
      <c r="Q117" s="25" t="s">
        <v>103</v>
      </c>
    </row>
    <row r="118" spans="1:17" x14ac:dyDescent="0.2">
      <c r="A118" s="24" t="s">
        <v>84</v>
      </c>
      <c r="B118" s="1">
        <f>C117</f>
        <v>0.8</v>
      </c>
      <c r="C118" s="1">
        <f>B118+D118</f>
        <v>1.5</v>
      </c>
      <c r="D118" s="1">
        <v>0.7</v>
      </c>
      <c r="E118" s="40">
        <v>457402</v>
      </c>
      <c r="F118" s="36">
        <v>4.452</v>
      </c>
      <c r="G118" s="37">
        <v>0.183</v>
      </c>
      <c r="H118" s="37">
        <v>0.14799999999999999</v>
      </c>
      <c r="I118" s="37">
        <v>0.97899999999999998</v>
      </c>
      <c r="J118" s="37"/>
      <c r="L118" s="38">
        <v>38.725000000000001</v>
      </c>
      <c r="M118" s="5" t="s">
        <v>36</v>
      </c>
      <c r="N118" s="33">
        <v>0.7</v>
      </c>
      <c r="O118" s="41">
        <v>44086</v>
      </c>
      <c r="P118" s="41">
        <v>44086</v>
      </c>
      <c r="Q118" s="25" t="s">
        <v>103</v>
      </c>
    </row>
    <row r="119" spans="1:17" x14ac:dyDescent="0.2">
      <c r="A119" s="24" t="s">
        <v>84</v>
      </c>
      <c r="B119" s="1">
        <f>C118</f>
        <v>1.5</v>
      </c>
      <c r="C119" s="1">
        <f>B119+D119</f>
        <v>3</v>
      </c>
      <c r="D119" s="1">
        <v>1.5</v>
      </c>
      <c r="E119" s="40">
        <v>457403</v>
      </c>
      <c r="F119" s="36">
        <v>0.57200000000000006</v>
      </c>
      <c r="G119" s="37">
        <v>5.5E-2</v>
      </c>
      <c r="H119" s="37">
        <v>4.9000000000000002E-2</v>
      </c>
      <c r="I119" s="37">
        <v>0.13600000000000001</v>
      </c>
      <c r="J119" s="37"/>
      <c r="L119" s="38">
        <v>6.3040000000000003</v>
      </c>
      <c r="M119" s="5" t="s">
        <v>36</v>
      </c>
      <c r="N119" s="33">
        <v>1.5</v>
      </c>
      <c r="O119" s="41">
        <v>44086</v>
      </c>
      <c r="P119" s="41">
        <v>44086</v>
      </c>
      <c r="Q119" s="25" t="s">
        <v>103</v>
      </c>
    </row>
    <row r="120" spans="1:17" x14ac:dyDescent="0.2">
      <c r="A120" s="24" t="s">
        <v>84</v>
      </c>
      <c r="B120" s="1">
        <f>C119</f>
        <v>3</v>
      </c>
      <c r="C120" s="1">
        <f>B120+D120</f>
        <v>4.3</v>
      </c>
      <c r="D120" s="1">
        <v>1.3</v>
      </c>
      <c r="E120" s="40">
        <v>457404</v>
      </c>
      <c r="F120" s="36">
        <v>0.34200000000000003</v>
      </c>
      <c r="G120" s="37">
        <v>1.4E-2</v>
      </c>
      <c r="H120" s="37">
        <v>3.2000000000000001E-2</v>
      </c>
      <c r="I120" s="37">
        <v>7.0999999999999994E-2</v>
      </c>
      <c r="J120" s="37"/>
      <c r="L120" s="38">
        <v>3.9849999999999999</v>
      </c>
      <c r="M120" s="5" t="s">
        <v>36</v>
      </c>
      <c r="N120" s="33">
        <v>1.3</v>
      </c>
      <c r="O120" s="41">
        <v>44086</v>
      </c>
      <c r="P120" s="41">
        <v>44086</v>
      </c>
      <c r="Q120" s="25" t="s">
        <v>103</v>
      </c>
    </row>
    <row r="121" spans="1:17" x14ac:dyDescent="0.2">
      <c r="A121" s="24" t="s">
        <v>84</v>
      </c>
      <c r="B121" s="1">
        <f>C120</f>
        <v>4.3</v>
      </c>
      <c r="C121" s="1">
        <f>B121+D121</f>
        <v>4.5</v>
      </c>
      <c r="D121" s="1">
        <v>0.2</v>
      </c>
      <c r="E121" s="40">
        <v>457406</v>
      </c>
      <c r="F121" s="36">
        <v>2.0760000000000001</v>
      </c>
      <c r="G121" s="37">
        <v>1.9E-2</v>
      </c>
      <c r="H121" s="37">
        <v>0.16900000000000001</v>
      </c>
      <c r="I121" s="37">
        <v>0.64</v>
      </c>
      <c r="J121" s="37"/>
      <c r="L121" s="51">
        <v>11.807</v>
      </c>
      <c r="M121" s="5" t="s">
        <v>37</v>
      </c>
      <c r="O121" s="41">
        <v>44086</v>
      </c>
      <c r="P121" s="41">
        <v>44086</v>
      </c>
      <c r="Q121" s="25" t="s">
        <v>103</v>
      </c>
    </row>
    <row r="122" spans="1:17" x14ac:dyDescent="0.2">
      <c r="A122" s="24" t="s">
        <v>85</v>
      </c>
      <c r="B122" s="1">
        <v>0</v>
      </c>
      <c r="C122" s="1">
        <v>1.5</v>
      </c>
      <c r="D122" s="1">
        <v>1.5</v>
      </c>
      <c r="E122" s="40">
        <v>457909</v>
      </c>
      <c r="F122" s="36">
        <v>0.22399999999999998</v>
      </c>
      <c r="G122" s="37">
        <v>2.5000000000000001E-2</v>
      </c>
      <c r="H122" s="37">
        <v>1.2E-2</v>
      </c>
      <c r="I122" s="37">
        <v>7.5999999999999998E-2</v>
      </c>
      <c r="J122" s="37"/>
      <c r="L122" s="38">
        <v>4.1189999999999998</v>
      </c>
      <c r="M122" s="5" t="s">
        <v>35</v>
      </c>
      <c r="O122" s="41">
        <v>44089</v>
      </c>
      <c r="P122" s="41">
        <v>44089</v>
      </c>
      <c r="Q122" s="25" t="s">
        <v>104</v>
      </c>
    </row>
    <row r="123" spans="1:17" x14ac:dyDescent="0.2">
      <c r="A123" s="24" t="s">
        <v>85</v>
      </c>
      <c r="B123" s="1">
        <f>C122</f>
        <v>1.5</v>
      </c>
      <c r="C123" s="1">
        <f>B123+D123</f>
        <v>1.8</v>
      </c>
      <c r="D123" s="1">
        <v>0.3</v>
      </c>
      <c r="E123" s="40">
        <v>457910</v>
      </c>
      <c r="F123" s="36">
        <v>4.91</v>
      </c>
      <c r="G123" s="37">
        <v>7.5999999999999998E-2</v>
      </c>
      <c r="H123" s="37">
        <v>0.59599999999999997</v>
      </c>
      <c r="I123" s="37">
        <v>0.95</v>
      </c>
      <c r="L123" s="38">
        <v>38.762</v>
      </c>
      <c r="M123" s="5" t="s">
        <v>36</v>
      </c>
      <c r="N123" s="33">
        <v>0.3</v>
      </c>
      <c r="O123" s="41">
        <v>44089</v>
      </c>
      <c r="P123" s="41">
        <v>44089</v>
      </c>
      <c r="Q123" s="25" t="s">
        <v>104</v>
      </c>
    </row>
    <row r="124" spans="1:17" x14ac:dyDescent="0.2">
      <c r="A124" s="24" t="s">
        <v>85</v>
      </c>
      <c r="B124" s="1">
        <f>C123</f>
        <v>1.8</v>
      </c>
      <c r="C124" s="1">
        <f>B124+D124</f>
        <v>2.2000000000000002</v>
      </c>
      <c r="D124" s="1">
        <v>0.4</v>
      </c>
      <c r="E124" s="40">
        <v>457911</v>
      </c>
      <c r="F124" s="36">
        <v>0.35799999999999998</v>
      </c>
      <c r="G124" s="37">
        <v>3.0000000000000001E-3</v>
      </c>
      <c r="H124" s="37">
        <v>1.2999999999999999E-2</v>
      </c>
      <c r="I124" s="37">
        <v>0.06</v>
      </c>
      <c r="L124" s="38">
        <v>0.63900000000000001</v>
      </c>
      <c r="M124" s="5" t="s">
        <v>36</v>
      </c>
      <c r="N124" s="33">
        <v>0.4</v>
      </c>
      <c r="O124" s="41">
        <v>44089</v>
      </c>
      <c r="P124" s="41">
        <v>44089</v>
      </c>
      <c r="Q124" s="25" t="s">
        <v>104</v>
      </c>
    </row>
    <row r="125" spans="1:17" x14ac:dyDescent="0.2">
      <c r="A125" s="24" t="s">
        <v>85</v>
      </c>
      <c r="B125" s="1">
        <f>C124</f>
        <v>2.2000000000000002</v>
      </c>
      <c r="C125" s="1">
        <f>B125+D125</f>
        <v>3.1</v>
      </c>
      <c r="D125" s="1">
        <v>0.9</v>
      </c>
      <c r="E125" s="40">
        <v>457912</v>
      </c>
      <c r="F125" s="36">
        <v>1.038</v>
      </c>
      <c r="G125" s="37">
        <v>0.03</v>
      </c>
      <c r="H125" s="37">
        <v>1.9E-2</v>
      </c>
      <c r="I125" s="37">
        <v>0.17399999999999999</v>
      </c>
      <c r="L125" s="38">
        <v>7.577</v>
      </c>
      <c r="M125" s="5" t="s">
        <v>37</v>
      </c>
      <c r="O125" s="41">
        <v>44089</v>
      </c>
      <c r="P125" s="41">
        <v>44089</v>
      </c>
      <c r="Q125" s="25" t="s">
        <v>104</v>
      </c>
    </row>
    <row r="126" spans="1:17" x14ac:dyDescent="0.2">
      <c r="A126" s="24" t="s">
        <v>105</v>
      </c>
      <c r="B126" s="1">
        <v>0</v>
      </c>
      <c r="C126" s="1">
        <f>D126</f>
        <v>1.6</v>
      </c>
      <c r="D126" s="1">
        <v>1.6</v>
      </c>
      <c r="E126" s="40">
        <v>459467</v>
      </c>
      <c r="F126" s="36">
        <v>0.11599999999999999</v>
      </c>
      <c r="G126" s="37">
        <v>1.9E-2</v>
      </c>
      <c r="H126" s="37">
        <v>0.01</v>
      </c>
      <c r="I126" s="37">
        <v>4.2000000000000003E-2</v>
      </c>
      <c r="L126" s="38">
        <v>5.3780000000000001</v>
      </c>
      <c r="M126" s="5" t="s">
        <v>35</v>
      </c>
      <c r="O126" s="34">
        <v>44092</v>
      </c>
      <c r="P126" s="34">
        <v>44092</v>
      </c>
      <c r="Q126" s="6" t="s">
        <v>117</v>
      </c>
    </row>
    <row r="127" spans="1:17" x14ac:dyDescent="0.2">
      <c r="A127" s="24" t="s">
        <v>105</v>
      </c>
      <c r="B127" s="1">
        <f>C126</f>
        <v>1.6</v>
      </c>
      <c r="C127" s="1">
        <f>B127+D127</f>
        <v>2.7</v>
      </c>
      <c r="D127" s="1">
        <v>1.1000000000000001</v>
      </c>
      <c r="E127" s="40">
        <v>459468</v>
      </c>
      <c r="F127" s="36">
        <v>4.4400000000000004</v>
      </c>
      <c r="G127" s="37">
        <v>2.8000000000000001E-2</v>
      </c>
      <c r="H127" s="37">
        <v>1.0999999999999999E-2</v>
      </c>
      <c r="I127" s="37">
        <v>5.1999999999999998E-2</v>
      </c>
      <c r="L127" s="38">
        <v>1.236</v>
      </c>
      <c r="M127" s="5" t="s">
        <v>36</v>
      </c>
      <c r="N127" s="33">
        <v>1.1000000000000001</v>
      </c>
      <c r="O127" s="34">
        <v>44092</v>
      </c>
      <c r="P127" s="34">
        <v>44092</v>
      </c>
      <c r="Q127" s="6" t="s">
        <v>117</v>
      </c>
    </row>
    <row r="128" spans="1:17" x14ac:dyDescent="0.2">
      <c r="A128" s="24" t="s">
        <v>105</v>
      </c>
      <c r="B128" s="1">
        <f>C127</f>
        <v>2.7</v>
      </c>
      <c r="C128" s="1">
        <f>B128+D128</f>
        <v>3.2</v>
      </c>
      <c r="D128" s="1">
        <v>0.5</v>
      </c>
      <c r="E128" s="40">
        <v>459469</v>
      </c>
      <c r="F128" s="36">
        <v>3.3040000000000003</v>
      </c>
      <c r="G128" s="37">
        <v>3.9E-2</v>
      </c>
      <c r="H128" s="37">
        <v>0.625</v>
      </c>
      <c r="I128" s="37">
        <v>1.0369999999999999</v>
      </c>
      <c r="L128" s="38">
        <v>42.286999999999999</v>
      </c>
      <c r="M128" s="5" t="s">
        <v>37</v>
      </c>
      <c r="O128" s="34">
        <v>44092</v>
      </c>
      <c r="P128" s="34">
        <v>44092</v>
      </c>
      <c r="Q128" s="6" t="s">
        <v>117</v>
      </c>
    </row>
    <row r="129" spans="1:17" x14ac:dyDescent="0.2">
      <c r="A129" s="24" t="s">
        <v>105</v>
      </c>
      <c r="B129" s="1">
        <f>C128</f>
        <v>3.2</v>
      </c>
      <c r="C129" s="1">
        <f>B129+D129</f>
        <v>3.8000000000000003</v>
      </c>
      <c r="D129" s="1">
        <v>0.6</v>
      </c>
      <c r="E129" s="40">
        <v>459471</v>
      </c>
      <c r="F129" s="36">
        <v>2.1679999999999997</v>
      </c>
      <c r="G129" s="37">
        <v>3.7999999999999999E-2</v>
      </c>
      <c r="H129" s="37">
        <v>0.02</v>
      </c>
      <c r="I129" s="37">
        <v>0.11899999999999999</v>
      </c>
      <c r="L129" s="38">
        <v>16.776</v>
      </c>
      <c r="M129" s="5" t="s">
        <v>37</v>
      </c>
      <c r="O129" s="34">
        <v>44092</v>
      </c>
      <c r="P129" s="34">
        <v>44092</v>
      </c>
      <c r="Q129" s="6" t="s">
        <v>117</v>
      </c>
    </row>
    <row r="130" spans="1:17" x14ac:dyDescent="0.2">
      <c r="A130" s="24" t="s">
        <v>106</v>
      </c>
      <c r="B130" s="1">
        <v>0</v>
      </c>
      <c r="C130" s="1">
        <f>D130</f>
        <v>1.8</v>
      </c>
      <c r="D130" s="1">
        <v>1.8</v>
      </c>
      <c r="E130" s="40">
        <v>459648</v>
      </c>
      <c r="F130" s="36">
        <v>0.182</v>
      </c>
      <c r="G130" s="37">
        <v>3.0000000000000001E-3</v>
      </c>
      <c r="H130" s="37">
        <v>1.2999999999999999E-2</v>
      </c>
      <c r="I130" s="37">
        <v>3.3000000000000002E-2</v>
      </c>
      <c r="L130" s="38">
        <v>0</v>
      </c>
      <c r="M130" s="5" t="s">
        <v>35</v>
      </c>
      <c r="O130" s="34">
        <v>44093</v>
      </c>
      <c r="P130" s="34">
        <v>44093</v>
      </c>
      <c r="Q130" s="6" t="s">
        <v>108</v>
      </c>
    </row>
    <row r="131" spans="1:17" x14ac:dyDescent="0.2">
      <c r="A131" s="24" t="s">
        <v>106</v>
      </c>
      <c r="B131" s="1">
        <f>C130</f>
        <v>1.8</v>
      </c>
      <c r="C131" s="1">
        <f>B131+D131</f>
        <v>2.5</v>
      </c>
      <c r="D131" s="1">
        <v>0.7</v>
      </c>
      <c r="E131" s="40">
        <v>459649</v>
      </c>
      <c r="F131" s="36">
        <v>0.37199999999999994</v>
      </c>
      <c r="G131" s="37">
        <v>7.0000000000000001E-3</v>
      </c>
      <c r="H131" s="37">
        <v>7.0000000000000001E-3</v>
      </c>
      <c r="I131" s="37">
        <v>5.0999999999999997E-2</v>
      </c>
      <c r="L131" s="38">
        <v>7.2999999999999995E-2</v>
      </c>
      <c r="M131" s="5" t="s">
        <v>36</v>
      </c>
      <c r="N131" s="33">
        <v>0.7</v>
      </c>
      <c r="O131" s="34">
        <v>44093</v>
      </c>
      <c r="P131" s="34">
        <v>44093</v>
      </c>
      <c r="Q131" s="6" t="s">
        <v>108</v>
      </c>
    </row>
    <row r="132" spans="1:17" x14ac:dyDescent="0.2">
      <c r="A132" s="24" t="s">
        <v>106</v>
      </c>
      <c r="B132" s="1">
        <f>C131</f>
        <v>2.5</v>
      </c>
      <c r="C132" s="1">
        <f>B132+D132</f>
        <v>3.4</v>
      </c>
      <c r="D132" s="1">
        <v>0.9</v>
      </c>
      <c r="E132" s="40">
        <v>459650</v>
      </c>
      <c r="F132" s="36">
        <v>1.214</v>
      </c>
      <c r="G132" s="37">
        <v>1.2999999999999999E-2</v>
      </c>
      <c r="H132" s="37">
        <v>7.8E-2</v>
      </c>
      <c r="I132" s="37">
        <v>0.20300000000000001</v>
      </c>
      <c r="L132" s="38">
        <v>11.345000000000001</v>
      </c>
      <c r="M132" s="5" t="s">
        <v>36</v>
      </c>
      <c r="N132" s="33">
        <v>0.9</v>
      </c>
      <c r="O132" s="34">
        <v>44093</v>
      </c>
      <c r="P132" s="34">
        <v>44093</v>
      </c>
      <c r="Q132" s="6" t="s">
        <v>108</v>
      </c>
    </row>
    <row r="133" spans="1:17" x14ac:dyDescent="0.2">
      <c r="A133" s="24" t="s">
        <v>106</v>
      </c>
      <c r="B133" s="1">
        <f>C132</f>
        <v>3.4</v>
      </c>
      <c r="C133" s="1">
        <f>B133+D133</f>
        <v>3.8</v>
      </c>
      <c r="D133" s="1">
        <v>0.4</v>
      </c>
      <c r="E133" s="40">
        <v>459651</v>
      </c>
      <c r="F133" s="36">
        <v>8.3460000000000001</v>
      </c>
      <c r="G133" s="37">
        <v>4.2999999999999997E-2</v>
      </c>
      <c r="H133" s="37">
        <v>0.69799999999999995</v>
      </c>
      <c r="I133" s="37">
        <v>1.012</v>
      </c>
      <c r="L133" s="38">
        <v>77.545000000000002</v>
      </c>
      <c r="M133" s="5" t="s">
        <v>36</v>
      </c>
      <c r="N133" s="33">
        <v>0.4</v>
      </c>
      <c r="O133" s="34">
        <v>44093</v>
      </c>
      <c r="P133" s="34">
        <v>44093</v>
      </c>
      <c r="Q133" s="6" t="s">
        <v>108</v>
      </c>
    </row>
    <row r="134" spans="1:17" x14ac:dyDescent="0.2">
      <c r="A134" s="24" t="s">
        <v>106</v>
      </c>
      <c r="B134" s="1">
        <f>C133</f>
        <v>3.8</v>
      </c>
      <c r="C134" s="1">
        <f>B134+D134</f>
        <v>4.7</v>
      </c>
      <c r="D134" s="1">
        <v>0.9</v>
      </c>
      <c r="E134" s="40">
        <v>459652</v>
      </c>
      <c r="F134" s="36">
        <v>4.0039999999999996</v>
      </c>
      <c r="G134" s="37">
        <v>2.8000000000000001E-2</v>
      </c>
      <c r="H134" s="37">
        <v>6.5000000000000002E-2</v>
      </c>
      <c r="I134" s="37">
        <v>0.17100000000000001</v>
      </c>
      <c r="L134" s="38">
        <v>45.773000000000003</v>
      </c>
      <c r="M134" s="5" t="s">
        <v>37</v>
      </c>
      <c r="O134" s="34">
        <v>44093</v>
      </c>
      <c r="P134" s="34">
        <v>44093</v>
      </c>
      <c r="Q134" s="6" t="s">
        <v>108</v>
      </c>
    </row>
    <row r="135" spans="1:17" x14ac:dyDescent="0.2">
      <c r="A135" s="24" t="s">
        <v>107</v>
      </c>
      <c r="B135" s="1">
        <v>0</v>
      </c>
      <c r="C135" s="1">
        <f>D135</f>
        <v>0.5</v>
      </c>
      <c r="D135" s="1">
        <v>0.5</v>
      </c>
      <c r="E135" s="40">
        <v>460149</v>
      </c>
      <c r="F135" s="36">
        <v>0.29799999999999999</v>
      </c>
      <c r="G135" s="37">
        <v>1.6E-2</v>
      </c>
      <c r="H135" s="37">
        <v>1.2999999999999999E-2</v>
      </c>
      <c r="I135" s="37">
        <v>4.2999999999999997E-2</v>
      </c>
      <c r="L135" s="38">
        <v>5.6000000000000001E-2</v>
      </c>
      <c r="M135" s="5" t="s">
        <v>35</v>
      </c>
      <c r="O135" s="34">
        <v>44096</v>
      </c>
      <c r="P135" s="34">
        <v>44096</v>
      </c>
      <c r="Q135" s="6" t="s">
        <v>109</v>
      </c>
    </row>
    <row r="136" spans="1:17" x14ac:dyDescent="0.2">
      <c r="A136" s="24" t="s">
        <v>107</v>
      </c>
      <c r="B136" s="1">
        <f t="shared" ref="B136:B168" si="0">C135</f>
        <v>0.5</v>
      </c>
      <c r="C136" s="1">
        <f t="shared" ref="C136:C168" si="1">B136+D136</f>
        <v>0.7</v>
      </c>
      <c r="D136" s="1">
        <v>0.2</v>
      </c>
      <c r="E136" s="40">
        <v>460150</v>
      </c>
      <c r="F136" s="36">
        <v>1.3180000000000001</v>
      </c>
      <c r="G136" s="37">
        <v>6.0999999999999999E-2</v>
      </c>
      <c r="H136" s="37">
        <v>1.2999999999999999E-2</v>
      </c>
      <c r="I136" s="37">
        <v>4.9000000000000002E-2</v>
      </c>
      <c r="L136" s="38">
        <v>14.045</v>
      </c>
      <c r="M136" s="5" t="s">
        <v>35</v>
      </c>
      <c r="O136" s="34">
        <v>44096</v>
      </c>
      <c r="P136" s="34">
        <v>44096</v>
      </c>
      <c r="Q136" s="6" t="s">
        <v>109</v>
      </c>
    </row>
    <row r="137" spans="1:17" x14ac:dyDescent="0.2">
      <c r="A137" s="24" t="s">
        <v>107</v>
      </c>
      <c r="B137" s="1">
        <f t="shared" si="0"/>
        <v>0.7</v>
      </c>
      <c r="C137" s="1">
        <f t="shared" si="1"/>
        <v>1.5</v>
      </c>
      <c r="D137" s="1">
        <v>0.8</v>
      </c>
      <c r="E137" s="40">
        <v>460151</v>
      </c>
      <c r="F137" s="36">
        <v>0.29399999999999998</v>
      </c>
      <c r="G137" s="37">
        <v>0.03</v>
      </c>
      <c r="H137" s="37">
        <v>7.0000000000000001E-3</v>
      </c>
      <c r="I137" s="37">
        <v>3.2000000000000001E-2</v>
      </c>
      <c r="L137" s="38">
        <v>0</v>
      </c>
      <c r="M137" s="5" t="s">
        <v>35</v>
      </c>
      <c r="O137" s="34">
        <v>44096</v>
      </c>
      <c r="P137" s="34">
        <v>44096</v>
      </c>
      <c r="Q137" s="6" t="s">
        <v>109</v>
      </c>
    </row>
    <row r="138" spans="1:17" x14ac:dyDescent="0.2">
      <c r="A138" s="24" t="s">
        <v>107</v>
      </c>
      <c r="B138" s="1">
        <f t="shared" si="0"/>
        <v>1.5</v>
      </c>
      <c r="C138" s="1">
        <f t="shared" si="1"/>
        <v>1.9</v>
      </c>
      <c r="D138" s="1">
        <v>0.4</v>
      </c>
      <c r="E138" s="40">
        <v>460152</v>
      </c>
      <c r="F138" s="36">
        <v>0.51200000000000001</v>
      </c>
      <c r="G138" s="37">
        <v>2.9000000000000001E-2</v>
      </c>
      <c r="H138" s="37">
        <v>1.4E-2</v>
      </c>
      <c r="I138" s="37">
        <v>0.04</v>
      </c>
      <c r="L138" s="38">
        <v>4.2290000000000001</v>
      </c>
      <c r="M138" s="5" t="s">
        <v>35</v>
      </c>
      <c r="O138" s="34">
        <v>44096</v>
      </c>
      <c r="P138" s="34">
        <v>44096</v>
      </c>
      <c r="Q138" s="6" t="s">
        <v>109</v>
      </c>
    </row>
    <row r="139" spans="1:17" x14ac:dyDescent="0.2">
      <c r="A139" s="24" t="s">
        <v>107</v>
      </c>
      <c r="B139" s="1">
        <f t="shared" si="0"/>
        <v>1.9</v>
      </c>
      <c r="C139" s="1">
        <f t="shared" si="1"/>
        <v>3</v>
      </c>
      <c r="D139" s="1">
        <v>1.1000000000000001</v>
      </c>
      <c r="E139" s="40">
        <v>460153</v>
      </c>
      <c r="F139" s="36">
        <v>0.746</v>
      </c>
      <c r="G139" s="37">
        <v>6.2E-2</v>
      </c>
      <c r="H139" s="37">
        <v>6.0000000000000001E-3</v>
      </c>
      <c r="I139" s="37">
        <v>4.5999999999999999E-2</v>
      </c>
      <c r="L139" s="38">
        <v>7.7249999999999996</v>
      </c>
      <c r="M139" s="5" t="s">
        <v>35</v>
      </c>
      <c r="O139" s="34">
        <v>44096</v>
      </c>
      <c r="P139" s="34">
        <v>44096</v>
      </c>
      <c r="Q139" s="6" t="s">
        <v>109</v>
      </c>
    </row>
    <row r="140" spans="1:17" x14ac:dyDescent="0.2">
      <c r="A140" s="24" t="s">
        <v>107</v>
      </c>
      <c r="B140" s="1">
        <f t="shared" si="0"/>
        <v>3</v>
      </c>
      <c r="C140" s="1">
        <f t="shared" si="1"/>
        <v>3.2</v>
      </c>
      <c r="D140" s="1">
        <v>0.2</v>
      </c>
      <c r="E140" s="40">
        <v>460154</v>
      </c>
      <c r="F140" s="36">
        <v>12.914000000000001</v>
      </c>
      <c r="G140" s="37">
        <v>3.1E-2</v>
      </c>
      <c r="H140" s="37">
        <v>0.35599999999999998</v>
      </c>
      <c r="I140" s="37">
        <v>0.94399999999999995</v>
      </c>
      <c r="L140" s="38">
        <v>76.093000000000004</v>
      </c>
      <c r="M140" s="5" t="s">
        <v>36</v>
      </c>
      <c r="N140" s="33">
        <v>0.2</v>
      </c>
      <c r="O140" s="34">
        <v>44096</v>
      </c>
      <c r="P140" s="34">
        <v>44096</v>
      </c>
      <c r="Q140" s="6" t="s">
        <v>109</v>
      </c>
    </row>
    <row r="141" spans="1:17" x14ac:dyDescent="0.2">
      <c r="A141" s="24" t="s">
        <v>107</v>
      </c>
      <c r="B141" s="1">
        <f t="shared" si="0"/>
        <v>3.2</v>
      </c>
      <c r="C141" s="1">
        <f t="shared" si="1"/>
        <v>4</v>
      </c>
      <c r="D141" s="1">
        <v>0.8</v>
      </c>
      <c r="E141" s="40">
        <v>460156</v>
      </c>
      <c r="F141" s="36">
        <v>1.3159999999999998</v>
      </c>
      <c r="G141" s="37">
        <v>2.8000000000000001E-2</v>
      </c>
      <c r="H141" s="37">
        <v>6.7000000000000004E-2</v>
      </c>
      <c r="I141" s="37">
        <v>0.17599999999999999</v>
      </c>
      <c r="L141" s="52">
        <v>5.5430000000000001</v>
      </c>
      <c r="M141" s="5" t="s">
        <v>37</v>
      </c>
      <c r="O141" s="34">
        <v>44096</v>
      </c>
      <c r="P141" s="34">
        <v>44096</v>
      </c>
      <c r="Q141" s="6" t="s">
        <v>109</v>
      </c>
    </row>
    <row r="142" spans="1:17" x14ac:dyDescent="0.2">
      <c r="A142" s="24" t="s">
        <v>110</v>
      </c>
      <c r="B142" s="1">
        <v>0</v>
      </c>
      <c r="C142" s="1">
        <f>D142</f>
        <v>1.1000000000000001</v>
      </c>
      <c r="D142" s="1">
        <v>1.1000000000000001</v>
      </c>
      <c r="E142" s="40">
        <v>460317</v>
      </c>
      <c r="F142" s="36">
        <v>0.41399999999999998</v>
      </c>
      <c r="G142" s="37">
        <v>3.9E-2</v>
      </c>
      <c r="H142" s="37">
        <v>1.4E-2</v>
      </c>
      <c r="I142" s="37">
        <v>3.5999999999999997E-2</v>
      </c>
      <c r="L142" s="52">
        <v>2.0640000000000001</v>
      </c>
      <c r="M142" s="5" t="s">
        <v>35</v>
      </c>
      <c r="O142" s="34">
        <v>44097</v>
      </c>
      <c r="P142" s="34">
        <v>44097</v>
      </c>
      <c r="Q142" s="6" t="s">
        <v>118</v>
      </c>
    </row>
    <row r="143" spans="1:17" x14ac:dyDescent="0.2">
      <c r="A143" s="24" t="s">
        <v>110</v>
      </c>
      <c r="B143" s="1">
        <f t="shared" si="0"/>
        <v>1.1000000000000001</v>
      </c>
      <c r="C143" s="1">
        <f t="shared" si="1"/>
        <v>1.3</v>
      </c>
      <c r="D143" s="1">
        <v>0.2</v>
      </c>
      <c r="E143" s="40">
        <v>460318</v>
      </c>
      <c r="F143" s="36">
        <v>0.65799999999999992</v>
      </c>
      <c r="G143" s="37">
        <v>2.7E-2</v>
      </c>
      <c r="H143" s="37">
        <v>0.03</v>
      </c>
      <c r="I143" s="37">
        <v>8.2000000000000003E-2</v>
      </c>
      <c r="L143" s="38">
        <v>5.9550000000000001</v>
      </c>
      <c r="M143" s="5" t="s">
        <v>36</v>
      </c>
      <c r="N143" s="33">
        <v>0.2</v>
      </c>
      <c r="O143" s="34">
        <v>44097</v>
      </c>
      <c r="P143" s="34">
        <v>44097</v>
      </c>
      <c r="Q143" s="6" t="s">
        <v>118</v>
      </c>
    </row>
    <row r="144" spans="1:17" x14ac:dyDescent="0.2">
      <c r="A144" s="24" t="s">
        <v>110</v>
      </c>
      <c r="B144" s="1">
        <f t="shared" si="0"/>
        <v>1.3</v>
      </c>
      <c r="C144" s="1">
        <f t="shared" si="1"/>
        <v>1.5</v>
      </c>
      <c r="D144" s="1">
        <v>0.2</v>
      </c>
      <c r="E144" s="40">
        <v>460319</v>
      </c>
      <c r="F144" s="36">
        <v>0.99199999999999999</v>
      </c>
      <c r="G144" s="37">
        <v>6.8000000000000005E-2</v>
      </c>
      <c r="H144" s="37">
        <v>0.10100000000000001</v>
      </c>
      <c r="I144" s="37">
        <v>0.49099999999999999</v>
      </c>
      <c r="L144" s="38">
        <v>10.148</v>
      </c>
      <c r="M144" s="5" t="s">
        <v>36</v>
      </c>
      <c r="N144" s="33">
        <v>0.2</v>
      </c>
      <c r="O144" s="34">
        <v>44097</v>
      </c>
      <c r="P144" s="34">
        <v>44097</v>
      </c>
      <c r="Q144" s="6" t="s">
        <v>118</v>
      </c>
    </row>
    <row r="145" spans="1:17" x14ac:dyDescent="0.2">
      <c r="A145" s="24" t="s">
        <v>110</v>
      </c>
      <c r="B145" s="1">
        <f t="shared" si="0"/>
        <v>1.5</v>
      </c>
      <c r="C145" s="1">
        <f t="shared" si="1"/>
        <v>1.9</v>
      </c>
      <c r="D145" s="1">
        <v>0.4</v>
      </c>
      <c r="E145" s="40">
        <v>460320</v>
      </c>
      <c r="F145" s="36">
        <v>0.56200000000000006</v>
      </c>
      <c r="G145" s="37">
        <v>1.2999999999999999E-2</v>
      </c>
      <c r="H145" s="37">
        <v>0.05</v>
      </c>
      <c r="I145" s="37">
        <v>0.127</v>
      </c>
      <c r="L145" s="38">
        <v>4.5019999999999998</v>
      </c>
      <c r="M145" s="5" t="s">
        <v>37</v>
      </c>
      <c r="O145" s="34">
        <v>44097</v>
      </c>
      <c r="P145" s="34">
        <v>44097</v>
      </c>
      <c r="Q145" s="6" t="s">
        <v>118</v>
      </c>
    </row>
    <row r="146" spans="1:17" x14ac:dyDescent="0.2">
      <c r="A146" s="24" t="s">
        <v>110</v>
      </c>
      <c r="B146" s="1">
        <f t="shared" si="0"/>
        <v>1.9</v>
      </c>
      <c r="C146" s="1">
        <f t="shared" si="1"/>
        <v>2.1999999999999997</v>
      </c>
      <c r="D146" s="1">
        <v>0.3</v>
      </c>
      <c r="E146" s="40">
        <v>460321</v>
      </c>
      <c r="F146" s="36">
        <v>2.1779999999999999</v>
      </c>
      <c r="G146" s="37">
        <v>2.5000000000000001E-2</v>
      </c>
      <c r="H146" s="37">
        <v>0.03</v>
      </c>
      <c r="I146" s="37">
        <v>5.1999999999999998E-2</v>
      </c>
      <c r="L146" s="38">
        <v>17.625</v>
      </c>
      <c r="M146" s="5" t="s">
        <v>37</v>
      </c>
      <c r="O146" s="34">
        <v>44097</v>
      </c>
      <c r="P146" s="34">
        <v>44097</v>
      </c>
      <c r="Q146" s="6" t="s">
        <v>118</v>
      </c>
    </row>
    <row r="147" spans="1:17" x14ac:dyDescent="0.2">
      <c r="A147" s="24" t="s">
        <v>110</v>
      </c>
      <c r="B147" s="1">
        <f t="shared" si="0"/>
        <v>2.1999999999999997</v>
      </c>
      <c r="C147" s="1">
        <f t="shared" si="1"/>
        <v>3.6999999999999997</v>
      </c>
      <c r="D147" s="1">
        <v>1.5</v>
      </c>
      <c r="E147" s="40">
        <v>460322</v>
      </c>
      <c r="F147" s="36">
        <v>2.294</v>
      </c>
      <c r="G147" s="37">
        <v>2.5000000000000001E-2</v>
      </c>
      <c r="H147" s="37">
        <v>2.5000000000000001E-2</v>
      </c>
      <c r="I147" s="37">
        <v>4.3999999999999997E-2</v>
      </c>
      <c r="L147" s="38">
        <v>21.806000000000001</v>
      </c>
      <c r="M147" s="5" t="s">
        <v>37</v>
      </c>
      <c r="O147" s="34">
        <v>44097</v>
      </c>
      <c r="P147" s="34">
        <v>44097</v>
      </c>
      <c r="Q147" s="6" t="s">
        <v>118</v>
      </c>
    </row>
    <row r="148" spans="1:17" x14ac:dyDescent="0.2">
      <c r="A148" s="24" t="s">
        <v>111</v>
      </c>
      <c r="B148" s="1">
        <v>0</v>
      </c>
      <c r="C148" s="1">
        <f>D148</f>
        <v>0.5</v>
      </c>
      <c r="D148" s="1">
        <v>0.5</v>
      </c>
      <c r="E148" s="40">
        <v>460535</v>
      </c>
      <c r="F148" s="36">
        <v>4.72</v>
      </c>
      <c r="G148" s="37">
        <v>2.5999999999999999E-2</v>
      </c>
      <c r="H148" s="37">
        <v>7.8E-2</v>
      </c>
      <c r="I148" s="37">
        <v>0.38200000000000001</v>
      </c>
      <c r="L148" s="52">
        <v>23.817</v>
      </c>
      <c r="M148" s="5" t="s">
        <v>36</v>
      </c>
      <c r="N148" s="33">
        <v>0.5</v>
      </c>
      <c r="O148" s="34">
        <v>44098</v>
      </c>
      <c r="P148" s="34">
        <v>44098</v>
      </c>
      <c r="Q148" s="6" t="s">
        <v>119</v>
      </c>
    </row>
    <row r="149" spans="1:17" x14ac:dyDescent="0.2">
      <c r="A149" s="24" t="s">
        <v>111</v>
      </c>
      <c r="B149" s="1">
        <f t="shared" si="0"/>
        <v>0.5</v>
      </c>
      <c r="C149" s="1">
        <f t="shared" si="1"/>
        <v>0.8</v>
      </c>
      <c r="D149" s="1">
        <v>0.3</v>
      </c>
      <c r="E149" s="40">
        <v>460537</v>
      </c>
      <c r="F149" s="36">
        <v>1.5479999999999998</v>
      </c>
      <c r="G149" s="37">
        <v>1.7000000000000001E-2</v>
      </c>
      <c r="H149" s="37">
        <v>8.6999999999999994E-2</v>
      </c>
      <c r="I149" s="37">
        <v>0.59699999999999998</v>
      </c>
      <c r="L149" s="38">
        <v>9.9220000000000006</v>
      </c>
      <c r="M149" s="5" t="s">
        <v>36</v>
      </c>
      <c r="N149" s="33">
        <v>0.3</v>
      </c>
      <c r="O149" s="34">
        <v>44098</v>
      </c>
      <c r="P149" s="34">
        <v>44098</v>
      </c>
      <c r="Q149" s="6" t="s">
        <v>119</v>
      </c>
    </row>
    <row r="150" spans="1:17" x14ac:dyDescent="0.2">
      <c r="A150" s="24" t="s">
        <v>111</v>
      </c>
      <c r="B150" s="1">
        <f t="shared" si="0"/>
        <v>0.8</v>
      </c>
      <c r="C150" s="1">
        <f t="shared" si="1"/>
        <v>2</v>
      </c>
      <c r="D150" s="1">
        <v>1.2</v>
      </c>
      <c r="E150" s="40">
        <v>460538</v>
      </c>
      <c r="F150" s="36">
        <v>0.70400000000000007</v>
      </c>
      <c r="G150" s="37">
        <v>3.1E-2</v>
      </c>
      <c r="H150" s="37">
        <v>1E-3</v>
      </c>
      <c r="I150" s="37">
        <v>9.2999999999999999E-2</v>
      </c>
      <c r="L150" s="38">
        <v>4.4930000000000003</v>
      </c>
      <c r="M150" s="5" t="s">
        <v>37</v>
      </c>
      <c r="O150" s="34">
        <v>44098</v>
      </c>
      <c r="P150" s="34">
        <v>44098</v>
      </c>
      <c r="Q150" s="6" t="s">
        <v>119</v>
      </c>
    </row>
    <row r="151" spans="1:17" x14ac:dyDescent="0.2">
      <c r="A151" s="24" t="s">
        <v>111</v>
      </c>
      <c r="B151" s="1">
        <f t="shared" si="0"/>
        <v>2</v>
      </c>
      <c r="C151" s="1">
        <f t="shared" si="1"/>
        <v>3.6</v>
      </c>
      <c r="D151" s="1">
        <v>1.6</v>
      </c>
      <c r="E151" s="40">
        <v>460539</v>
      </c>
      <c r="F151" s="36">
        <v>0.41</v>
      </c>
      <c r="G151" s="37">
        <v>3.5000000000000003E-2</v>
      </c>
      <c r="H151" s="37">
        <v>1E-3</v>
      </c>
      <c r="I151" s="37">
        <v>4.3999999999999997E-2</v>
      </c>
      <c r="L151" s="38">
        <v>1.706</v>
      </c>
      <c r="M151" s="5" t="s">
        <v>37</v>
      </c>
      <c r="O151" s="34">
        <v>44098</v>
      </c>
      <c r="P151" s="34">
        <v>44098</v>
      </c>
      <c r="Q151" s="6" t="s">
        <v>119</v>
      </c>
    </row>
    <row r="152" spans="1:17" x14ac:dyDescent="0.2">
      <c r="A152" s="24" t="s">
        <v>112</v>
      </c>
      <c r="B152" s="1">
        <v>0</v>
      </c>
      <c r="C152" s="1">
        <f>D152</f>
        <v>0.5</v>
      </c>
      <c r="D152" s="1">
        <v>0.5</v>
      </c>
      <c r="E152" s="40">
        <v>460701</v>
      </c>
      <c r="F152" s="36">
        <v>0.28199999999999997</v>
      </c>
      <c r="G152" s="37">
        <v>2.8000000000000001E-2</v>
      </c>
      <c r="H152" s="37">
        <v>1.2E-2</v>
      </c>
      <c r="I152" s="37">
        <v>2.9000000000000001E-2</v>
      </c>
      <c r="L152" s="38">
        <v>4.5039999999999996</v>
      </c>
      <c r="M152" s="5" t="s">
        <v>36</v>
      </c>
      <c r="N152" s="33">
        <v>0.5</v>
      </c>
      <c r="O152" s="34">
        <v>44099</v>
      </c>
      <c r="P152" s="34">
        <v>44099</v>
      </c>
      <c r="Q152" s="6" t="s">
        <v>120</v>
      </c>
    </row>
    <row r="153" spans="1:17" x14ac:dyDescent="0.2">
      <c r="A153" s="24" t="s">
        <v>112</v>
      </c>
      <c r="B153" s="1">
        <f t="shared" si="0"/>
        <v>0.5</v>
      </c>
      <c r="C153" s="1">
        <f t="shared" si="1"/>
        <v>1.1000000000000001</v>
      </c>
      <c r="D153" s="1">
        <v>0.6</v>
      </c>
      <c r="E153" s="40">
        <v>460702</v>
      </c>
      <c r="F153" s="36">
        <v>0.9</v>
      </c>
      <c r="G153" s="37">
        <v>1.6E-2</v>
      </c>
      <c r="H153" s="37">
        <v>0.03</v>
      </c>
      <c r="I153" s="37">
        <v>0.10299999999999999</v>
      </c>
      <c r="L153" s="38">
        <v>14.721</v>
      </c>
      <c r="M153" s="5" t="s">
        <v>36</v>
      </c>
      <c r="N153" s="33">
        <v>0.6</v>
      </c>
      <c r="O153" s="34">
        <v>44099</v>
      </c>
      <c r="P153" s="34">
        <v>44099</v>
      </c>
      <c r="Q153" s="6" t="s">
        <v>120</v>
      </c>
    </row>
    <row r="154" spans="1:17" x14ac:dyDescent="0.2">
      <c r="A154" s="24" t="s">
        <v>112</v>
      </c>
      <c r="B154" s="1">
        <f t="shared" si="0"/>
        <v>1.1000000000000001</v>
      </c>
      <c r="C154" s="1">
        <f t="shared" si="1"/>
        <v>1.7000000000000002</v>
      </c>
      <c r="D154" s="1">
        <v>0.6</v>
      </c>
      <c r="E154" s="40">
        <v>460703</v>
      </c>
      <c r="F154" s="36">
        <v>4.2639999999999993</v>
      </c>
      <c r="G154" s="37">
        <v>4.9000000000000002E-2</v>
      </c>
      <c r="H154" s="37">
        <v>1.7000000000000001E-2</v>
      </c>
      <c r="I154" s="37">
        <v>3.2000000000000001E-2</v>
      </c>
      <c r="L154" s="38">
        <v>30.797999999999998</v>
      </c>
      <c r="M154" s="5" t="s">
        <v>37</v>
      </c>
      <c r="O154" s="34">
        <v>44099</v>
      </c>
      <c r="P154" s="34">
        <v>44099</v>
      </c>
      <c r="Q154" s="6" t="s">
        <v>120</v>
      </c>
    </row>
    <row r="155" spans="1:17" x14ac:dyDescent="0.2">
      <c r="A155" s="24" t="s">
        <v>112</v>
      </c>
      <c r="B155" s="1">
        <f t="shared" si="0"/>
        <v>1.7000000000000002</v>
      </c>
      <c r="C155" s="1">
        <f t="shared" si="1"/>
        <v>2.7</v>
      </c>
      <c r="D155" s="1">
        <v>1</v>
      </c>
      <c r="E155" s="40">
        <v>460704</v>
      </c>
      <c r="F155" s="36">
        <v>2.1779999999999999</v>
      </c>
      <c r="G155" s="37">
        <v>1.7999999999999999E-2</v>
      </c>
      <c r="H155" s="37">
        <v>3.6999999999999998E-2</v>
      </c>
      <c r="I155" s="37">
        <v>6.5000000000000002E-2</v>
      </c>
      <c r="L155" s="38">
        <v>11.429</v>
      </c>
      <c r="M155" s="5" t="s">
        <v>37</v>
      </c>
      <c r="O155" s="34">
        <v>44099</v>
      </c>
      <c r="P155" s="34">
        <v>44099</v>
      </c>
      <c r="Q155" s="6" t="s">
        <v>120</v>
      </c>
    </row>
    <row r="156" spans="1:17" x14ac:dyDescent="0.2">
      <c r="A156" s="24" t="s">
        <v>113</v>
      </c>
      <c r="B156" s="1">
        <v>0</v>
      </c>
      <c r="C156" s="1">
        <f>D156</f>
        <v>0.6</v>
      </c>
      <c r="D156" s="1">
        <v>0.6</v>
      </c>
      <c r="E156" s="40">
        <v>460890</v>
      </c>
      <c r="F156" s="36">
        <v>0.218</v>
      </c>
      <c r="G156" s="37">
        <v>2.5000000000000001E-2</v>
      </c>
      <c r="H156" s="37">
        <v>5.0000000000000001E-3</v>
      </c>
      <c r="I156" s="37">
        <v>3.5999999999999997E-2</v>
      </c>
      <c r="L156" s="51">
        <v>1.0449999999999999</v>
      </c>
      <c r="M156" s="5" t="s">
        <v>35</v>
      </c>
      <c r="O156" s="34">
        <v>44100</v>
      </c>
      <c r="P156" s="34">
        <v>44100</v>
      </c>
      <c r="Q156" s="6" t="s">
        <v>121</v>
      </c>
    </row>
    <row r="157" spans="1:17" x14ac:dyDescent="0.2">
      <c r="A157" s="24" t="s">
        <v>113</v>
      </c>
      <c r="B157" s="1">
        <f t="shared" si="0"/>
        <v>0.6</v>
      </c>
      <c r="C157" s="1">
        <f t="shared" si="1"/>
        <v>0.8</v>
      </c>
      <c r="D157" s="1">
        <v>0.2</v>
      </c>
      <c r="E157" s="40">
        <v>460891</v>
      </c>
      <c r="F157" s="36">
        <v>1.1319999999999999</v>
      </c>
      <c r="G157" s="37">
        <v>3.9E-2</v>
      </c>
      <c r="H157" s="37">
        <v>6.3E-2</v>
      </c>
      <c r="I157" s="37">
        <v>0.17199999999999999</v>
      </c>
      <c r="L157" s="38">
        <v>12.744999999999999</v>
      </c>
      <c r="M157" s="5" t="s">
        <v>35</v>
      </c>
      <c r="O157" s="34">
        <v>44100</v>
      </c>
      <c r="P157" s="34">
        <v>44100</v>
      </c>
      <c r="Q157" s="6" t="s">
        <v>121</v>
      </c>
    </row>
    <row r="158" spans="1:17" x14ac:dyDescent="0.2">
      <c r="A158" s="24" t="s">
        <v>113</v>
      </c>
      <c r="B158" s="1">
        <f t="shared" si="0"/>
        <v>0.8</v>
      </c>
      <c r="C158" s="1">
        <f t="shared" si="1"/>
        <v>2.2999999999999998</v>
      </c>
      <c r="D158" s="1">
        <v>1.5</v>
      </c>
      <c r="E158" s="40">
        <v>460892</v>
      </c>
      <c r="F158" s="36">
        <v>0.90599999999999992</v>
      </c>
      <c r="G158" s="37">
        <v>1.6E-2</v>
      </c>
      <c r="H158" s="37">
        <v>1.9E-2</v>
      </c>
      <c r="I158" s="37">
        <v>6.2E-2</v>
      </c>
      <c r="L158" s="38">
        <v>5.2430000000000003</v>
      </c>
      <c r="M158" s="5" t="s">
        <v>36</v>
      </c>
      <c r="N158" s="33">
        <v>1.5</v>
      </c>
      <c r="O158" s="34">
        <v>44100</v>
      </c>
      <c r="P158" s="34">
        <v>44100</v>
      </c>
      <c r="Q158" s="6" t="s">
        <v>121</v>
      </c>
    </row>
    <row r="159" spans="1:17" x14ac:dyDescent="0.2">
      <c r="A159" s="24" t="s">
        <v>113</v>
      </c>
      <c r="B159" s="1">
        <f t="shared" si="0"/>
        <v>2.2999999999999998</v>
      </c>
      <c r="C159" s="1">
        <f t="shared" si="1"/>
        <v>3.4</v>
      </c>
      <c r="D159" s="1">
        <v>1.1000000000000001</v>
      </c>
      <c r="E159" s="40">
        <v>460893</v>
      </c>
      <c r="F159" s="3">
        <v>0.77</v>
      </c>
      <c r="G159" s="37">
        <v>1.7999999999999999E-2</v>
      </c>
      <c r="H159" s="37">
        <v>1.0999999999999999E-2</v>
      </c>
      <c r="I159" s="37">
        <v>5.2999999999999999E-2</v>
      </c>
      <c r="L159" s="39">
        <v>1.353</v>
      </c>
      <c r="M159" s="5" t="s">
        <v>36</v>
      </c>
      <c r="N159" s="33">
        <v>1.1000000000000001</v>
      </c>
      <c r="O159" s="34">
        <v>44100</v>
      </c>
      <c r="P159" s="34">
        <v>44100</v>
      </c>
      <c r="Q159" s="6" t="s">
        <v>121</v>
      </c>
    </row>
    <row r="160" spans="1:17" x14ac:dyDescent="0.2">
      <c r="A160" s="24" t="s">
        <v>113</v>
      </c>
      <c r="B160" s="1">
        <f t="shared" si="0"/>
        <v>3.4</v>
      </c>
      <c r="C160" s="1">
        <f t="shared" si="1"/>
        <v>4.5999999999999996</v>
      </c>
      <c r="D160" s="1">
        <v>1.2</v>
      </c>
      <c r="E160" s="40">
        <v>460894</v>
      </c>
      <c r="F160" s="3">
        <v>0.71200000000000008</v>
      </c>
      <c r="G160" s="37">
        <v>6.0999999999999999E-2</v>
      </c>
      <c r="H160" s="37">
        <v>2.5000000000000001E-2</v>
      </c>
      <c r="I160" s="37">
        <v>7.9000000000000001E-2</v>
      </c>
      <c r="L160" s="38">
        <v>5.1879999999999997</v>
      </c>
      <c r="M160" s="5" t="s">
        <v>37</v>
      </c>
      <c r="O160" s="34">
        <v>44100</v>
      </c>
      <c r="P160" s="34">
        <v>44100</v>
      </c>
      <c r="Q160" s="6" t="s">
        <v>121</v>
      </c>
    </row>
    <row r="161" spans="1:17" x14ac:dyDescent="0.2">
      <c r="A161" s="24" t="s">
        <v>114</v>
      </c>
      <c r="B161" s="1">
        <v>0</v>
      </c>
      <c r="C161" s="1">
        <f>D161</f>
        <v>1.5</v>
      </c>
      <c r="D161" s="1">
        <v>1.5</v>
      </c>
      <c r="E161" s="40">
        <v>461068</v>
      </c>
      <c r="F161" s="20">
        <v>0.69</v>
      </c>
      <c r="G161" s="37">
        <v>8.9999999999999993E-3</v>
      </c>
      <c r="H161" s="37">
        <v>9.1999999999999998E-2</v>
      </c>
      <c r="I161" s="37">
        <v>8.1000000000000003E-2</v>
      </c>
      <c r="L161" s="38">
        <v>1.984</v>
      </c>
      <c r="M161" s="5" t="s">
        <v>35</v>
      </c>
      <c r="O161" s="34">
        <v>44101</v>
      </c>
      <c r="P161" s="34">
        <v>44101</v>
      </c>
      <c r="Q161" s="6" t="s">
        <v>122</v>
      </c>
    </row>
    <row r="162" spans="1:17" x14ac:dyDescent="0.2">
      <c r="A162" s="24" t="s">
        <v>114</v>
      </c>
      <c r="B162" s="1">
        <f t="shared" si="0"/>
        <v>1.5</v>
      </c>
      <c r="C162" s="1">
        <f t="shared" si="1"/>
        <v>1.9</v>
      </c>
      <c r="D162" s="1">
        <v>0.4</v>
      </c>
      <c r="E162" s="5">
        <v>461069</v>
      </c>
      <c r="F162" s="20">
        <v>0.66400000000000003</v>
      </c>
      <c r="G162" s="20">
        <v>2E-3</v>
      </c>
      <c r="H162" s="20">
        <v>4.1000000000000002E-2</v>
      </c>
      <c r="I162" s="20">
        <v>0.40899999999999997</v>
      </c>
      <c r="L162" s="20">
        <v>18.523</v>
      </c>
      <c r="M162" s="5" t="s">
        <v>35</v>
      </c>
      <c r="O162" s="34">
        <v>44101</v>
      </c>
      <c r="P162" s="34">
        <v>44101</v>
      </c>
      <c r="Q162" s="6" t="s">
        <v>122</v>
      </c>
    </row>
    <row r="163" spans="1:17" x14ac:dyDescent="0.2">
      <c r="A163" s="24" t="s">
        <v>114</v>
      </c>
      <c r="B163" s="1">
        <f t="shared" si="0"/>
        <v>1.9</v>
      </c>
      <c r="C163" s="1">
        <f t="shared" si="1"/>
        <v>3.0999999999999996</v>
      </c>
      <c r="D163" s="1">
        <v>1.2</v>
      </c>
      <c r="E163" s="5">
        <v>461070</v>
      </c>
      <c r="F163" s="20">
        <v>0.35</v>
      </c>
      <c r="G163" s="20">
        <v>1E-3</v>
      </c>
      <c r="H163" s="20">
        <v>6.0000000000000001E-3</v>
      </c>
      <c r="I163" s="20">
        <v>0.221</v>
      </c>
      <c r="L163" s="20">
        <v>7.9950000000000001</v>
      </c>
      <c r="M163" s="5" t="s">
        <v>36</v>
      </c>
      <c r="N163" s="33">
        <v>1.2</v>
      </c>
      <c r="O163" s="34">
        <v>44101</v>
      </c>
      <c r="P163" s="34">
        <v>44101</v>
      </c>
      <c r="Q163" s="6" t="s">
        <v>122</v>
      </c>
    </row>
    <row r="164" spans="1:17" x14ac:dyDescent="0.2">
      <c r="A164" s="24" t="s">
        <v>114</v>
      </c>
      <c r="B164" s="1">
        <f t="shared" si="0"/>
        <v>3.0999999999999996</v>
      </c>
      <c r="C164" s="1">
        <f t="shared" si="1"/>
        <v>3.4999999999999996</v>
      </c>
      <c r="D164" s="1">
        <v>0.4</v>
      </c>
      <c r="E164" s="5">
        <v>461071</v>
      </c>
      <c r="F164" s="20">
        <v>0.15</v>
      </c>
      <c r="G164" s="20">
        <v>3.0000000000000001E-3</v>
      </c>
      <c r="H164" s="20">
        <v>8.9999999999999993E-3</v>
      </c>
      <c r="I164" s="20">
        <v>2.3E-2</v>
      </c>
      <c r="L164" s="20">
        <v>0</v>
      </c>
      <c r="M164" s="5" t="s">
        <v>37</v>
      </c>
      <c r="O164" s="34">
        <v>44101</v>
      </c>
      <c r="P164" s="34">
        <v>44101</v>
      </c>
      <c r="Q164" s="6" t="s">
        <v>122</v>
      </c>
    </row>
    <row r="165" spans="1:17" x14ac:dyDescent="0.2">
      <c r="A165" s="24" t="s">
        <v>115</v>
      </c>
      <c r="B165" s="1">
        <v>0</v>
      </c>
      <c r="C165" s="1">
        <f>D165</f>
        <v>1.6</v>
      </c>
      <c r="D165" s="1">
        <v>1.6</v>
      </c>
      <c r="E165" s="5">
        <v>461734</v>
      </c>
      <c r="F165" s="20">
        <v>0.17</v>
      </c>
      <c r="G165" s="20">
        <v>0.01</v>
      </c>
      <c r="H165" s="20">
        <v>1E-3</v>
      </c>
      <c r="I165" s="20">
        <v>1.9E-2</v>
      </c>
      <c r="L165" s="20">
        <v>0</v>
      </c>
      <c r="M165" s="5" t="s">
        <v>35</v>
      </c>
      <c r="O165" s="34">
        <v>44104</v>
      </c>
      <c r="P165" s="34">
        <v>44104</v>
      </c>
      <c r="Q165" s="6" t="s">
        <v>123</v>
      </c>
    </row>
    <row r="166" spans="1:17" x14ac:dyDescent="0.2">
      <c r="A166" s="24" t="s">
        <v>115</v>
      </c>
      <c r="B166" s="1">
        <f t="shared" si="0"/>
        <v>1.6</v>
      </c>
      <c r="C166" s="1">
        <f t="shared" si="1"/>
        <v>1.8</v>
      </c>
      <c r="D166" s="1">
        <v>0.2</v>
      </c>
      <c r="E166" s="5">
        <v>461735</v>
      </c>
      <c r="F166" s="20">
        <v>0.20199999999999999</v>
      </c>
      <c r="G166" s="20">
        <v>4.2000000000000003E-2</v>
      </c>
      <c r="H166" s="20">
        <v>4.4999999999999998E-2</v>
      </c>
      <c r="I166" s="20">
        <v>0.14399999999999999</v>
      </c>
      <c r="L166" s="20">
        <v>3.0840000000000001</v>
      </c>
      <c r="M166" s="5" t="s">
        <v>36</v>
      </c>
      <c r="N166" s="33">
        <v>0.2</v>
      </c>
      <c r="O166" s="34">
        <v>44104</v>
      </c>
      <c r="P166" s="34">
        <v>44104</v>
      </c>
      <c r="Q166" s="6" t="s">
        <v>123</v>
      </c>
    </row>
    <row r="167" spans="1:17" x14ac:dyDescent="0.2">
      <c r="A167" s="24" t="s">
        <v>115</v>
      </c>
      <c r="B167" s="1">
        <f t="shared" si="0"/>
        <v>1.8</v>
      </c>
      <c r="C167" s="1">
        <f t="shared" si="1"/>
        <v>2.2000000000000002</v>
      </c>
      <c r="D167" s="1">
        <v>0.4</v>
      </c>
      <c r="E167" s="5">
        <v>461736</v>
      </c>
      <c r="F167" s="20">
        <v>1.5659999999999998</v>
      </c>
      <c r="G167" s="20">
        <v>0.05</v>
      </c>
      <c r="H167" s="20">
        <v>9.2999999999999999E-2</v>
      </c>
      <c r="I167" s="20">
        <v>0.19800000000000001</v>
      </c>
      <c r="L167" s="20">
        <v>16.157</v>
      </c>
      <c r="M167" s="5" t="s">
        <v>36</v>
      </c>
      <c r="N167" s="33">
        <v>0.4</v>
      </c>
      <c r="O167" s="34">
        <v>44104</v>
      </c>
      <c r="P167" s="34">
        <v>44104</v>
      </c>
      <c r="Q167" s="6" t="s">
        <v>123</v>
      </c>
    </row>
    <row r="168" spans="1:17" x14ac:dyDescent="0.2">
      <c r="A168" s="24" t="s">
        <v>115</v>
      </c>
      <c r="B168" s="1">
        <f t="shared" si="0"/>
        <v>2.2000000000000002</v>
      </c>
      <c r="C168" s="1">
        <f t="shared" si="1"/>
        <v>3.1</v>
      </c>
      <c r="D168" s="1">
        <v>0.9</v>
      </c>
      <c r="E168" s="5">
        <v>461738</v>
      </c>
      <c r="F168" s="20">
        <v>0.77800000000000002</v>
      </c>
      <c r="G168" s="20">
        <v>8.9999999999999993E-3</v>
      </c>
      <c r="H168" s="20">
        <v>5.0000000000000001E-3</v>
      </c>
      <c r="I168" s="20">
        <v>4.1000000000000002E-2</v>
      </c>
      <c r="L168" s="20">
        <v>0</v>
      </c>
      <c r="M168" s="5" t="s">
        <v>37</v>
      </c>
      <c r="O168" s="34">
        <v>44104</v>
      </c>
      <c r="P168" s="34">
        <v>44104</v>
      </c>
      <c r="Q168" s="6" t="s">
        <v>123</v>
      </c>
    </row>
    <row r="169" spans="1:17" x14ac:dyDescent="0.2">
      <c r="A169" s="24" t="s">
        <v>116</v>
      </c>
      <c r="B169" s="1">
        <v>0</v>
      </c>
      <c r="C169" s="1">
        <f>D169</f>
        <v>1.2</v>
      </c>
      <c r="D169" s="1">
        <v>1.2</v>
      </c>
      <c r="E169" s="5">
        <v>462663</v>
      </c>
      <c r="F169" s="20">
        <v>3.2760000000000002</v>
      </c>
      <c r="G169" s="20">
        <v>7.2999999999999995E-2</v>
      </c>
      <c r="H169" s="20">
        <v>0.16500000000000001</v>
      </c>
      <c r="I169" s="20">
        <v>0.23100000000000001</v>
      </c>
      <c r="L169" s="20">
        <v>21.603000000000002</v>
      </c>
      <c r="M169" s="5" t="s">
        <v>35</v>
      </c>
      <c r="O169" s="34">
        <v>44110</v>
      </c>
      <c r="P169" s="34">
        <v>44110</v>
      </c>
      <c r="Q169" s="6" t="s">
        <v>125</v>
      </c>
    </row>
    <row r="170" spans="1:17" x14ac:dyDescent="0.2">
      <c r="A170" s="24" t="s">
        <v>116</v>
      </c>
      <c r="B170" s="1">
        <f t="shared" ref="B170:B171" si="2">C169</f>
        <v>1.2</v>
      </c>
      <c r="C170" s="1">
        <f t="shared" ref="C170:C171" si="3">B170+D170</f>
        <v>1.6</v>
      </c>
      <c r="D170" s="1">
        <v>0.4</v>
      </c>
      <c r="E170" s="5">
        <v>462664</v>
      </c>
      <c r="F170" s="20">
        <v>0.32400000000000001</v>
      </c>
      <c r="G170" s="20">
        <v>1.4E-2</v>
      </c>
      <c r="H170" s="20">
        <v>7.0000000000000001E-3</v>
      </c>
      <c r="I170" s="20">
        <v>0.188</v>
      </c>
      <c r="L170" s="20">
        <v>4.1440000000000001</v>
      </c>
      <c r="M170" s="5" t="s">
        <v>36</v>
      </c>
      <c r="N170" s="33">
        <v>0.4</v>
      </c>
      <c r="O170" s="34">
        <v>44110</v>
      </c>
      <c r="P170" s="34">
        <v>44110</v>
      </c>
      <c r="Q170" s="6" t="s">
        <v>125</v>
      </c>
    </row>
    <row r="171" spans="1:17" x14ac:dyDescent="0.2">
      <c r="A171" s="24" t="s">
        <v>116</v>
      </c>
      <c r="B171" s="1">
        <f t="shared" si="2"/>
        <v>1.6</v>
      </c>
      <c r="C171" s="1">
        <f t="shared" si="3"/>
        <v>3</v>
      </c>
      <c r="D171" s="1">
        <v>1.4</v>
      </c>
      <c r="E171" s="5">
        <v>462665</v>
      </c>
      <c r="F171" s="20">
        <v>0.2</v>
      </c>
      <c r="G171" s="20">
        <v>7.0000000000000001E-3</v>
      </c>
      <c r="H171" s="20">
        <v>1E-3</v>
      </c>
      <c r="I171" s="20">
        <v>4.2999999999999997E-2</v>
      </c>
      <c r="L171" s="20">
        <v>0.154</v>
      </c>
      <c r="M171" s="5" t="s">
        <v>37</v>
      </c>
      <c r="O171" s="34">
        <v>44110</v>
      </c>
      <c r="P171" s="34">
        <v>44110</v>
      </c>
      <c r="Q171" s="6" t="s">
        <v>125</v>
      </c>
    </row>
  </sheetData>
  <protectedRanges>
    <protectedRange sqref="O2:P63 O65:P125" name="Range1_9_5_1"/>
    <protectedRange sqref="H72:J73 L72:L73 J107 G108:J122 G123:I161 L107:L161" name="Range27"/>
    <protectedRange sqref="E37:E39" name="Range1_9_2_1_1_11"/>
    <protectedRange sqref="G37:G41" name="Range27_53"/>
    <protectedRange sqref="G37:G39" name="Range1_40"/>
    <protectedRange sqref="G40" name="Range1_8_3_9"/>
    <protectedRange sqref="G37:G41" name="Range26_42"/>
    <protectedRange sqref="H37:H41" name="Range27_54"/>
    <protectedRange sqref="H37:H39" name="Range1_6_14"/>
    <protectedRange sqref="H40:H41" name="Range1_8_3_10"/>
    <protectedRange sqref="H37:H41" name="Range26_43"/>
    <protectedRange sqref="I37:I41" name="Range27_55"/>
    <protectedRange sqref="I37:I39" name="Range1_6_15"/>
    <protectedRange sqref="I40" name="Range1_8_3_11"/>
    <protectedRange sqref="I37:I41" name="Range26_44"/>
    <protectedRange sqref="J37:J41" name="Range27_56"/>
    <protectedRange sqref="J37:J39" name="Range1_41"/>
    <protectedRange sqref="J40:J41" name="Range1_8_3_12"/>
    <protectedRange sqref="J37:J41" name="Range26_45"/>
    <protectedRange sqref="L37:L41" name="Range27_57"/>
    <protectedRange sqref="L37:L39" name="Range1_6_16"/>
    <protectedRange sqref="L40:L41" name="Range1_8_3_13"/>
    <protectedRange sqref="L37:L41" name="Range28_11"/>
    <protectedRange sqref="G42" name="Range27_58"/>
    <protectedRange sqref="G42" name="Range1_42"/>
    <protectedRange sqref="G42" name="Range26_46"/>
    <protectedRange sqref="H42" name="Range27_59"/>
    <protectedRange sqref="H42" name="Range1_6_17"/>
    <protectedRange sqref="H42" name="Range26_47"/>
    <protectedRange sqref="I42" name="Range27_60"/>
    <protectedRange sqref="I42" name="Range26_48"/>
    <protectedRange sqref="J42" name="Range27_61"/>
    <protectedRange sqref="J42" name="Range1_43"/>
    <protectedRange sqref="J42" name="Range26_49"/>
    <protectedRange sqref="L42" name="Range27_62"/>
    <protectedRange sqref="L42" name="Range1_44"/>
    <protectedRange sqref="L42" name="Range28_12"/>
    <protectedRange sqref="G43" name="Range27_63"/>
    <protectedRange sqref="G43" name="Range1_45"/>
    <protectedRange sqref="G43" name="Range26_50"/>
    <protectedRange sqref="H43:H46 G44:G46" name="Range27_64"/>
    <protectedRange sqref="H43" name="Range1_8_1_8"/>
    <protectedRange sqref="G44:H44" name="Range1_6_18"/>
    <protectedRange sqref="G45:H46" name="Range1_8_3_15"/>
    <protectedRange sqref="H43:H46 G44:G46" name="Range26_51"/>
    <protectedRange sqref="I43:I46" name="Range27_65"/>
    <protectedRange sqref="I43" name="Range1_4_2_1_3"/>
    <protectedRange sqref="I44" name="Range1_6_19"/>
    <protectedRange sqref="I45" name="Range1_8_3_16"/>
    <protectedRange sqref="I43:I46" name="Range26_52"/>
    <protectedRange sqref="J43:J46" name="Range27_67"/>
    <protectedRange sqref="J43:J44" name="Range1_46"/>
    <protectedRange sqref="J45:J46" name="Range1_8_3_18"/>
    <protectedRange sqref="J43:J46" name="Range26_53"/>
    <protectedRange sqref="L43:L46" name="Range27_68"/>
    <protectedRange sqref="L43" name="Range1_8_9"/>
    <protectedRange sqref="L44" name="Range1_6_21"/>
    <protectedRange sqref="L45:L46" name="Range1_8_3_19"/>
    <protectedRange sqref="L43:L46" name="Range28_14"/>
    <protectedRange sqref="E47:E50" name="Range1_9_2_1_1_14"/>
    <protectedRange sqref="G48:G50" name="Range27_69"/>
    <protectedRange sqref="G48:G50" name="Range1_47"/>
    <protectedRange sqref="G48:G50" name="Range26_54"/>
    <protectedRange sqref="H47:H50 G47" name="Range27_70"/>
    <protectedRange sqref="H47:H50 G47" name="Range1_48"/>
    <protectedRange sqref="H47:H50 G47" name="Range26_55"/>
    <protectedRange sqref="I47:I50" name="Range27_71"/>
    <protectedRange sqref="I47:I50" name="Range1_49"/>
    <protectedRange sqref="I47:I50" name="Range26_56"/>
    <protectedRange sqref="L47:L50" name="Range27_72"/>
    <protectedRange sqref="L47:L50" name="Range1_8_1_9"/>
    <protectedRange sqref="L47:L50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51:H55" name="Range27_74"/>
    <protectedRange sqref="H51:H55" name="Range1_51"/>
    <protectedRange sqref="H51:H55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51:L55" name="Range27_78"/>
    <protectedRange sqref="L51:L55" name="Range1_8_1_10"/>
    <protectedRange sqref="L51:L55" name="Range28_16"/>
    <protectedRange sqref="E56:E60" name="Range1_9_2_1_1_16"/>
    <protectedRange sqref="G56:G60" name="Range27_79"/>
    <protectedRange sqref="G56:G60" name="Range1_55"/>
    <protectedRange sqref="G56:G60" name="Range26_62"/>
    <protectedRange sqref="H56:H60" name="Range27_80"/>
    <protectedRange sqref="H56:H60" name="Range1_56"/>
    <protectedRange sqref="H56:H60" name="Range26_63"/>
    <protectedRange sqref="I56:I60" name="Range27_81"/>
    <protectedRange sqref="I56:I60" name="Range1_57"/>
    <protectedRange sqref="I56:I60" name="Range26_64"/>
    <protectedRange sqref="J56:J60" name="Range27_82"/>
    <protectedRange sqref="J56:J60" name="Range1_58"/>
    <protectedRange sqref="J56:J60" name="Range26_65"/>
    <protectedRange sqref="L56:L60" name="Range27_83"/>
    <protectedRange sqref="L56:L60" name="Range1_8_1_11"/>
    <protectedRange sqref="L56:L60" name="Range28_17"/>
    <protectedRange sqref="E61:E62" name="Range1_9_2_1_1_17"/>
    <protectedRange sqref="G61:G62" name="Range27_84"/>
    <protectedRange sqref="G61:G62" name="Range1_59"/>
    <protectedRange sqref="G61:G62" name="Range26_66"/>
    <protectedRange sqref="H61:H62" name="Range27_85"/>
    <protectedRange sqref="H61:H62" name="Range1_60"/>
    <protectedRange sqref="H61:H62" name="Range26_67"/>
    <protectedRange sqref="I61:I62" name="Range27_86"/>
    <protectedRange sqref="I61:I62" name="Range1_61"/>
    <protectedRange sqref="I61:I62" name="Range26_68"/>
    <protectedRange sqref="J61:J62" name="Range27_87"/>
    <protectedRange sqref="J61:J62" name="Range1_62"/>
    <protectedRange sqref="J61:J62" name="Range26_69"/>
    <protectedRange sqref="L61:L62" name="Range27_88"/>
    <protectedRange sqref="L61:L62" name="Range1_8_1_12"/>
    <protectedRange sqref="L61:L62" name="Range28_18"/>
    <protectedRange sqref="E63:E64" name="Range1_9_2_1_1_18"/>
    <protectedRange sqref="G63:G64" name="Range27_89"/>
    <protectedRange sqref="G63:G64" name="Range1_63"/>
    <protectedRange sqref="G63:G64" name="Range26_70"/>
    <protectedRange sqref="H63:H64" name="Range27_90"/>
    <protectedRange sqref="H63:H64" name="Range1_64"/>
    <protectedRange sqref="H63:H64" name="Range26_71"/>
    <protectedRange sqref="I63:I64" name="Range27_91"/>
    <protectedRange sqref="I63:I64" name="Range1_65"/>
    <protectedRange sqref="I63:I64" name="Range26_72"/>
    <protectedRange sqref="J63:J64" name="Range27_92"/>
    <protectedRange sqref="J63:J64" name="Range1_66"/>
    <protectedRange sqref="J63:J64" name="Range26_73"/>
    <protectedRange sqref="L63:L64" name="Range27_93"/>
    <protectedRange sqref="L63:L64" name="Range1_8_1_13"/>
    <protectedRange sqref="L63:L64" name="Range28_19"/>
    <protectedRange sqref="E68:E71" name="Range1_9_2_1_1_19"/>
    <protectedRange sqref="G68:G71" name="Range27_94"/>
    <protectedRange sqref="G68:G71" name="Range1_67"/>
    <protectedRange sqref="G68:G71" name="Range26_74"/>
    <protectedRange sqref="H68:H71" name="Range27_95"/>
    <protectedRange sqref="H68:H71" name="Range1_68"/>
    <protectedRange sqref="H68:H71" name="Range26_75"/>
    <protectedRange sqref="I68:I71" name="Range27_96"/>
    <protectedRange sqref="I68:I71" name="Range1_69"/>
    <protectedRange sqref="I68:I71" name="Range26_76"/>
    <protectedRange sqref="J68:J71" name="Range27_97"/>
    <protectedRange sqref="J68:J71" name="Range1_70"/>
    <protectedRange sqref="J68:J71" name="Range26_77"/>
    <protectedRange sqref="L68:L71" name="Range27_98"/>
    <protectedRange sqref="L68:L71" name="Range1_8_1_14"/>
    <protectedRange sqref="L68:L71" name="Range28_20"/>
    <protectedRange sqref="E72:E73" name="Range1_9_2_1_1_20"/>
    <protectedRange sqref="G72:G73" name="Range27_99"/>
    <protectedRange sqref="G72:G73" name="Range1_71"/>
    <protectedRange sqref="G72:G73" name="Range26_78"/>
    <protectedRange sqref="H72" name="Range1_72"/>
    <protectedRange sqref="H73" name="Range1_8_1_15"/>
    <protectedRange sqref="H72:H73" name="Range26_79"/>
    <protectedRange sqref="I72:I73" name="Range1_4_2_1_4"/>
    <protectedRange sqref="I72:I73" name="Range26_80"/>
    <protectedRange sqref="J72:J73" name="Range1_73"/>
    <protectedRange sqref="J72:J73" name="Range26_81"/>
    <protectedRange sqref="L73" name="Range1_8_10"/>
    <protectedRange sqref="L72" name="Range1_8_1_16"/>
    <protectedRange sqref="L72:L73" name="Range28_21"/>
    <protectedRange sqref="E74" name="Range1_9_2_1_1_12_1"/>
    <protectedRange sqref="G74" name="Range27_55_1"/>
    <protectedRange sqref="G74" name="Range1_39"/>
    <protectedRange sqref="G74" name="Range26_44_1"/>
    <protectedRange sqref="H74" name="Range27_56_1"/>
    <protectedRange sqref="H74" name="Range1_40_1"/>
    <protectedRange sqref="H74" name="Range26_45_1"/>
    <protectedRange sqref="I74" name="Range27_57_1"/>
    <protectedRange sqref="I74" name="Range1_41_1"/>
    <protectedRange sqref="I74" name="Range26_46_1"/>
    <protectedRange sqref="J74" name="Range27_58_1"/>
    <protectedRange sqref="J74" name="Range1_42_1"/>
    <protectedRange sqref="J74" name="Range26_47_1"/>
    <protectedRange sqref="L74" name="Range27_59_1"/>
    <protectedRange sqref="L74" name="Range1_8_1_10_1"/>
    <protectedRange sqref="E75:E77" name="Range1_9_2_1_1_14_1"/>
    <protectedRange sqref="G75:G77" name="Range27_60_1"/>
    <protectedRange sqref="G75:G77" name="Range1_43_1"/>
    <protectedRange sqref="G75:G77" name="Range26_48_1"/>
    <protectedRange sqref="H75:H77" name="Range27_61_1"/>
    <protectedRange sqref="H75:H77" name="Range1_44_1"/>
    <protectedRange sqref="H75:H77" name="Range26_49_1"/>
    <protectedRange sqref="I75:I77" name="Range27_62_1"/>
    <protectedRange sqref="I75:I77" name="Range1_45_1"/>
    <protectedRange sqref="I75:I77" name="Range26_50_1"/>
    <protectedRange sqref="J75:J77" name="Range27_63_1"/>
    <protectedRange sqref="J75:J77" name="Range1_46_1"/>
    <protectedRange sqref="J75:J77" name="Range26_51_1"/>
    <protectedRange sqref="L75:L77" name="Range27_64_1"/>
    <protectedRange sqref="L75:L77" name="Range1_8_1_11_1"/>
    <protectedRange sqref="E78:E81" name="Range1_9_2_1_1_15_1"/>
    <protectedRange sqref="G78:G81" name="Range27_65_1"/>
    <protectedRange sqref="G78:G81" name="Range1_47_1"/>
    <protectedRange sqref="G78:G81" name="Range26_52_1"/>
    <protectedRange sqref="H78:H81" name="Range27_66"/>
    <protectedRange sqref="H78:H81" name="Range1_48_1"/>
    <protectedRange sqref="H78:H81" name="Range26_53_1"/>
    <protectedRange sqref="I78:I81" name="Range27_67_1"/>
    <protectedRange sqref="I78:I81" name="Range1_49_1"/>
    <protectedRange sqref="I78:I81" name="Range26_54_1"/>
    <protectedRange sqref="J78:J81" name="Range27_68_1"/>
    <protectedRange sqref="J78:J81" name="Range1_50_1"/>
    <protectedRange sqref="J78:J81" name="Range26_55_1"/>
    <protectedRange sqref="L78:L81" name="Range27_69_1"/>
    <protectedRange sqref="L78:L81" name="Range1_8_1_12_1"/>
    <protectedRange sqref="E82:E83" name="Range1_9_2_1_1_16_1"/>
    <protectedRange sqref="G82:G83" name="Range27_70_1"/>
    <protectedRange sqref="G82:G83" name="Range1_51_1"/>
    <protectedRange sqref="G82:G83" name="Range26_56_1"/>
    <protectedRange sqref="H82:H83" name="Range27_71_1"/>
    <protectedRange sqref="H82" name="Range1_8_1_13_1"/>
    <protectedRange sqref="H83" name="Range1_6_7"/>
    <protectedRange sqref="H82:H83" name="Range26_57_1"/>
    <protectedRange sqref="I82:I83" name="Range27_72_1"/>
    <protectedRange sqref="I82" name="Range1_4_2_1_2"/>
    <protectedRange sqref="I83" name="Range1_6_8"/>
    <protectedRange sqref="I82:I83" name="Range26_58_1"/>
    <protectedRange sqref="J82:J83" name="Range27_73_1"/>
    <protectedRange sqref="J82:J83" name="Range1_52"/>
    <protectedRange sqref="J82:J83" name="Range26_59"/>
    <protectedRange sqref="L82:L83" name="Range27_74_1"/>
    <protectedRange sqref="L82" name="Range1_8_5"/>
    <protectedRange sqref="L83" name="Range1_6_9"/>
    <protectedRange sqref="E65:E67" name="Range1_9_2_1_1"/>
    <protectedRange sqref="G65:G67" name="Range27_1"/>
    <protectedRange sqref="G65:G67 H122:J122 G126:I129 G130:G135 G136:I139 H142 L142 G143:G144 G149:I155 G157 I156:I157 L157 G159:I161" name="Range1"/>
    <protectedRange sqref="G65:G67 G116:J122 G123:I161" name="Range26"/>
    <protectedRange sqref="H65:H67" name="Range27_2"/>
    <protectedRange sqref="H65:H67" name="Range1_1"/>
    <protectedRange sqref="H65:H67" name="Range26_1"/>
    <protectedRange sqref="I65:I67" name="Range27_3"/>
    <protectedRange sqref="I65:I67" name="Range1_2"/>
    <protectedRange sqref="I65:I67" name="Range26_2"/>
    <protectedRange sqref="J65:J67" name="Range27_4"/>
    <protectedRange sqref="J65:J67" name="Range1_3"/>
    <protectedRange sqref="J65:J67" name="Range26_3"/>
    <protectedRange sqref="L65:L67" name="Range27_5"/>
    <protectedRange sqref="L65:L67" name="Range1_8_1"/>
    <protectedRange sqref="L65:L67" name="Range28"/>
    <protectedRange sqref="E84:E86" name="Range1_9_2_1_1_1"/>
    <protectedRange sqref="G84:G86" name="Range27_6"/>
    <protectedRange sqref="G84 G86" name="Range1_4"/>
    <protectedRange sqref="G85" name="Range1_8"/>
    <protectedRange sqref="G84:G86" name="Range26_4"/>
    <protectedRange sqref="H84:H86" name="Range27_7"/>
    <protectedRange sqref="H84" name="Range1_6"/>
    <protectedRange sqref="H85" name="Range1_8_3"/>
    <protectedRange sqref="H84:H86" name="Range26_5"/>
    <protectedRange sqref="I84:I86" name="Range27_8"/>
    <protectedRange sqref="I85:I86" name="Range1_5"/>
    <protectedRange sqref="I84:I86" name="Range26_6"/>
    <protectedRange sqref="J84:J86" name="Range27_9"/>
    <protectedRange sqref="J84:J86" name="Range1_7"/>
    <protectedRange sqref="J84:J86" name="Range26_7"/>
    <protectedRange sqref="L84:L86" name="Range27_10"/>
    <protectedRange sqref="L86 L84" name="Range1_10"/>
    <protectedRange sqref="L85" name="Range1_8_2"/>
    <protectedRange sqref="L84:L86" name="Range28_1"/>
    <protectedRange sqref="E87:E90" name="Range1_9_2_1_1_2"/>
    <protectedRange sqref="G87:G90" name="Range27_11"/>
    <protectedRange sqref="G87:G90" name="Range1_11"/>
    <protectedRange sqref="G87:G90" name="Range26_8"/>
    <protectedRange sqref="H87:H90" name="Range27_12"/>
    <protectedRange sqref="H87:H90" name="Range1_12"/>
    <protectedRange sqref="H87:H90" name="Range26_9"/>
    <protectedRange sqref="I87:I90" name="Range27_13"/>
    <protectedRange sqref="I87:I90" name="Range1_13"/>
    <protectedRange sqref="I87:I90" name="Range26_10"/>
    <protectedRange sqref="J87:J90" name="Range27_14"/>
    <protectedRange sqref="J87:J90" name="Range1_14"/>
    <protectedRange sqref="J87:J90" name="Range26_11"/>
    <protectedRange sqref="L87:L90" name="Range27_15"/>
    <protectedRange sqref="L87:L90" name="Range1_8_1_1"/>
    <protectedRange sqref="L87:L90" name="Range28_2"/>
    <protectedRange sqref="E91:E93" name="Range1_9_2_1_1_3"/>
    <protectedRange sqref="G91:G93" name="Range27_16"/>
    <protectedRange sqref="G91:G93" name="Range1_15"/>
    <protectedRange sqref="G91:G93" name="Range26_12"/>
    <protectedRange sqref="H91:H93" name="Range27_17"/>
    <protectedRange sqref="H91:H93" name="Range1_16"/>
    <protectedRange sqref="H91:H93" name="Range26_13"/>
    <protectedRange sqref="I91:I93" name="Range27_18"/>
    <protectedRange sqref="I91:I93" name="Range1_17"/>
    <protectedRange sqref="I91:I93" name="Range26_14"/>
    <protectedRange sqref="J91:J93" name="Range27_19"/>
    <protectedRange sqref="J91:J93" name="Range1_18"/>
    <protectedRange sqref="J91:J93" name="Range26_15"/>
    <protectedRange sqref="L91:L93" name="Range27_20"/>
    <protectedRange sqref="L91:L93" name="Range1_8_1_2"/>
    <protectedRange sqref="L91:L93" name="Range28_3"/>
    <protectedRange sqref="G94" name="Range27_21"/>
    <protectedRange sqref="G94" name="Range1_19"/>
    <protectedRange sqref="G94" name="Range26_16"/>
    <protectedRange sqref="H94" name="Range27_22"/>
    <protectedRange sqref="H94" name="Range1_20"/>
    <protectedRange sqref="H94" name="Range26_17"/>
    <protectedRange sqref="I94" name="Range27_23"/>
    <protectedRange sqref="I94" name="Range1_21"/>
    <protectedRange sqref="I94" name="Range26_18"/>
    <protectedRange sqref="J94" name="Range27_24"/>
    <protectedRange sqref="J94" name="Range1_22"/>
    <protectedRange sqref="J94" name="Range26_19"/>
    <protectedRange sqref="L94" name="Range27_25"/>
    <protectedRange sqref="L94" name="Range1_8_1_3"/>
    <protectedRange sqref="L94" name="Range28_4"/>
    <protectedRange sqref="E94:E95" name="Range1_9_2_1_1_5"/>
    <protectedRange sqref="G95:G96" name="Range27_26"/>
    <protectedRange sqref="G95:G96" name="Range1_23"/>
    <protectedRange sqref="G95:G96" name="Range26_20"/>
    <protectedRange sqref="H95:H96" name="Range27_27"/>
    <protectedRange sqref="H95:H96" name="Range1_24"/>
    <protectedRange sqref="H95:H96" name="Range26_21"/>
    <protectedRange sqref="I95:I96" name="Range27_28"/>
    <protectedRange sqref="I95:I96" name="Range1_25"/>
    <protectedRange sqref="I95:I96" name="Range26_22"/>
    <protectedRange sqref="J95:J96" name="Range27_29"/>
    <protectedRange sqref="J95:J96" name="Range1_26"/>
    <protectedRange sqref="J95:J96" name="Range26_23"/>
    <protectedRange sqref="L95:L96" name="Range27_30"/>
    <protectedRange sqref="L95:L96" name="Range1_8_1_4"/>
    <protectedRange sqref="L95:L96" name="Range28_5"/>
    <protectedRange sqref="E96:E97" name="Range1_9_2_1_1_6"/>
    <protectedRange sqref="G97:G98" name="Range27_31"/>
    <protectedRange sqref="G97:G98" name="Range1_27"/>
    <protectedRange sqref="G97:G98" name="Range26_24"/>
    <protectedRange sqref="H97:H98" name="Range27_32"/>
    <protectedRange sqref="H97:H98" name="Range1_28"/>
    <protectedRange sqref="H97:H98" name="Range26_25"/>
    <protectedRange sqref="I97:I98" name="Range27_33"/>
    <protectedRange sqref="I97:I98" name="Range1_29"/>
    <protectedRange sqref="I97:I98" name="Range26_26"/>
    <protectedRange sqref="J97:J98" name="Range27_34"/>
    <protectedRange sqref="J97:J98" name="Range1_30"/>
    <protectedRange sqref="J97:J98" name="Range26_27"/>
    <protectedRange sqref="L97:L98" name="Range27_35"/>
    <protectedRange sqref="L97:L98" name="Range1_8_1_5"/>
    <protectedRange sqref="L97:L98" name="Range28_6"/>
    <protectedRange sqref="E99:E102" name="Range1_9_2_1_1_7"/>
    <protectedRange sqref="G99:G102" name="Range27_36"/>
    <protectedRange sqref="G102" name="Range1_4_1"/>
    <protectedRange sqref="G99" name="Range1_3_1"/>
    <protectedRange sqref="G100" name="Range1_8_4"/>
    <protectedRange sqref="G101" name="Range1_4_2"/>
    <protectedRange sqref="G99:G102" name="Range26_28"/>
    <protectedRange sqref="H99:H102" name="Range27_37"/>
    <protectedRange sqref="H102" name="Range1_31"/>
    <protectedRange sqref="H99" name="Range1_3_2"/>
    <protectedRange sqref="H100:H101" name="Range1_8_6"/>
    <protectedRange sqref="H99:H102" name="Range26_29"/>
    <protectedRange sqref="I99:I102" name="Range27_38"/>
    <protectedRange sqref="I102" name="Range1_4_3"/>
    <protectedRange sqref="I99" name="Range1_3_3"/>
    <protectedRange sqref="I100" name="Range1_8_7"/>
    <protectedRange sqref="I101" name="Range1_4_2_1"/>
    <protectedRange sqref="I99:I102" name="Range26_30"/>
    <protectedRange sqref="J99:J102" name="Range27_39"/>
    <protectedRange sqref="J102" name="Range1_32"/>
    <protectedRange sqref="J99" name="Range1_3_4"/>
    <protectedRange sqref="J100:J101" name="Range1_8_8"/>
    <protectedRange sqref="J99:J102" name="Range26_31"/>
    <protectedRange sqref="L99:L102" name="Range27_40"/>
    <protectedRange sqref="L102" name="Range1_33"/>
    <protectedRange sqref="L99" name="Range1_3_5"/>
    <protectedRange sqref="L100:L101" name="Range1_8_11"/>
    <protectedRange sqref="L99:L102" name="Range28_7"/>
    <protectedRange sqref="E103" name="Range1_9_2_1_1_8"/>
    <protectedRange sqref="G103" name="Range27_41"/>
    <protectedRange sqref="G103" name="Range1_34"/>
    <protectedRange sqref="G103" name="Range26_32"/>
    <protectedRange sqref="H103" name="Range27_42"/>
    <protectedRange sqref="H103" name="Range1_35"/>
    <protectedRange sqref="H103" name="Range26_33"/>
    <protectedRange sqref="I103" name="Range27_43"/>
    <protectedRange sqref="I103" name="Range1_36"/>
    <protectedRange sqref="I103" name="Range26_34"/>
    <protectedRange sqref="J103" name="Range27_44"/>
    <protectedRange sqref="J103" name="Range1_37"/>
    <protectedRange sqref="J103" name="Range26_35"/>
    <protectedRange sqref="L103" name="Range27_45"/>
    <protectedRange sqref="L103" name="Range1_8_1_6"/>
    <protectedRange sqref="L103" name="Range28_8"/>
    <protectedRange sqref="E104:E106" name="Range1_9_2_1_1_9"/>
    <protectedRange sqref="G104:G106" name="Range27_46"/>
    <protectedRange sqref="G104:G105" name="Range1_38"/>
    <protectedRange sqref="G106" name="Range1_8_3_1"/>
    <protectedRange sqref="G104:G106" name="Range26_36"/>
    <protectedRange sqref="H104:H106" name="Range27_47"/>
    <protectedRange sqref="H104" name="Range1_8_1_7"/>
    <protectedRange sqref="H105" name="Range1_6_1"/>
    <protectedRange sqref="H106" name="Range1_8_3_2"/>
    <protectedRange sqref="H104:H106" name="Range26_37"/>
    <protectedRange sqref="I104:I106" name="Range27_48"/>
    <protectedRange sqref="I104" name="Range1_4_2_1_1"/>
    <protectedRange sqref="I105" name="Range1_6_2"/>
    <protectedRange sqref="I106" name="Range1_8_3_3"/>
    <protectedRange sqref="I104:I106" name="Range26_38"/>
    <protectedRange sqref="J104:J106" name="Range27_49"/>
    <protectedRange sqref="J104:J105" name="Range1_74"/>
    <protectedRange sqref="J106" name="Range1_8_3_4"/>
    <protectedRange sqref="J104:J106" name="Range26_39"/>
    <protectedRange sqref="L104:L106" name="Range27_50"/>
    <protectedRange sqref="L104" name="Range1_8_12"/>
    <protectedRange sqref="L105" name="Range1_6_3"/>
    <protectedRange sqref="L106" name="Range1_8_3_5"/>
    <protectedRange sqref="L104:L106" name="Range28_9"/>
    <protectedRange sqref="E107" name="Range1_9_2_1_1_10"/>
    <protectedRange sqref="G107" name="Range27_51"/>
    <protectedRange sqref="G107" name="Range1_75"/>
    <protectedRange sqref="G107" name="Range26_40"/>
    <protectedRange sqref="H107" name="Range27_52"/>
    <protectedRange sqref="H107" name="Range1_76"/>
    <protectedRange sqref="H107" name="Range26_41"/>
    <protectedRange sqref="I107" name="Range27_75"/>
    <protectedRange sqref="I107" name="Range1_77"/>
    <protectedRange sqref="I107" name="Range26_82"/>
    <protectedRange sqref="J107" name="Range1_78"/>
    <protectedRange sqref="J107" name="Range26_83"/>
    <protectedRange sqref="L107" name="Range1_8_1_17"/>
    <protectedRange sqref="L107" name="Range28_10"/>
    <protectedRange sqref="E108" name="Range1_9_2_1_1_21"/>
    <protectedRange sqref="G108" name="Range1_79"/>
    <protectedRange sqref="G108" name="Range26_84"/>
    <protectedRange sqref="H108" name="Range1_8_1_18"/>
    <protectedRange sqref="H108" name="Range26_85"/>
    <protectedRange sqref="I108" name="Range1_4_2_1_5"/>
    <protectedRange sqref="I108" name="Range26_86"/>
    <protectedRange sqref="J108" name="Range1_80"/>
    <protectedRange sqref="J108" name="Range26_87"/>
    <protectedRange sqref="L108" name="Range1_8_13"/>
    <protectedRange sqref="L108" name="Range28_13"/>
    <protectedRange sqref="E109:E110" name="Range1_9_2_1_1_22"/>
    <protectedRange sqref="G109:G110" name="Range1_81"/>
    <protectedRange sqref="G109:G110" name="Range26_88"/>
    <protectedRange sqref="H109:H110" name="Range1_82"/>
    <protectedRange sqref="H109:H110" name="Range26_89"/>
    <protectedRange sqref="I109:I110" name="Range1_83"/>
    <protectedRange sqref="I109:I110" name="Range26_90"/>
    <protectedRange sqref="J109:J110" name="Range1_84"/>
    <protectedRange sqref="J109:J110" name="Range26_91"/>
    <protectedRange sqref="L109:L110" name="Range1_8_1_19"/>
    <protectedRange sqref="L109:L110" name="Range28_22"/>
    <protectedRange sqref="E111" name="Range1_9_2_1_1_23"/>
    <protectedRange sqref="G111" name="Range1_85"/>
    <protectedRange sqref="G111" name="Range26_92"/>
    <protectedRange sqref="H111" name="Range1_8_1_20"/>
    <protectedRange sqref="H111" name="Range26_93"/>
    <protectedRange sqref="I111" name="Range1_4_2_1_6"/>
    <protectedRange sqref="I111" name="Range26_94"/>
    <protectedRange sqref="J111" name="Range1_86"/>
    <protectedRange sqref="J111" name="Range26_95"/>
    <protectedRange sqref="L111" name="Range1_8_14"/>
    <protectedRange sqref="L111" name="Range28_23"/>
    <protectedRange sqref="E112:E115" name="Range1_9_2_1_1_24"/>
    <protectedRange sqref="G112:G115" name="Range1_87"/>
    <protectedRange sqref="G112:G115" name="Range26_96"/>
    <protectedRange sqref="H112:H115" name="Range1_88"/>
    <protectedRange sqref="H112:H115" name="Range26_97"/>
    <protectedRange sqref="I112:I115" name="Range1_89"/>
    <protectedRange sqref="I112:I115" name="Range26_98"/>
    <protectedRange sqref="J112:J115" name="Range1_90"/>
    <protectedRange sqref="J112:J115" name="Range26_99"/>
    <protectedRange sqref="L112:L115" name="Range1_8_1_21"/>
    <protectedRange sqref="L112:L115" name="Range28_24"/>
    <protectedRange sqref="E116" name="Range1_9_2_1_1_25"/>
    <protectedRange sqref="H116" name="Range1_8_3_21"/>
    <protectedRange sqref="J116" name="Range1_8_3_22"/>
    <protectedRange sqref="L116" name="Range1_8_3_23"/>
    <protectedRange sqref="L116" name="Range28_25"/>
    <protectedRange sqref="E117:E119" name="Range1_9_2_1_1_26"/>
    <protectedRange sqref="G117 G119" name="Range1_91"/>
    <protectedRange sqref="G118" name="Range1_8_15"/>
    <protectedRange sqref="H117" name="Range1_6_10"/>
    <protectedRange sqref="H118" name="Range1_8_3_24"/>
    <protectedRange sqref="I118:I119" name="Range1_92"/>
    <protectedRange sqref="J117:J119" name="Range1_93"/>
    <protectedRange sqref="L119 L117" name="Range1_94"/>
    <protectedRange sqref="L118" name="Range1_8_16"/>
    <protectedRange sqref="L117:L119" name="Range28_26"/>
    <protectedRange sqref="E120:E121" name="Range1_9_2_1_1_27"/>
    <protectedRange sqref="G120:G121" name="Range1_95"/>
    <protectedRange sqref="H120:H121" name="Range1_96"/>
    <protectedRange sqref="I120:I121" name="Range1_97"/>
    <protectedRange sqref="J120:J121" name="Range1_98"/>
    <protectedRange sqref="L120:L121" name="Range1_8_1_22"/>
    <protectedRange sqref="L120:L121" name="Range28_27"/>
    <protectedRange sqref="E122" name="Range1_9_2_1_1_28"/>
    <protectedRange sqref="G122" name="Range1_99"/>
    <protectedRange sqref="L122" name="Range1_8_1_23"/>
    <protectedRange sqref="L122" name="Range28_28"/>
    <protectedRange sqref="E123:E125" name="Range1_9_2_1_1_29"/>
    <protectedRange sqref="H125" name="Range1_6_4"/>
    <protectedRange sqref="H124 G123:I123" name="Range1_8_3_6"/>
    <protectedRange sqref="L125" name="Range1_6_5"/>
    <protectedRange sqref="L123:L124" name="Range1_8_3_7"/>
    <protectedRange sqref="L123:L125" name="Range28_29"/>
    <protectedRange sqref="E126:E129" name="Range1_9_2_1_1_30"/>
    <protectedRange sqref="L126:L129" name="Range1_8_1_24"/>
    <protectedRange sqref="L126:L129" name="Range28_30"/>
    <protectedRange sqref="E130:E135" name="Range1_9_2_1_1_31"/>
    <protectedRange sqref="H130:H134" name="Range1_8_1_25"/>
    <protectedRange sqref="I130:I134" name="Range1_4_2_1_7"/>
    <protectedRange sqref="H135:I135" name="Range1_6_6"/>
    <protectedRange sqref="L130:L134" name="Range1_8_17"/>
    <protectedRange sqref="L135" name="Range1_6_11"/>
    <protectedRange sqref="L130:L135" name="Range28_31"/>
    <protectedRange sqref="E136:E139" name="Range1_9_2_1_1_32"/>
    <protectedRange sqref="L136:L139" name="Range1_8_1_26"/>
    <protectedRange sqref="L136:L139" name="Range28_32"/>
    <protectedRange sqref="E140:E147" name="Range1_9_2_1_1_33"/>
    <protectedRange sqref="G142 I142" name="Range1_4_4"/>
    <protectedRange sqref="H141 G140:I140" name="Range1_8_18"/>
    <protectedRange sqref="G141 I141" name="Range1_4_2_2"/>
    <protectedRange sqref="L140:L141" name="Range1_8_19"/>
    <protectedRange sqref="L140:L142" name="Range28_33"/>
    <protectedRange sqref="H143" name="Range1_8_1_27"/>
    <protectedRange sqref="I143" name="Range1_4_2_1_8"/>
    <protectedRange sqref="H144:I144" name="Range1_6_12"/>
    <protectedRange sqref="G145:I145" name="Range1_8_3_8"/>
    <protectedRange sqref="L143" name="Range1_8_20"/>
    <protectedRange sqref="L144" name="Range1_6_13"/>
    <protectedRange sqref="L145" name="Range1_8_3_17"/>
    <protectedRange sqref="L143:L145" name="Range28_34"/>
    <protectedRange sqref="E148:E151" name="Range1_9_2_1_1_35"/>
    <protectedRange sqref="G146:I146" name="Range1_3_6"/>
    <protectedRange sqref="H148 G147:I147" name="Range1_8_21"/>
    <protectedRange sqref="G148 I148" name="Range1_4_2_3"/>
    <protectedRange sqref="L146" name="Range1_3_7"/>
    <protectedRange sqref="L147:L148" name="Range1_8_22"/>
    <protectedRange sqref="L146:L148" name="Range28_35"/>
    <protectedRange sqref="E152" name="Range1_9_2_1_1_36"/>
    <protectedRange sqref="L149:L152" name="Range1_8_1_28"/>
    <protectedRange sqref="L149:L152" name="Range28_36"/>
    <protectedRange sqref="E153:E155" name="Range1_9_2_1_1_37"/>
    <protectedRange sqref="L153:L155" name="Range1_8_1_29"/>
    <protectedRange sqref="L153:L155" name="Range28_37"/>
    <protectedRange sqref="E156:E158" name="Range1_9_2_1_1_38"/>
    <protectedRange sqref="G158:I158" name="Range1_3_8"/>
    <protectedRange sqref="G156" name="Range1_8_23"/>
    <protectedRange sqref="H156" name="Range1_8_3_20"/>
    <protectedRange sqref="L158" name="Range1_3_9"/>
    <protectedRange sqref="L156" name="Range1_8_24"/>
    <protectedRange sqref="L156:L158" name="Range28_38"/>
    <protectedRange sqref="E159" name="Range1_9_2_1_1_39"/>
    <protectedRange sqref="L159" name="Range1_8_1_30"/>
    <protectedRange sqref="L159" name="Range28_39"/>
    <protectedRange sqref="E160:E161" name="Range1_9_2_1_1_40"/>
    <protectedRange sqref="L160:L161" name="Range1_8_1_31"/>
    <protectedRange sqref="L160:L161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7"/>
  <sheetViews>
    <sheetView zoomScaleNormal="100" workbookViewId="0">
      <pane ySplit="1" topLeftCell="A26" activePane="bottomLeft" state="frozen"/>
      <selection pane="bottomLeft" activeCell="A48" sqref="A48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ht="15" x14ac:dyDescent="0.25">
      <c r="A2" s="58" t="s">
        <v>38</v>
      </c>
      <c r="B2" s="59">
        <v>0</v>
      </c>
      <c r="C2">
        <v>342.39</v>
      </c>
      <c r="D2" s="59">
        <v>0</v>
      </c>
    </row>
    <row r="3" spans="1:4" ht="15" x14ac:dyDescent="0.25">
      <c r="A3" s="58" t="s">
        <v>39</v>
      </c>
      <c r="B3" s="59">
        <v>0</v>
      </c>
      <c r="C3">
        <v>336.51</v>
      </c>
      <c r="D3" s="59">
        <v>0</v>
      </c>
    </row>
    <row r="4" spans="1:4" ht="15" x14ac:dyDescent="0.25">
      <c r="A4" s="58" t="s">
        <v>40</v>
      </c>
      <c r="B4" s="59">
        <v>0</v>
      </c>
      <c r="C4">
        <v>332.94</v>
      </c>
      <c r="D4" s="59">
        <v>0</v>
      </c>
    </row>
    <row r="5" spans="1:4" ht="15" x14ac:dyDescent="0.25">
      <c r="A5" s="58" t="s">
        <v>41</v>
      </c>
      <c r="B5" s="59">
        <v>0</v>
      </c>
      <c r="C5">
        <v>328.89</v>
      </c>
      <c r="D5" s="59">
        <v>0</v>
      </c>
    </row>
    <row r="6" spans="1:4" ht="15" x14ac:dyDescent="0.25">
      <c r="A6" s="58" t="s">
        <v>42</v>
      </c>
      <c r="B6" s="59">
        <v>0</v>
      </c>
      <c r="C6">
        <v>324.36</v>
      </c>
      <c r="D6" s="59">
        <v>0</v>
      </c>
    </row>
    <row r="7" spans="1:4" ht="15" x14ac:dyDescent="0.25">
      <c r="A7" s="58" t="s">
        <v>43</v>
      </c>
      <c r="B7" s="59">
        <v>0</v>
      </c>
      <c r="C7">
        <v>327.29000000000002</v>
      </c>
      <c r="D7" s="59">
        <v>0</v>
      </c>
    </row>
    <row r="8" spans="1:4" ht="15" x14ac:dyDescent="0.25">
      <c r="A8" s="58" t="s">
        <v>44</v>
      </c>
      <c r="B8" s="59">
        <v>0</v>
      </c>
      <c r="C8">
        <v>334.2</v>
      </c>
      <c r="D8" s="59">
        <v>0</v>
      </c>
    </row>
    <row r="9" spans="1:4" ht="15" x14ac:dyDescent="0.25">
      <c r="A9" s="58" t="s">
        <v>45</v>
      </c>
      <c r="B9" s="59">
        <v>0</v>
      </c>
      <c r="C9">
        <v>332.75</v>
      </c>
      <c r="D9" s="59">
        <v>0</v>
      </c>
    </row>
    <row r="10" spans="1:4" ht="15" x14ac:dyDescent="0.25">
      <c r="A10" s="58" t="s">
        <v>46</v>
      </c>
      <c r="B10" s="59">
        <v>0</v>
      </c>
      <c r="C10">
        <v>334.48</v>
      </c>
      <c r="D10" s="59">
        <v>0</v>
      </c>
    </row>
    <row r="11" spans="1:4" ht="15" x14ac:dyDescent="0.25">
      <c r="A11" s="58" t="s">
        <v>47</v>
      </c>
      <c r="B11" s="59">
        <v>0</v>
      </c>
      <c r="C11">
        <v>335.3</v>
      </c>
      <c r="D11" s="59">
        <v>0</v>
      </c>
    </row>
    <row r="12" spans="1:4" ht="15" x14ac:dyDescent="0.25">
      <c r="A12" s="58" t="s">
        <v>48</v>
      </c>
      <c r="B12" s="59">
        <v>0</v>
      </c>
      <c r="C12">
        <v>328.33</v>
      </c>
      <c r="D12" s="59">
        <v>0</v>
      </c>
    </row>
    <row r="13" spans="1:4" ht="15" x14ac:dyDescent="0.25">
      <c r="A13" s="58" t="s">
        <v>49</v>
      </c>
      <c r="B13" s="59">
        <v>0</v>
      </c>
      <c r="C13">
        <v>330.9</v>
      </c>
      <c r="D13" s="59">
        <v>0</v>
      </c>
    </row>
    <row r="14" spans="1:4" ht="15" x14ac:dyDescent="0.25">
      <c r="A14" s="58" t="s">
        <v>50</v>
      </c>
      <c r="B14" s="59">
        <v>0</v>
      </c>
      <c r="C14">
        <v>330.48</v>
      </c>
      <c r="D14" s="59">
        <v>0</v>
      </c>
    </row>
    <row r="15" spans="1:4" ht="15" x14ac:dyDescent="0.25">
      <c r="A15" s="24" t="s">
        <v>68</v>
      </c>
      <c r="B15" s="1">
        <v>0</v>
      </c>
      <c r="C15">
        <v>337.58</v>
      </c>
      <c r="D15" s="1">
        <v>0</v>
      </c>
    </row>
    <row r="16" spans="1:4" ht="15" x14ac:dyDescent="0.25">
      <c r="A16" s="24" t="s">
        <v>69</v>
      </c>
      <c r="B16" s="1">
        <v>0</v>
      </c>
      <c r="C16">
        <v>341.29</v>
      </c>
      <c r="D16" s="1">
        <v>0</v>
      </c>
    </row>
    <row r="17" spans="1:4" ht="15" x14ac:dyDescent="0.25">
      <c r="A17" s="24" t="s">
        <v>70</v>
      </c>
      <c r="B17" s="1">
        <v>0</v>
      </c>
      <c r="C17">
        <v>348.75</v>
      </c>
      <c r="D17" s="1">
        <v>0</v>
      </c>
    </row>
    <row r="18" spans="1:4" ht="15" x14ac:dyDescent="0.25">
      <c r="A18" s="24" t="s">
        <v>71</v>
      </c>
      <c r="B18" s="1">
        <v>0</v>
      </c>
      <c r="C18">
        <v>358.78</v>
      </c>
      <c r="D18" s="1">
        <v>0</v>
      </c>
    </row>
    <row r="19" spans="1:4" ht="15" x14ac:dyDescent="0.25">
      <c r="A19" s="24" t="s">
        <v>72</v>
      </c>
      <c r="B19" s="1">
        <v>0</v>
      </c>
      <c r="C19">
        <v>2.06</v>
      </c>
      <c r="D19" s="1">
        <v>0</v>
      </c>
    </row>
    <row r="20" spans="1:4" ht="15" x14ac:dyDescent="0.25">
      <c r="A20" s="24" t="s">
        <v>73</v>
      </c>
      <c r="B20" s="1">
        <v>0</v>
      </c>
      <c r="C20">
        <v>2.21</v>
      </c>
      <c r="D20" s="1">
        <v>0</v>
      </c>
    </row>
    <row r="21" spans="1:4" ht="15" x14ac:dyDescent="0.25">
      <c r="A21" s="24" t="s">
        <v>74</v>
      </c>
      <c r="B21" s="1">
        <v>0</v>
      </c>
      <c r="C21">
        <v>359.8</v>
      </c>
      <c r="D21" s="1">
        <v>0</v>
      </c>
    </row>
    <row r="22" spans="1:4" ht="15" x14ac:dyDescent="0.25">
      <c r="A22" s="24" t="s">
        <v>75</v>
      </c>
      <c r="B22" s="1">
        <v>0</v>
      </c>
      <c r="C22">
        <v>359.99</v>
      </c>
      <c r="D22" s="1">
        <v>0</v>
      </c>
    </row>
    <row r="23" spans="1:4" ht="15" x14ac:dyDescent="0.25">
      <c r="A23" s="24" t="s">
        <v>76</v>
      </c>
      <c r="B23" s="1">
        <v>0</v>
      </c>
      <c r="C23">
        <v>0.85</v>
      </c>
      <c r="D23" s="1">
        <v>0</v>
      </c>
    </row>
    <row r="24" spans="1:4" ht="15" x14ac:dyDescent="0.25">
      <c r="A24" s="24" t="s">
        <v>77</v>
      </c>
      <c r="B24" s="1">
        <v>0</v>
      </c>
      <c r="C24">
        <v>357.18</v>
      </c>
      <c r="D24" s="1">
        <v>0</v>
      </c>
    </row>
    <row r="25" spans="1:4" ht="15" x14ac:dyDescent="0.25">
      <c r="A25" s="24" t="s">
        <v>78</v>
      </c>
      <c r="B25" s="1">
        <v>0</v>
      </c>
      <c r="C25">
        <v>348.82</v>
      </c>
      <c r="D25" s="1">
        <v>0</v>
      </c>
    </row>
    <row r="26" spans="1:4" ht="15" x14ac:dyDescent="0.25">
      <c r="A26" s="24" t="s">
        <v>79</v>
      </c>
      <c r="B26" s="1">
        <v>0</v>
      </c>
      <c r="C26">
        <v>14.91</v>
      </c>
      <c r="D26" s="1">
        <v>0</v>
      </c>
    </row>
    <row r="27" spans="1:4" ht="15" x14ac:dyDescent="0.25">
      <c r="A27" s="24" t="s">
        <v>80</v>
      </c>
      <c r="B27" s="1">
        <v>0</v>
      </c>
      <c r="C27">
        <v>2.85</v>
      </c>
      <c r="D27" s="1">
        <v>0</v>
      </c>
    </row>
    <row r="28" spans="1:4" ht="15" x14ac:dyDescent="0.25">
      <c r="A28" s="24" t="s">
        <v>81</v>
      </c>
      <c r="B28" s="1">
        <v>0</v>
      </c>
      <c r="C28">
        <v>0.49</v>
      </c>
      <c r="D28" s="1">
        <v>0</v>
      </c>
    </row>
    <row r="29" spans="1:4" ht="15" x14ac:dyDescent="0.25">
      <c r="A29" s="24" t="s">
        <v>82</v>
      </c>
      <c r="B29" s="1">
        <v>0</v>
      </c>
      <c r="C29">
        <v>345.87</v>
      </c>
      <c r="D29" s="1">
        <v>0</v>
      </c>
    </row>
    <row r="30" spans="1:4" ht="15" x14ac:dyDescent="0.25">
      <c r="A30" s="24" t="s">
        <v>83</v>
      </c>
      <c r="B30" s="1">
        <v>0</v>
      </c>
      <c r="C30">
        <v>338.23</v>
      </c>
      <c r="D30" s="1">
        <v>0</v>
      </c>
    </row>
    <row r="31" spans="1:4" ht="15" x14ac:dyDescent="0.25">
      <c r="A31" s="24" t="s">
        <v>84</v>
      </c>
      <c r="B31" s="1">
        <v>0</v>
      </c>
      <c r="C31">
        <v>13.34</v>
      </c>
      <c r="D31" s="1">
        <v>0</v>
      </c>
    </row>
    <row r="32" spans="1:4" ht="15" x14ac:dyDescent="0.25">
      <c r="A32" s="24" t="s">
        <v>85</v>
      </c>
      <c r="B32" s="1">
        <v>0</v>
      </c>
      <c r="C32">
        <v>19.690000000000001</v>
      </c>
      <c r="D32" s="1">
        <v>0</v>
      </c>
    </row>
    <row r="33" spans="1:4" ht="15" x14ac:dyDescent="0.25">
      <c r="A33" s="24" t="s">
        <v>105</v>
      </c>
      <c r="B33" s="1">
        <v>0</v>
      </c>
      <c r="C33">
        <v>13.76</v>
      </c>
      <c r="D33" s="1">
        <v>0</v>
      </c>
    </row>
    <row r="34" spans="1:4" ht="15" x14ac:dyDescent="0.25">
      <c r="A34" s="24" t="s">
        <v>106</v>
      </c>
      <c r="B34" s="1">
        <v>0</v>
      </c>
      <c r="C34">
        <v>358.54</v>
      </c>
      <c r="D34" s="1">
        <v>0</v>
      </c>
    </row>
    <row r="35" spans="1:4" ht="15" x14ac:dyDescent="0.25">
      <c r="A35" s="24" t="s">
        <v>107</v>
      </c>
      <c r="B35" s="1">
        <v>0</v>
      </c>
      <c r="C35">
        <v>352.23</v>
      </c>
      <c r="D35" s="1">
        <v>0</v>
      </c>
    </row>
    <row r="36" spans="1:4" ht="15" x14ac:dyDescent="0.25">
      <c r="A36" s="24" t="s">
        <v>110</v>
      </c>
      <c r="B36" s="1">
        <v>0</v>
      </c>
      <c r="C36">
        <v>13.17</v>
      </c>
      <c r="D36" s="1">
        <v>0</v>
      </c>
    </row>
    <row r="37" spans="1:4" ht="15" x14ac:dyDescent="0.25">
      <c r="A37" s="24" t="s">
        <v>111</v>
      </c>
      <c r="B37" s="1">
        <v>0</v>
      </c>
      <c r="C37">
        <v>22.89</v>
      </c>
      <c r="D37" s="1">
        <v>0</v>
      </c>
    </row>
    <row r="38" spans="1:4" ht="15" x14ac:dyDescent="0.25">
      <c r="A38" s="24" t="s">
        <v>112</v>
      </c>
      <c r="B38" s="1">
        <v>0</v>
      </c>
      <c r="C38">
        <v>27.42</v>
      </c>
      <c r="D38" s="1">
        <v>0</v>
      </c>
    </row>
    <row r="39" spans="1:4" ht="15" x14ac:dyDescent="0.25">
      <c r="A39" s="24" t="s">
        <v>113</v>
      </c>
      <c r="B39" s="1">
        <v>0</v>
      </c>
      <c r="C39">
        <v>26.97</v>
      </c>
      <c r="D39" s="1">
        <v>0</v>
      </c>
    </row>
    <row r="40" spans="1:4" ht="15" x14ac:dyDescent="0.25">
      <c r="A40" s="24" t="s">
        <v>114</v>
      </c>
      <c r="B40" s="1">
        <v>0</v>
      </c>
      <c r="C40">
        <v>3.07</v>
      </c>
      <c r="D40" s="1">
        <v>0</v>
      </c>
    </row>
    <row r="41" spans="1:4" ht="15" x14ac:dyDescent="0.25">
      <c r="A41" s="24" t="s">
        <v>115</v>
      </c>
      <c r="B41" s="1">
        <v>0</v>
      </c>
      <c r="C41">
        <v>346.94</v>
      </c>
      <c r="D41" s="1">
        <v>0</v>
      </c>
    </row>
    <row r="42" spans="1:4" ht="15" x14ac:dyDescent="0.25">
      <c r="A42" s="24" t="s">
        <v>116</v>
      </c>
      <c r="B42" s="1">
        <v>0</v>
      </c>
      <c r="C42">
        <v>357.87</v>
      </c>
      <c r="D42" s="1">
        <v>0</v>
      </c>
    </row>
    <row r="43" spans="1:4" ht="15" x14ac:dyDescent="0.25">
      <c r="A43" s="24" t="s">
        <v>124</v>
      </c>
      <c r="B43" s="1">
        <v>0</v>
      </c>
      <c r="C43">
        <v>344.3</v>
      </c>
      <c r="D43" s="1">
        <v>0</v>
      </c>
    </row>
    <row r="44" spans="1:4" ht="15" x14ac:dyDescent="0.25">
      <c r="A44" s="24"/>
      <c r="C44"/>
    </row>
    <row r="45" spans="1:4" ht="15" x14ac:dyDescent="0.25">
      <c r="A45" s="24"/>
      <c r="C45"/>
    </row>
    <row r="46" spans="1:4" ht="15" x14ac:dyDescent="0.25">
      <c r="A46" s="24"/>
      <c r="C46"/>
    </row>
    <row r="47" spans="1:4" ht="15" x14ac:dyDescent="0.25">
      <c r="A47" s="24"/>
      <c r="C47"/>
    </row>
    <row r="48" spans="1:4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  <c r="E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</row>
    <row r="80" spans="1:5" ht="15" x14ac:dyDescent="0.25">
      <c r="A80" s="24"/>
      <c r="C80"/>
    </row>
    <row r="81" spans="1:3" ht="15" x14ac:dyDescent="0.25">
      <c r="A81" s="24"/>
      <c r="C81"/>
    </row>
    <row r="82" spans="1:3" x14ac:dyDescent="0.2">
      <c r="A82" s="24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2021-06-06T05:44:54Z</dcterms:modified>
</cp:coreProperties>
</file>