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2\FACEMAPPING P 2022\SDN4\L635 SDN4 151E ODE\"/>
    </mc:Choice>
  </mc:AlternateContent>
  <xr:revisionPtr revIDLastSave="0" documentId="13_ncr:1_{94981338-F31A-49B9-BD66-8899B9BAA97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2" l="1"/>
  <c r="B37" i="2" s="1"/>
  <c r="C37" i="2" s="1"/>
  <c r="B38" i="2" s="1"/>
  <c r="C38" i="2" s="1"/>
  <c r="B39" i="2" s="1"/>
  <c r="C39" i="2" s="1"/>
  <c r="B40" i="2" s="1"/>
  <c r="C40" i="2" s="1"/>
  <c r="C41" i="2"/>
  <c r="B42" i="2" s="1"/>
  <c r="C42" i="2" s="1"/>
  <c r="B43" i="2" s="1"/>
  <c r="C43" i="2" s="1"/>
  <c r="B44" i="2" s="1"/>
  <c r="C44" i="2" s="1"/>
  <c r="C64" i="2"/>
  <c r="B65" i="2" s="1"/>
  <c r="C65" i="2" s="1"/>
  <c r="B66" i="2" s="1"/>
  <c r="C66" i="2" s="1"/>
  <c r="B67" i="2" s="1"/>
  <c r="C67" i="2" s="1"/>
  <c r="C68" i="2"/>
  <c r="B69" i="2" s="1"/>
  <c r="C69" i="2" s="1"/>
  <c r="B70" i="2" s="1"/>
  <c r="C70" i="2" s="1"/>
  <c r="B71" i="2" s="1"/>
  <c r="C71" i="2" s="1"/>
  <c r="B72" i="2" s="1"/>
  <c r="C72" i="2" s="1"/>
  <c r="C55" i="2" l="1"/>
  <c r="B56" i="2" s="1"/>
  <c r="C56" i="2" s="1"/>
  <c r="B57" i="2" s="1"/>
  <c r="C57" i="2" s="1"/>
  <c r="B58" i="2" s="1"/>
  <c r="C58" i="2" s="1"/>
  <c r="B59" i="2" s="1"/>
  <c r="C59" i="2" s="1"/>
  <c r="C60" i="2"/>
  <c r="B61" i="2" s="1"/>
  <c r="C61" i="2" s="1"/>
  <c r="B62" i="2" s="1"/>
  <c r="C62" i="2" s="1"/>
  <c r="B63" i="2" s="1"/>
  <c r="C63" i="2" s="1"/>
  <c r="C73" i="2"/>
  <c r="B74" i="2" s="1"/>
  <c r="C74" i="2" s="1"/>
  <c r="B75" i="2" s="1"/>
  <c r="C75" i="2" s="1"/>
  <c r="B76" i="2" s="1"/>
  <c r="C76" i="2" s="1"/>
  <c r="B77" i="2" s="1"/>
  <c r="C77" i="2" s="1"/>
  <c r="C29" i="2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C12" i="2"/>
  <c r="B13" i="2" s="1"/>
  <c r="C13" i="2" s="1"/>
  <c r="B14" i="2" s="1"/>
  <c r="C14" i="2" s="1"/>
  <c r="B15" i="2" s="1"/>
  <c r="C15" i="2" s="1"/>
  <c r="B16" i="2" s="1"/>
  <c r="C16" i="2" s="1"/>
  <c r="C2" i="2"/>
  <c r="B3" i="2" s="1"/>
  <c r="C3" i="2" s="1"/>
  <c r="B4" i="2" s="1"/>
  <c r="C4" i="2" s="1"/>
  <c r="C5" i="2"/>
  <c r="B6" i="2" s="1"/>
  <c r="C6" i="2" s="1"/>
  <c r="B7" i="2" s="1"/>
  <c r="C7" i="2" s="1"/>
  <c r="B8" i="2" s="1"/>
  <c r="C8" i="2" s="1"/>
  <c r="C9" i="2"/>
  <c r="B10" i="2" s="1"/>
  <c r="C10" i="2" s="1"/>
  <c r="B11" i="2" s="1"/>
  <c r="C11" i="2" s="1"/>
  <c r="C17" i="2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C23" i="2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C45" i="2" l="1"/>
  <c r="B46" i="2" s="1"/>
  <c r="C46" i="2" s="1"/>
  <c r="B47" i="2" s="1"/>
  <c r="C47" i="2" s="1"/>
  <c r="B48" i="2" s="1"/>
  <c r="C48" i="2" s="1"/>
  <c r="B49" i="2" s="1"/>
  <c r="C49" i="2" s="1"/>
  <c r="B50" i="2" s="1"/>
  <c r="C50" i="2" s="1"/>
  <c r="C51" i="2"/>
  <c r="B52" i="2" s="1"/>
  <c r="C52" i="2" s="1"/>
  <c r="B53" i="2" s="1"/>
  <c r="C53" i="2" s="1"/>
  <c r="B54" i="2" s="1"/>
  <c r="C54" i="2" s="1"/>
</calcChain>
</file>

<file path=xl/sharedStrings.xml><?xml version="1.0" encoding="utf-8"?>
<sst xmlns="http://schemas.openxmlformats.org/spreadsheetml/2006/main" count="349" uniqueCount="78">
  <si>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</si>
  <si>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</si>
  <si>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</si>
  <si>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</si>
  <si>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</si>
  <si>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</si>
  <si>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</si>
  <si>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</si>
  <si>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</si>
  <si>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</si>
  <si>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</si>
  <si>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</si>
  <si>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</si>
  <si>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</si>
  <si>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</si>
  <si>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</si>
  <si>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</si>
  <si>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</si>
  <si>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</si>
  <si>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</si>
  <si>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</si>
  <si>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</si>
  <si>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</si>
  <si>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</si>
  <si>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</si>
  <si>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</si>
  <si>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</si>
  <si>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</si>
  <si>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</si>
  <si>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</si>
  <si>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</si>
  <si>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</si>
  <si>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</si>
  <si>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</si>
  <si>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</si>
  <si>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LSC</t>
  </si>
  <si>
    <t>FW</t>
  </si>
  <si>
    <t>MV</t>
  </si>
  <si>
    <t>HW</t>
  </si>
  <si>
    <t>SDN4_635_151E_W_001</t>
  </si>
  <si>
    <t>SDN4_635_151E_W_002</t>
  </si>
  <si>
    <t>SDN4_635_151E_E_001</t>
  </si>
  <si>
    <t>SDN4_635_151E_E_002</t>
  </si>
  <si>
    <t>SDN4_635_151E_E_003</t>
  </si>
  <si>
    <t>SDN4_635_151E_E_004</t>
  </si>
  <si>
    <t>SDN4_635_151E_E_005</t>
  </si>
  <si>
    <t>SDN4_635_151E_E_006</t>
  </si>
  <si>
    <t>SDN4_635_151E_E_007</t>
  </si>
  <si>
    <t>SDN4_635_151E_E_008</t>
  </si>
  <si>
    <t>SDN4_635_151E_E_009</t>
  </si>
  <si>
    <t>SDN4_635_151E_E_010</t>
  </si>
  <si>
    <t>SDN4_635_151E_E_011</t>
  </si>
  <si>
    <t>SDN4_635_151E_E_012</t>
  </si>
  <si>
    <t>B-2024792</t>
  </si>
  <si>
    <t>B-2024755</t>
  </si>
  <si>
    <t>615590.67</t>
  </si>
  <si>
    <t>814813.95</t>
  </si>
  <si>
    <t>SDN4_635_151E_E_013</t>
  </si>
  <si>
    <t>SDN4_635_151E_E_014</t>
  </si>
  <si>
    <t>SDN4_635_151E_E_015</t>
  </si>
  <si>
    <t>SDN4_635_151E_E_016</t>
  </si>
  <si>
    <t>SDN4_635_151E_E_017</t>
  </si>
  <si>
    <t>B-2024426</t>
  </si>
  <si>
    <t>B-2024418</t>
  </si>
  <si>
    <t>JPS</t>
  </si>
  <si>
    <t>B-2024373</t>
  </si>
  <si>
    <t>B-2024360</t>
  </si>
  <si>
    <t>B-2024354</t>
  </si>
  <si>
    <t>B-2024405</t>
  </si>
  <si>
    <t>B-2024483</t>
  </si>
  <si>
    <t>B-2024913</t>
  </si>
  <si>
    <t>B-2024829</t>
  </si>
  <si>
    <t>B-2024816</t>
  </si>
  <si>
    <t>B-2024861</t>
  </si>
  <si>
    <t>B-2024838</t>
  </si>
  <si>
    <t>S.SANA</t>
  </si>
  <si>
    <t>B-2024604</t>
  </si>
  <si>
    <t>B-2024518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</si>
</sst>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7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quotePrefix="1"/>
    <xf numFmtId="0" fontId="0" fillId="0" borderId="0" xfId="0" quotePrefix="1" applyNumberFormat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36"/>
  <sheetViews>
    <sheetView workbookViewId="0">
      <pane ySplit="1" topLeftCell="A5" activePane="bottomLeft" state="frozen"/>
      <selection pane="bottomLeft" activeCell="D27" sqref="D27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x14ac:dyDescent="0.2">
      <c r="A2" s="48" t="s">
        <v>41</v>
      </c>
      <c r="B2" s="49">
        <v>615565.43000000005</v>
      </c>
      <c r="C2" s="49">
        <v>814811.77</v>
      </c>
      <c r="D2" s="50">
        <v>635</v>
      </c>
      <c r="E2" s="50">
        <v>3.2</v>
      </c>
      <c r="F2" s="51">
        <v>635</v>
      </c>
      <c r="G2" s="51" t="s">
        <v>34</v>
      </c>
      <c r="H2" s="51"/>
      <c r="I2" s="51" t="s">
        <v>64</v>
      </c>
      <c r="J2" s="52">
        <v>44242</v>
      </c>
      <c r="K2" s="48" t="s">
        <v>32</v>
      </c>
    </row>
    <row r="3" spans="1:11" x14ac:dyDescent="0.2">
      <c r="A3" s="48" t="s">
        <v>42</v>
      </c>
      <c r="B3" s="49">
        <v>615551.82999999996</v>
      </c>
      <c r="C3" s="49">
        <v>814815.28</v>
      </c>
      <c r="D3" s="50">
        <v>635</v>
      </c>
      <c r="E3" s="50">
        <v>3.6</v>
      </c>
      <c r="F3" s="51">
        <v>635</v>
      </c>
      <c r="G3" s="51" t="s">
        <v>34</v>
      </c>
      <c r="H3" s="51"/>
      <c r="I3" s="51" t="s">
        <v>35</v>
      </c>
      <c r="J3" s="52">
        <v>44250</v>
      </c>
      <c r="K3" s="48" t="s">
        <v>32</v>
      </c>
    </row>
    <row r="4" spans="1:11" ht="15" x14ac:dyDescent="0.25">
      <c r="A4" s="48" t="s">
        <v>43</v>
      </c>
      <c r="B4" s="65" t="s">
        <v>55</v>
      </c>
      <c r="C4" s="65" t="s">
        <v>56</v>
      </c>
      <c r="D4" s="50">
        <v>635</v>
      </c>
      <c r="E4" s="17">
        <v>3.3</v>
      </c>
      <c r="F4" s="51">
        <v>635</v>
      </c>
      <c r="G4" s="51" t="s">
        <v>34</v>
      </c>
      <c r="I4" s="19" t="s">
        <v>64</v>
      </c>
      <c r="J4" s="25">
        <v>44251</v>
      </c>
      <c r="K4" s="48" t="s">
        <v>32</v>
      </c>
    </row>
    <row r="5" spans="1:11" ht="15" x14ac:dyDescent="0.25">
      <c r="A5" s="48" t="s">
        <v>44</v>
      </c>
      <c r="B5" s="66">
        <v>615596.11</v>
      </c>
      <c r="C5" s="66">
        <v>814815.02</v>
      </c>
      <c r="D5" s="50">
        <v>635</v>
      </c>
      <c r="E5" s="17">
        <v>3.3</v>
      </c>
      <c r="F5" s="51">
        <v>635</v>
      </c>
      <c r="G5" s="51" t="s">
        <v>34</v>
      </c>
      <c r="I5" s="19" t="s">
        <v>35</v>
      </c>
      <c r="J5" s="25">
        <v>44254</v>
      </c>
      <c r="K5" s="48" t="s">
        <v>32</v>
      </c>
    </row>
    <row r="6" spans="1:11" ht="15" x14ac:dyDescent="0.25">
      <c r="A6" s="48" t="s">
        <v>45</v>
      </c>
      <c r="B6" s="66">
        <v>615601.11</v>
      </c>
      <c r="C6" s="66">
        <v>814814.43</v>
      </c>
      <c r="D6" s="50">
        <v>635</v>
      </c>
      <c r="E6" s="17">
        <v>3</v>
      </c>
      <c r="F6" s="51">
        <v>635</v>
      </c>
      <c r="G6" s="51" t="s">
        <v>34</v>
      </c>
      <c r="I6" s="19" t="s">
        <v>35</v>
      </c>
      <c r="J6" s="25">
        <v>44255</v>
      </c>
      <c r="K6" s="48" t="s">
        <v>32</v>
      </c>
    </row>
    <row r="7" spans="1:11" ht="15" x14ac:dyDescent="0.25">
      <c r="A7" s="48" t="s">
        <v>46</v>
      </c>
      <c r="B7" s="66">
        <v>615612.72</v>
      </c>
      <c r="C7" s="66">
        <v>814809.87</v>
      </c>
      <c r="D7" s="50">
        <v>635</v>
      </c>
      <c r="E7" s="17">
        <v>3.7</v>
      </c>
      <c r="F7" s="51">
        <v>635</v>
      </c>
      <c r="G7" s="51" t="s">
        <v>34</v>
      </c>
      <c r="I7" s="19" t="s">
        <v>35</v>
      </c>
      <c r="J7" s="25">
        <v>44256</v>
      </c>
      <c r="K7" s="48" t="s">
        <v>32</v>
      </c>
    </row>
    <row r="8" spans="1:11" ht="15" x14ac:dyDescent="0.25">
      <c r="A8" s="48" t="s">
        <v>47</v>
      </c>
      <c r="B8" s="66">
        <v>615614.81000000006</v>
      </c>
      <c r="C8" s="66">
        <v>814808.8</v>
      </c>
      <c r="D8" s="50">
        <v>635</v>
      </c>
      <c r="E8" s="17">
        <v>4.0999999999999996</v>
      </c>
      <c r="F8" s="51">
        <v>635</v>
      </c>
      <c r="G8" s="51" t="s">
        <v>34</v>
      </c>
      <c r="I8" s="19" t="s">
        <v>35</v>
      </c>
      <c r="J8" s="25">
        <v>44261</v>
      </c>
      <c r="K8" s="48" t="s">
        <v>32</v>
      </c>
    </row>
    <row r="9" spans="1:11" ht="15" x14ac:dyDescent="0.25">
      <c r="A9" s="48" t="s">
        <v>48</v>
      </c>
      <c r="B9" s="66">
        <v>615618.43999999994</v>
      </c>
      <c r="C9" s="66">
        <v>814807.9</v>
      </c>
      <c r="D9" s="50">
        <v>635</v>
      </c>
      <c r="F9" s="51">
        <v>635</v>
      </c>
      <c r="G9" s="51" t="s">
        <v>34</v>
      </c>
      <c r="K9" s="48" t="s">
        <v>32</v>
      </c>
    </row>
    <row r="10" spans="1:11" ht="15" x14ac:dyDescent="0.25">
      <c r="A10" s="48" t="s">
        <v>49</v>
      </c>
      <c r="B10" s="66">
        <v>615623.1</v>
      </c>
      <c r="C10" s="66">
        <v>814806.71</v>
      </c>
      <c r="D10" s="50">
        <v>635</v>
      </c>
      <c r="E10" s="17">
        <v>4.3</v>
      </c>
      <c r="F10" s="51">
        <v>635</v>
      </c>
      <c r="G10" s="51" t="s">
        <v>34</v>
      </c>
      <c r="I10" s="19" t="s">
        <v>35</v>
      </c>
      <c r="J10" s="25">
        <v>44265</v>
      </c>
      <c r="K10" s="48" t="s">
        <v>32</v>
      </c>
    </row>
    <row r="11" spans="1:11" ht="15" x14ac:dyDescent="0.25">
      <c r="A11" s="48" t="s">
        <v>50</v>
      </c>
      <c r="B11" s="66">
        <v>615630.81999999995</v>
      </c>
      <c r="C11" s="66">
        <v>814801.11</v>
      </c>
      <c r="D11" s="50">
        <v>635</v>
      </c>
      <c r="E11" s="17">
        <v>3.4</v>
      </c>
      <c r="F11" s="51">
        <v>635</v>
      </c>
      <c r="G11" s="51" t="s">
        <v>34</v>
      </c>
      <c r="I11" s="19" t="s">
        <v>35</v>
      </c>
      <c r="J11" s="25">
        <v>44273</v>
      </c>
      <c r="K11" s="48" t="s">
        <v>32</v>
      </c>
    </row>
    <row r="12" spans="1:11" ht="15" x14ac:dyDescent="0.25">
      <c r="A12" s="48" t="s">
        <v>51</v>
      </c>
      <c r="B12" s="66">
        <v>615636.31999999995</v>
      </c>
      <c r="C12" s="66">
        <v>814796.89</v>
      </c>
      <c r="D12" s="50">
        <v>635</v>
      </c>
      <c r="E12" s="17">
        <v>4.0999999999999996</v>
      </c>
      <c r="F12" s="51">
        <v>635</v>
      </c>
      <c r="G12" s="51" t="s">
        <v>34</v>
      </c>
      <c r="I12" s="19" t="s">
        <v>35</v>
      </c>
      <c r="J12" s="25">
        <v>44287</v>
      </c>
      <c r="K12" s="48" t="s">
        <v>32</v>
      </c>
    </row>
    <row r="13" spans="1:11" ht="15" x14ac:dyDescent="0.25">
      <c r="A13" s="48" t="s">
        <v>52</v>
      </c>
      <c r="B13" s="66">
        <v>615637.81000000006</v>
      </c>
      <c r="C13" s="66">
        <v>814795.73</v>
      </c>
      <c r="D13" s="50">
        <v>635</v>
      </c>
      <c r="E13" s="17">
        <v>3.9</v>
      </c>
      <c r="F13" s="51">
        <v>635</v>
      </c>
      <c r="G13" s="51" t="s">
        <v>34</v>
      </c>
      <c r="I13" s="19" t="s">
        <v>35</v>
      </c>
      <c r="J13" s="25">
        <v>44290</v>
      </c>
      <c r="K13" s="48" t="s">
        <v>32</v>
      </c>
    </row>
    <row r="14" spans="1:11" ht="15" x14ac:dyDescent="0.25">
      <c r="A14" s="48" t="s">
        <v>57</v>
      </c>
      <c r="B14" s="66">
        <v>615639.67000000004</v>
      </c>
      <c r="C14" s="66">
        <v>814794.21</v>
      </c>
      <c r="D14" s="50">
        <v>635</v>
      </c>
      <c r="E14" s="17">
        <v>3.7</v>
      </c>
      <c r="F14" s="51">
        <v>635</v>
      </c>
      <c r="G14" s="51" t="s">
        <v>34</v>
      </c>
      <c r="I14" s="19" t="s">
        <v>35</v>
      </c>
      <c r="J14" s="25">
        <v>44293</v>
      </c>
      <c r="K14" s="48" t="s">
        <v>32</v>
      </c>
    </row>
    <row r="15" spans="1:11" ht="15" x14ac:dyDescent="0.25">
      <c r="A15" s="48" t="s">
        <v>58</v>
      </c>
      <c r="B15" s="66">
        <v>615641.92000000004</v>
      </c>
      <c r="C15" s="66">
        <v>814792.53</v>
      </c>
      <c r="D15" s="50">
        <v>635</v>
      </c>
      <c r="E15" s="17">
        <v>3.2</v>
      </c>
      <c r="F15" s="51">
        <v>635</v>
      </c>
      <c r="G15" s="51" t="s">
        <v>34</v>
      </c>
      <c r="I15" s="19" t="s">
        <v>35</v>
      </c>
      <c r="J15" s="25">
        <v>44294</v>
      </c>
      <c r="K15" s="48" t="s">
        <v>32</v>
      </c>
    </row>
    <row r="16" spans="1:11" ht="15" x14ac:dyDescent="0.25">
      <c r="A16" s="48" t="s">
        <v>59</v>
      </c>
      <c r="B16" s="66">
        <v>615643.24</v>
      </c>
      <c r="C16" s="66">
        <v>814791.27</v>
      </c>
      <c r="D16" s="50">
        <v>635</v>
      </c>
      <c r="E16" s="17">
        <v>2.9</v>
      </c>
      <c r="F16" s="51">
        <v>635</v>
      </c>
      <c r="G16" s="51" t="s">
        <v>34</v>
      </c>
      <c r="I16" s="19" t="s">
        <v>75</v>
      </c>
      <c r="J16" s="25">
        <v>44295</v>
      </c>
      <c r="K16" s="48" t="s">
        <v>32</v>
      </c>
    </row>
    <row r="17" spans="1:11" ht="15" x14ac:dyDescent="0.25">
      <c r="A17" s="48" t="s">
        <v>60</v>
      </c>
      <c r="B17" s="66">
        <v>615649.42000000004</v>
      </c>
      <c r="C17" s="66">
        <v>814787.73</v>
      </c>
      <c r="D17" s="50">
        <v>635</v>
      </c>
      <c r="E17" s="17">
        <v>3.2</v>
      </c>
      <c r="F17" s="51">
        <v>635</v>
      </c>
      <c r="G17" s="51" t="s">
        <v>34</v>
      </c>
      <c r="I17" s="19" t="s">
        <v>35</v>
      </c>
      <c r="J17" s="25">
        <v>44298</v>
      </c>
      <c r="K17" s="48" t="s">
        <v>32</v>
      </c>
    </row>
    <row r="18" spans="1:11" x14ac:dyDescent="0.25">
      <c r="A18" s="48" t="s">
        <v>61</v>
      </c>
      <c r="B18" s="13">
        <v>615649.16</v>
      </c>
      <c r="C18" s="13">
        <v>814787.8</v>
      </c>
      <c r="D18" s="50">
        <v>635</v>
      </c>
      <c r="E18" s="17">
        <v>3.2</v>
      </c>
      <c r="F18" s="51">
        <v>635</v>
      </c>
      <c r="G18" s="51" t="s">
        <v>34</v>
      </c>
      <c r="I18" s="19" t="s">
        <v>64</v>
      </c>
      <c r="J18" s="25">
        <v>44303</v>
      </c>
      <c r="K18" s="48" t="s">
        <v>32</v>
      </c>
    </row>
    <row r="1048536" spans="1:4" x14ac:dyDescent="0.25">
      <c r="A1048536" s="24" t="s">
        <v>33</v>
      </c>
      <c r="D1048536" s="40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1"/>
  <sheetViews>
    <sheetView zoomScaleNormal="100" workbookViewId="0">
      <pane ySplit="1" topLeftCell="A14" activePane="bottomLeft" state="frozen"/>
      <selection pane="bottomLeft" activeCell="V46" sqref="V46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5" t="s">
        <v>13</v>
      </c>
      <c r="F1" s="46" t="s">
        <v>14</v>
      </c>
      <c r="G1" s="46" t="s">
        <v>16</v>
      </c>
      <c r="H1" s="46" t="s">
        <v>20</v>
      </c>
      <c r="I1" s="46" t="s">
        <v>21</v>
      </c>
      <c r="J1" s="46" t="s">
        <v>19</v>
      </c>
      <c r="K1" s="47" t="s">
        <v>28</v>
      </c>
      <c r="L1" s="4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x14ac:dyDescent="0.2">
      <c r="A2" s="48" t="s">
        <v>39</v>
      </c>
      <c r="B2" s="49">
        <v>0</v>
      </c>
      <c r="C2" s="49">
        <f>D2</f>
        <v>0.5</v>
      </c>
      <c r="D2" s="49">
        <v>0.5</v>
      </c>
      <c r="E2" s="53">
        <v>487524</v>
      </c>
      <c r="F2" s="54">
        <v>1.4419999999999999</v>
      </c>
      <c r="G2" s="55">
        <v>1.7000000000000001E-2</v>
      </c>
      <c r="H2" s="55">
        <v>0.223</v>
      </c>
      <c r="I2" s="55">
        <v>0.68100000000000005</v>
      </c>
      <c r="J2" s="55">
        <v>2.7410000000000001</v>
      </c>
      <c r="K2" s="54"/>
      <c r="L2" s="54">
        <v>28.405000000000001</v>
      </c>
      <c r="M2" s="53" t="s">
        <v>37</v>
      </c>
      <c r="N2" s="56">
        <v>0.5</v>
      </c>
      <c r="O2" s="57">
        <v>44249</v>
      </c>
      <c r="P2" s="57">
        <v>44249</v>
      </c>
      <c r="Q2" s="58" t="s">
        <v>67</v>
      </c>
    </row>
    <row r="3" spans="1:23" x14ac:dyDescent="0.2">
      <c r="A3" s="48" t="s">
        <v>39</v>
      </c>
      <c r="B3" s="49">
        <f>C2</f>
        <v>0.5</v>
      </c>
      <c r="C3" s="49">
        <f>B3+D3</f>
        <v>2.2000000000000002</v>
      </c>
      <c r="D3" s="49">
        <v>1.7</v>
      </c>
      <c r="E3" s="53">
        <v>487525</v>
      </c>
      <c r="F3" s="54">
        <v>1.1679999999999999</v>
      </c>
      <c r="G3" s="55">
        <v>8.9999999999999993E-3</v>
      </c>
      <c r="H3" s="55">
        <v>9.4E-2</v>
      </c>
      <c r="I3" s="55">
        <v>0.222</v>
      </c>
      <c r="J3" s="55">
        <v>2.7280000000000002</v>
      </c>
      <c r="K3" s="54"/>
      <c r="L3" s="54">
        <v>11.946999999999999</v>
      </c>
      <c r="M3" s="53" t="s">
        <v>38</v>
      </c>
      <c r="N3" s="56"/>
      <c r="O3" s="57">
        <v>44249</v>
      </c>
      <c r="P3" s="57">
        <v>44249</v>
      </c>
      <c r="Q3" s="58" t="s">
        <v>67</v>
      </c>
    </row>
    <row r="4" spans="1:23" x14ac:dyDescent="0.2">
      <c r="A4" s="48" t="s">
        <v>39</v>
      </c>
      <c r="B4" s="49">
        <f>C3</f>
        <v>2.2000000000000002</v>
      </c>
      <c r="C4" s="49">
        <f>B4+D4</f>
        <v>3.2</v>
      </c>
      <c r="D4" s="49">
        <v>1</v>
      </c>
      <c r="E4" s="53">
        <v>487526</v>
      </c>
      <c r="F4" s="54">
        <v>4.3559999999999999</v>
      </c>
      <c r="G4" s="55">
        <v>0.02</v>
      </c>
      <c r="H4" s="55">
        <v>0.435</v>
      </c>
      <c r="I4" s="55">
        <v>0.56799999999999995</v>
      </c>
      <c r="J4" s="55">
        <v>2.8279999999999998</v>
      </c>
      <c r="K4" s="54"/>
      <c r="L4" s="54">
        <v>48.415999999999997</v>
      </c>
      <c r="M4" s="53" t="s">
        <v>38</v>
      </c>
      <c r="N4" s="56"/>
      <c r="O4" s="57">
        <v>44249</v>
      </c>
      <c r="P4" s="57">
        <v>44249</v>
      </c>
      <c r="Q4" s="58" t="s">
        <v>67</v>
      </c>
    </row>
    <row r="5" spans="1:23" x14ac:dyDescent="0.2">
      <c r="A5" s="48" t="s">
        <v>40</v>
      </c>
      <c r="B5" s="49">
        <v>0</v>
      </c>
      <c r="C5" s="49">
        <f>D5</f>
        <v>1</v>
      </c>
      <c r="D5" s="49">
        <v>1</v>
      </c>
      <c r="E5" s="59">
        <v>487627</v>
      </c>
      <c r="F5" s="60">
        <v>0.28000000000000003</v>
      </c>
      <c r="G5" s="61">
        <v>4.0000000000000001E-3</v>
      </c>
      <c r="H5" s="61">
        <v>1.2999999999999999E-2</v>
      </c>
      <c r="I5" s="61">
        <v>8.2000000000000003E-2</v>
      </c>
      <c r="J5" s="61">
        <v>2.6779999999999999</v>
      </c>
      <c r="K5" s="54"/>
      <c r="L5" s="62">
        <v>5.8079999999999998</v>
      </c>
      <c r="M5" s="53" t="s">
        <v>36</v>
      </c>
      <c r="N5" s="56"/>
      <c r="O5" s="63">
        <v>44250</v>
      </c>
      <c r="P5" s="63">
        <v>44250</v>
      </c>
      <c r="Q5" s="64" t="s">
        <v>66</v>
      </c>
    </row>
    <row r="6" spans="1:23" x14ac:dyDescent="0.2">
      <c r="A6" s="48" t="s">
        <v>40</v>
      </c>
      <c r="B6" s="49">
        <f>C5</f>
        <v>1</v>
      </c>
      <c r="C6" s="49">
        <f>B6+D6</f>
        <v>1.2</v>
      </c>
      <c r="D6" s="49">
        <v>0.2</v>
      </c>
      <c r="E6" s="59">
        <v>487628</v>
      </c>
      <c r="F6" s="60">
        <v>0.37799999999999995</v>
      </c>
      <c r="G6" s="61">
        <v>4.0000000000000001E-3</v>
      </c>
      <c r="H6" s="61">
        <v>1.4999999999999999E-2</v>
      </c>
      <c r="I6" s="61">
        <v>8.4000000000000005E-2</v>
      </c>
      <c r="J6" s="61">
        <v>2.6779999999999999</v>
      </c>
      <c r="K6" s="54"/>
      <c r="L6" s="62">
        <v>4.6449999999999996</v>
      </c>
      <c r="M6" s="53" t="s">
        <v>37</v>
      </c>
      <c r="N6" s="56">
        <v>0.2</v>
      </c>
      <c r="O6" s="63">
        <v>44250</v>
      </c>
      <c r="P6" s="63">
        <v>44250</v>
      </c>
      <c r="Q6" s="64" t="s">
        <v>66</v>
      </c>
    </row>
    <row r="7" spans="1:23" x14ac:dyDescent="0.2">
      <c r="A7" s="48" t="s">
        <v>40</v>
      </c>
      <c r="B7" s="49">
        <f>C6</f>
        <v>1.2</v>
      </c>
      <c r="C7" s="49">
        <f>B7+D7</f>
        <v>2.5999999999999996</v>
      </c>
      <c r="D7" s="49">
        <v>1.4</v>
      </c>
      <c r="E7" s="59">
        <v>487630</v>
      </c>
      <c r="F7" s="60">
        <v>0.91200000000000003</v>
      </c>
      <c r="G7" s="61">
        <v>6.0000000000000001E-3</v>
      </c>
      <c r="H7" s="61">
        <v>1.6E-2</v>
      </c>
      <c r="I7" s="61">
        <v>0.114</v>
      </c>
      <c r="J7" s="61">
        <v>2.7080000000000002</v>
      </c>
      <c r="K7" s="54"/>
      <c r="L7" s="62">
        <v>6.4480000000000004</v>
      </c>
      <c r="M7" s="53" t="s">
        <v>38</v>
      </c>
      <c r="N7" s="56"/>
      <c r="O7" s="63">
        <v>44250</v>
      </c>
      <c r="P7" s="63">
        <v>44250</v>
      </c>
      <c r="Q7" s="64" t="s">
        <v>66</v>
      </c>
    </row>
    <row r="8" spans="1:23" x14ac:dyDescent="0.2">
      <c r="A8" s="48" t="s">
        <v>40</v>
      </c>
      <c r="B8" s="49">
        <f>C7</f>
        <v>2.5999999999999996</v>
      </c>
      <c r="C8" s="49">
        <f>B8+D8</f>
        <v>3.5999999999999996</v>
      </c>
      <c r="D8" s="49">
        <v>1</v>
      </c>
      <c r="E8" s="59">
        <v>487631</v>
      </c>
      <c r="F8" s="60">
        <v>3.4380000000000002</v>
      </c>
      <c r="G8" s="61">
        <v>1E-3</v>
      </c>
      <c r="H8" s="61">
        <v>1.4999999999999999E-2</v>
      </c>
      <c r="I8" s="61">
        <v>8.1000000000000003E-2</v>
      </c>
      <c r="J8" s="61">
        <v>2.8180000000000001</v>
      </c>
      <c r="K8" s="54"/>
      <c r="L8" s="62">
        <v>31.518999999999998</v>
      </c>
      <c r="M8" s="53" t="s">
        <v>38</v>
      </c>
      <c r="N8" s="56"/>
      <c r="O8" s="63">
        <v>44250</v>
      </c>
      <c r="P8" s="63">
        <v>44250</v>
      </c>
      <c r="Q8" s="64" t="s">
        <v>66</v>
      </c>
    </row>
    <row r="9" spans="1:23" x14ac:dyDescent="0.2">
      <c r="A9" s="48" t="s">
        <v>43</v>
      </c>
      <c r="B9" s="49">
        <v>0</v>
      </c>
      <c r="C9" s="49">
        <f>D9</f>
        <v>1.5</v>
      </c>
      <c r="D9" s="1">
        <v>1.5</v>
      </c>
      <c r="E9" s="39">
        <v>487856</v>
      </c>
      <c r="F9" s="35">
        <v>0.6419999999999999</v>
      </c>
      <c r="G9" s="36">
        <v>2E-3</v>
      </c>
      <c r="H9" s="36">
        <v>2E-3</v>
      </c>
      <c r="I9" s="36">
        <v>2.9000000000000001E-2</v>
      </c>
      <c r="J9" s="36">
        <v>2.6869999999999998</v>
      </c>
      <c r="L9" s="37">
        <v>5.6210000000000004</v>
      </c>
      <c r="M9" s="5" t="s">
        <v>36</v>
      </c>
      <c r="O9" s="34">
        <v>44251</v>
      </c>
      <c r="P9" s="34">
        <v>44251</v>
      </c>
      <c r="Q9" s="6" t="s">
        <v>65</v>
      </c>
    </row>
    <row r="10" spans="1:23" x14ac:dyDescent="0.2">
      <c r="A10" s="48" t="s">
        <v>43</v>
      </c>
      <c r="B10" s="49">
        <f>C9</f>
        <v>1.5</v>
      </c>
      <c r="C10" s="49">
        <f>B10+D10</f>
        <v>1.8</v>
      </c>
      <c r="D10" s="1">
        <v>0.3</v>
      </c>
      <c r="E10" s="39">
        <v>487857</v>
      </c>
      <c r="F10" s="35">
        <v>1.704</v>
      </c>
      <c r="G10" s="36">
        <v>0.01</v>
      </c>
      <c r="H10" s="36">
        <v>5.7000000000000002E-2</v>
      </c>
      <c r="I10" s="36">
        <v>0.28899999999999998</v>
      </c>
      <c r="J10" s="36">
        <v>2.7410000000000001</v>
      </c>
      <c r="L10" s="37">
        <v>22.15</v>
      </c>
      <c r="M10" s="5" t="s">
        <v>37</v>
      </c>
      <c r="N10" s="33">
        <v>0.3</v>
      </c>
      <c r="O10" s="34">
        <v>44251</v>
      </c>
      <c r="P10" s="34">
        <v>44251</v>
      </c>
      <c r="Q10" s="6" t="s">
        <v>65</v>
      </c>
    </row>
    <row r="11" spans="1:23" x14ac:dyDescent="0.2">
      <c r="A11" s="48" t="s">
        <v>43</v>
      </c>
      <c r="B11" s="49">
        <f>C10</f>
        <v>1.8</v>
      </c>
      <c r="C11" s="49">
        <f>B11+D11</f>
        <v>3.3</v>
      </c>
      <c r="D11" s="1">
        <v>1.5</v>
      </c>
      <c r="E11" s="39">
        <v>487858</v>
      </c>
      <c r="F11" s="35">
        <v>1.3359999999999999</v>
      </c>
      <c r="G11" s="36">
        <v>2.7E-2</v>
      </c>
      <c r="H11" s="36">
        <v>3.4000000000000002E-2</v>
      </c>
      <c r="I11" s="36">
        <v>0.22800000000000001</v>
      </c>
      <c r="J11" s="36">
        <v>2.7320000000000002</v>
      </c>
      <c r="L11" s="37">
        <v>13.180999999999999</v>
      </c>
      <c r="M11" s="5" t="s">
        <v>38</v>
      </c>
      <c r="O11" s="34">
        <v>44251</v>
      </c>
      <c r="P11" s="34">
        <v>44251</v>
      </c>
      <c r="Q11" s="6" t="s">
        <v>65</v>
      </c>
    </row>
    <row r="12" spans="1:23" x14ac:dyDescent="0.2">
      <c r="A12" s="48" t="s">
        <v>44</v>
      </c>
      <c r="B12" s="49">
        <v>0</v>
      </c>
      <c r="C12" s="49">
        <f>D12</f>
        <v>0.7</v>
      </c>
      <c r="D12" s="1">
        <v>0.7</v>
      </c>
      <c r="E12" s="41">
        <v>488363</v>
      </c>
      <c r="F12" s="20">
        <v>0.98</v>
      </c>
      <c r="G12" s="20">
        <v>7.0000000000000001E-3</v>
      </c>
      <c r="H12" s="20">
        <v>1.4E-2</v>
      </c>
      <c r="I12" s="20">
        <v>4.7E-2</v>
      </c>
      <c r="J12" s="20">
        <v>2.7080000000000002</v>
      </c>
      <c r="L12" s="20">
        <v>1.3740000000000001</v>
      </c>
      <c r="M12" s="7" t="s">
        <v>36</v>
      </c>
      <c r="N12" s="44"/>
      <c r="O12" s="34">
        <v>44254</v>
      </c>
      <c r="P12" s="34">
        <v>44254</v>
      </c>
      <c r="Q12" s="6" t="s">
        <v>68</v>
      </c>
      <c r="U12" s="5"/>
      <c r="W12" s="16"/>
    </row>
    <row r="13" spans="1:23" x14ac:dyDescent="0.2">
      <c r="A13" s="48" t="s">
        <v>44</v>
      </c>
      <c r="B13" s="49">
        <f>C12</f>
        <v>0.7</v>
      </c>
      <c r="C13" s="49">
        <f>B13+D13</f>
        <v>0.89999999999999991</v>
      </c>
      <c r="D13" s="1">
        <v>0.2</v>
      </c>
      <c r="E13" s="41">
        <v>488364</v>
      </c>
      <c r="F13" s="20">
        <v>0.55399999999999994</v>
      </c>
      <c r="G13" s="20">
        <v>6.0000000000000001E-3</v>
      </c>
      <c r="H13" s="20">
        <v>3.5000000000000003E-2</v>
      </c>
      <c r="I13" s="20">
        <v>9.0999999999999998E-2</v>
      </c>
      <c r="J13" s="20">
        <v>2.6869999999999998</v>
      </c>
      <c r="L13" s="20">
        <v>5.2039999999999997</v>
      </c>
      <c r="M13" s="7" t="s">
        <v>36</v>
      </c>
      <c r="N13" s="44"/>
      <c r="O13" s="34">
        <v>44254</v>
      </c>
      <c r="P13" s="34">
        <v>44254</v>
      </c>
      <c r="Q13" s="6" t="s">
        <v>68</v>
      </c>
      <c r="U13" s="5"/>
      <c r="W13" s="16"/>
    </row>
    <row r="14" spans="1:23" x14ac:dyDescent="0.2">
      <c r="A14" s="48" t="s">
        <v>44</v>
      </c>
      <c r="B14" s="49">
        <f>C13</f>
        <v>0.89999999999999991</v>
      </c>
      <c r="C14" s="49">
        <f>B14+D14</f>
        <v>1.4</v>
      </c>
      <c r="D14" s="1">
        <v>0.5</v>
      </c>
      <c r="E14" s="41">
        <v>488366</v>
      </c>
      <c r="F14" s="20">
        <v>0.92600000000000005</v>
      </c>
      <c r="G14" s="20">
        <v>3.5000000000000003E-2</v>
      </c>
      <c r="H14" s="20">
        <v>6.0999999999999999E-2</v>
      </c>
      <c r="I14" s="20">
        <v>0.43099999999999999</v>
      </c>
      <c r="J14" s="20">
        <v>2.718</v>
      </c>
      <c r="L14" s="20">
        <v>5.6680000000000001</v>
      </c>
      <c r="M14" s="7" t="s">
        <v>36</v>
      </c>
      <c r="N14" s="44"/>
      <c r="O14" s="34">
        <v>44254</v>
      </c>
      <c r="P14" s="34">
        <v>44254</v>
      </c>
      <c r="Q14" s="6" t="s">
        <v>68</v>
      </c>
      <c r="U14" s="5"/>
      <c r="W14" s="16"/>
    </row>
    <row r="15" spans="1:23" x14ac:dyDescent="0.2">
      <c r="A15" s="48" t="s">
        <v>44</v>
      </c>
      <c r="B15" s="49">
        <f>C14</f>
        <v>1.4</v>
      </c>
      <c r="C15" s="49">
        <f>B15+D15</f>
        <v>3</v>
      </c>
      <c r="D15" s="1">
        <v>1.6</v>
      </c>
      <c r="E15" s="41">
        <v>488367</v>
      </c>
      <c r="F15" s="20">
        <v>0.76</v>
      </c>
      <c r="G15" s="20">
        <v>7.0000000000000001E-3</v>
      </c>
      <c r="H15" s="20">
        <v>1.7000000000000001E-2</v>
      </c>
      <c r="I15" s="20">
        <v>3.2000000000000001E-2</v>
      </c>
      <c r="J15" s="20">
        <v>2.698</v>
      </c>
      <c r="L15" s="20">
        <v>0.99199999999999999</v>
      </c>
      <c r="M15" s="7" t="s">
        <v>36</v>
      </c>
      <c r="N15" s="44"/>
      <c r="O15" s="34">
        <v>44254</v>
      </c>
      <c r="P15" s="34">
        <v>44254</v>
      </c>
      <c r="Q15" s="6" t="s">
        <v>68</v>
      </c>
      <c r="U15" s="5"/>
      <c r="W15" s="16"/>
    </row>
    <row r="16" spans="1:23" x14ac:dyDescent="0.2">
      <c r="A16" s="48" t="s">
        <v>44</v>
      </c>
      <c r="B16" s="49">
        <f>C15</f>
        <v>3</v>
      </c>
      <c r="C16" s="49">
        <f>B16+D16</f>
        <v>3.3</v>
      </c>
      <c r="D16" s="1">
        <v>0.3</v>
      </c>
      <c r="E16" s="41">
        <v>488368</v>
      </c>
      <c r="F16" s="20">
        <v>1.1179999999999999</v>
      </c>
      <c r="G16" s="20">
        <v>6.0000000000000001E-3</v>
      </c>
      <c r="H16" s="20">
        <v>7.0000000000000007E-2</v>
      </c>
      <c r="I16" s="20">
        <v>9.1999999999999998E-2</v>
      </c>
      <c r="J16" s="20">
        <v>2.7410000000000001</v>
      </c>
      <c r="L16" s="20">
        <v>8.1289999999999996</v>
      </c>
      <c r="M16" s="7" t="s">
        <v>37</v>
      </c>
      <c r="N16" s="44">
        <v>0.3</v>
      </c>
      <c r="O16" s="34">
        <v>44254</v>
      </c>
      <c r="P16" s="34">
        <v>44254</v>
      </c>
      <c r="Q16" s="6" t="s">
        <v>68</v>
      </c>
      <c r="U16" s="5"/>
      <c r="W16" s="16"/>
    </row>
    <row r="17" spans="1:23" x14ac:dyDescent="0.2">
      <c r="A17" s="48" t="s">
        <v>45</v>
      </c>
      <c r="B17" s="49">
        <v>0</v>
      </c>
      <c r="C17" s="49">
        <f>D17</f>
        <v>0.2</v>
      </c>
      <c r="D17" s="1">
        <v>0.2</v>
      </c>
      <c r="E17" s="41">
        <v>488596</v>
      </c>
      <c r="F17" s="20">
        <v>3.6880000000000002</v>
      </c>
      <c r="G17" s="20">
        <v>4.2000000000000003E-2</v>
      </c>
      <c r="H17" s="20">
        <v>0.15</v>
      </c>
      <c r="I17" s="20">
        <v>0.39300000000000002</v>
      </c>
      <c r="J17" s="20">
        <v>2.835</v>
      </c>
      <c r="L17" s="20">
        <v>39.801000000000002</v>
      </c>
      <c r="M17" s="7" t="s">
        <v>36</v>
      </c>
      <c r="N17" s="44"/>
      <c r="O17" s="34">
        <v>44255</v>
      </c>
      <c r="P17" s="34">
        <v>44255</v>
      </c>
      <c r="Q17" s="6" t="s">
        <v>63</v>
      </c>
      <c r="U17" s="5"/>
      <c r="W17" s="16"/>
    </row>
    <row r="18" spans="1:23" x14ac:dyDescent="0.2">
      <c r="A18" s="48" t="s">
        <v>45</v>
      </c>
      <c r="B18" s="49">
        <f>C17</f>
        <v>0.2</v>
      </c>
      <c r="C18" s="49">
        <f>B18+D18</f>
        <v>0.8</v>
      </c>
      <c r="D18" s="1">
        <v>0.6</v>
      </c>
      <c r="E18" s="41">
        <v>488597</v>
      </c>
      <c r="F18" s="20">
        <v>0.27599999999999997</v>
      </c>
      <c r="G18" s="20">
        <v>1.4999999999999999E-2</v>
      </c>
      <c r="H18" s="20">
        <v>2.4E-2</v>
      </c>
      <c r="I18" s="20">
        <v>6.2E-2</v>
      </c>
      <c r="J18" s="20">
        <v>2.6779999999999999</v>
      </c>
      <c r="L18" s="20">
        <v>5.9569999999999999</v>
      </c>
      <c r="M18" s="7" t="s">
        <v>36</v>
      </c>
      <c r="N18" s="44"/>
      <c r="O18" s="34">
        <v>44255</v>
      </c>
      <c r="P18" s="34">
        <v>44255</v>
      </c>
      <c r="Q18" s="6" t="s">
        <v>63</v>
      </c>
      <c r="U18" s="5"/>
      <c r="W18" s="16"/>
    </row>
    <row r="19" spans="1:23" x14ac:dyDescent="0.2">
      <c r="A19" s="48" t="s">
        <v>45</v>
      </c>
      <c r="B19" s="49">
        <f>C18</f>
        <v>0.8</v>
      </c>
      <c r="C19" s="49">
        <f>B19+D19</f>
        <v>2.1</v>
      </c>
      <c r="D19" s="1">
        <v>1.3</v>
      </c>
      <c r="E19" s="41">
        <v>488598</v>
      </c>
      <c r="F19" s="20">
        <v>1.3180000000000001</v>
      </c>
      <c r="G19" s="20">
        <v>1.7999999999999999E-2</v>
      </c>
      <c r="H19" s="20">
        <v>7.0000000000000001E-3</v>
      </c>
      <c r="I19" s="20">
        <v>1.4999999999999999E-2</v>
      </c>
      <c r="J19" s="20">
        <v>2.718</v>
      </c>
      <c r="L19" s="20">
        <v>7.4130000000000003</v>
      </c>
      <c r="M19" s="7" t="s">
        <v>36</v>
      </c>
      <c r="N19" s="44"/>
      <c r="O19" s="34">
        <v>44255</v>
      </c>
      <c r="P19" s="34">
        <v>44255</v>
      </c>
      <c r="Q19" s="6" t="s">
        <v>63</v>
      </c>
      <c r="U19" s="5"/>
      <c r="W19" s="16"/>
    </row>
    <row r="20" spans="1:23" x14ac:dyDescent="0.2">
      <c r="A20" s="48" t="s">
        <v>45</v>
      </c>
      <c r="B20" s="49">
        <f>C19</f>
        <v>2.1</v>
      </c>
      <c r="C20" s="49">
        <f>B20+D20</f>
        <v>2.3000000000000003</v>
      </c>
      <c r="D20" s="1">
        <v>0.2</v>
      </c>
      <c r="E20" s="41">
        <v>488599</v>
      </c>
      <c r="F20" s="20">
        <v>6.4859999999999989</v>
      </c>
      <c r="G20" s="20">
        <v>4.7E-2</v>
      </c>
      <c r="H20" s="20">
        <v>9.0999999999999998E-2</v>
      </c>
      <c r="I20" s="20">
        <v>0.115</v>
      </c>
      <c r="J20" s="20">
        <v>2.8580000000000001</v>
      </c>
      <c r="L20" s="20">
        <v>54.545000000000002</v>
      </c>
      <c r="M20" s="7" t="s">
        <v>37</v>
      </c>
      <c r="N20" s="44">
        <v>0.2</v>
      </c>
      <c r="O20" s="34">
        <v>44255</v>
      </c>
      <c r="P20" s="34">
        <v>44255</v>
      </c>
      <c r="Q20" s="6" t="s">
        <v>63</v>
      </c>
      <c r="U20" s="5"/>
      <c r="W20" s="16"/>
    </row>
    <row r="21" spans="1:23" x14ac:dyDescent="0.2">
      <c r="A21" s="48" t="s">
        <v>45</v>
      </c>
      <c r="B21" s="49">
        <f>C20</f>
        <v>2.3000000000000003</v>
      </c>
      <c r="C21" s="49">
        <f>B21+D21</f>
        <v>2.7</v>
      </c>
      <c r="D21" s="1">
        <v>0.4</v>
      </c>
      <c r="E21" s="41">
        <v>488600</v>
      </c>
      <c r="F21" s="20">
        <v>0.91200000000000003</v>
      </c>
      <c r="G21" s="20">
        <v>1.2999999999999999E-2</v>
      </c>
      <c r="H21" s="20">
        <v>7.0000000000000001E-3</v>
      </c>
      <c r="I21" s="20">
        <v>1.2999999999999999E-2</v>
      </c>
      <c r="J21" s="20">
        <v>2.7080000000000002</v>
      </c>
      <c r="L21" s="20">
        <v>2.4329999999999998</v>
      </c>
      <c r="M21" s="7" t="s">
        <v>38</v>
      </c>
      <c r="N21" s="44"/>
      <c r="O21" s="34">
        <v>44255</v>
      </c>
      <c r="P21" s="34">
        <v>44255</v>
      </c>
      <c r="Q21" s="6" t="s">
        <v>63</v>
      </c>
      <c r="U21" s="5"/>
      <c r="W21" s="16"/>
    </row>
    <row r="22" spans="1:23" x14ac:dyDescent="0.2">
      <c r="A22" s="48" t="s">
        <v>45</v>
      </c>
      <c r="B22" s="49">
        <f>C21</f>
        <v>2.7</v>
      </c>
      <c r="C22" s="49">
        <f>B22+D22</f>
        <v>3</v>
      </c>
      <c r="D22" s="1">
        <v>0.3</v>
      </c>
      <c r="E22" s="41">
        <v>488602</v>
      </c>
      <c r="F22" s="20">
        <v>11.242000000000001</v>
      </c>
      <c r="G22" s="20">
        <v>5.5E-2</v>
      </c>
      <c r="H22" s="20">
        <v>0.05</v>
      </c>
      <c r="I22" s="20">
        <v>9.9000000000000005E-2</v>
      </c>
      <c r="J22" s="20">
        <v>2.875</v>
      </c>
      <c r="L22" s="20">
        <v>90.977999999999994</v>
      </c>
      <c r="M22" s="7" t="s">
        <v>38</v>
      </c>
      <c r="N22" s="44"/>
      <c r="O22" s="34">
        <v>44255</v>
      </c>
      <c r="P22" s="34">
        <v>44255</v>
      </c>
      <c r="Q22" s="6" t="s">
        <v>63</v>
      </c>
      <c r="U22" s="5"/>
      <c r="W22" s="16"/>
    </row>
    <row r="23" spans="1:23" x14ac:dyDescent="0.2">
      <c r="A23" s="48" t="s">
        <v>46</v>
      </c>
      <c r="B23" s="49">
        <v>0</v>
      </c>
      <c r="C23" s="49">
        <f>D23</f>
        <v>0.2</v>
      </c>
      <c r="D23" s="1">
        <v>0.2</v>
      </c>
      <c r="E23" s="41">
        <v>488749</v>
      </c>
      <c r="F23" s="20">
        <v>0.75</v>
      </c>
      <c r="G23" s="20">
        <v>0.03</v>
      </c>
      <c r="H23" s="20">
        <v>3.1E-2</v>
      </c>
      <c r="I23" s="20">
        <v>0.156</v>
      </c>
      <c r="J23" s="20">
        <v>2.6869999999999998</v>
      </c>
      <c r="L23" s="20">
        <v>16.594999999999999</v>
      </c>
      <c r="M23" s="7" t="s">
        <v>36</v>
      </c>
      <c r="N23" s="44"/>
      <c r="O23" s="34">
        <v>44256</v>
      </c>
      <c r="P23" s="34">
        <v>44256</v>
      </c>
      <c r="Q23" s="6" t="s">
        <v>62</v>
      </c>
      <c r="U23" s="5"/>
      <c r="W23" s="16"/>
    </row>
    <row r="24" spans="1:23" x14ac:dyDescent="0.2">
      <c r="A24" s="48" t="s">
        <v>46</v>
      </c>
      <c r="B24" s="49">
        <f>C23</f>
        <v>0.2</v>
      </c>
      <c r="C24" s="49">
        <f>B24+D24</f>
        <v>1.2</v>
      </c>
      <c r="D24" s="1">
        <v>1</v>
      </c>
      <c r="E24" s="41">
        <v>488750</v>
      </c>
      <c r="F24" s="20">
        <v>5.17</v>
      </c>
      <c r="G24" s="20">
        <v>0.11700000000000001</v>
      </c>
      <c r="H24" s="20">
        <v>4.8000000000000001E-2</v>
      </c>
      <c r="I24" s="20">
        <v>0.14799999999999999</v>
      </c>
      <c r="J24" s="20">
        <v>2.8570000000000002</v>
      </c>
      <c r="L24" s="20">
        <v>41.512</v>
      </c>
      <c r="M24" s="7" t="s">
        <v>36</v>
      </c>
      <c r="N24" s="44"/>
      <c r="O24" s="34">
        <v>44256</v>
      </c>
      <c r="P24" s="34">
        <v>44256</v>
      </c>
      <c r="Q24" s="6" t="s">
        <v>62</v>
      </c>
      <c r="U24" s="5"/>
      <c r="W24" s="16"/>
    </row>
    <row r="25" spans="1:23" x14ac:dyDescent="0.2">
      <c r="A25" s="48" t="s">
        <v>46</v>
      </c>
      <c r="B25" s="49">
        <f>C24</f>
        <v>1.2</v>
      </c>
      <c r="C25" s="49">
        <f>B25+D25</f>
        <v>2.5</v>
      </c>
      <c r="D25" s="1">
        <v>1.3</v>
      </c>
      <c r="E25" s="41">
        <v>488752</v>
      </c>
      <c r="F25" s="20">
        <v>0.97799999999999998</v>
      </c>
      <c r="G25" s="20">
        <v>1.7999999999999999E-2</v>
      </c>
      <c r="H25" s="20">
        <v>5.0999999999999997E-2</v>
      </c>
      <c r="I25" s="20">
        <v>0.14299999999999999</v>
      </c>
      <c r="J25" s="20">
        <v>2.7029999999999998</v>
      </c>
      <c r="L25" s="20">
        <v>6.4039999999999999</v>
      </c>
      <c r="M25" s="7" t="s">
        <v>36</v>
      </c>
      <c r="N25" s="44"/>
      <c r="O25" s="34">
        <v>44256</v>
      </c>
      <c r="P25" s="34">
        <v>44256</v>
      </c>
      <c r="Q25" s="6" t="s">
        <v>62</v>
      </c>
      <c r="U25" s="5"/>
      <c r="W25" s="16"/>
    </row>
    <row r="26" spans="1:23" x14ac:dyDescent="0.2">
      <c r="A26" s="48" t="s">
        <v>46</v>
      </c>
      <c r="B26" s="49">
        <f>C25</f>
        <v>2.5</v>
      </c>
      <c r="C26" s="49">
        <f>B26+D26</f>
        <v>2.8</v>
      </c>
      <c r="D26" s="1">
        <v>0.3</v>
      </c>
      <c r="E26" s="41">
        <v>488753</v>
      </c>
      <c r="F26" s="20">
        <v>1.3940000000000001</v>
      </c>
      <c r="G26" s="20">
        <v>2.3E-2</v>
      </c>
      <c r="H26" s="20">
        <v>2.1000000000000001E-2</v>
      </c>
      <c r="I26" s="20">
        <v>0.06</v>
      </c>
      <c r="J26" s="20">
        <v>2.7410000000000001</v>
      </c>
      <c r="L26" s="20">
        <v>9.8010000000000002</v>
      </c>
      <c r="M26" s="7" t="s">
        <v>37</v>
      </c>
      <c r="N26" s="44">
        <v>0.3</v>
      </c>
      <c r="O26" s="34">
        <v>44256</v>
      </c>
      <c r="P26" s="34">
        <v>44256</v>
      </c>
      <c r="Q26" s="6" t="s">
        <v>62</v>
      </c>
      <c r="U26" s="5"/>
      <c r="W26" s="16"/>
    </row>
    <row r="27" spans="1:23" x14ac:dyDescent="0.2">
      <c r="A27" s="48" t="s">
        <v>46</v>
      </c>
      <c r="B27" s="49">
        <f>C26</f>
        <v>2.8</v>
      </c>
      <c r="C27" s="49">
        <f>B27+D27</f>
        <v>3.0999999999999996</v>
      </c>
      <c r="D27" s="1">
        <v>0.3</v>
      </c>
      <c r="E27" s="41">
        <v>488754</v>
      </c>
      <c r="F27" s="20">
        <v>0.83799999999999997</v>
      </c>
      <c r="G27" s="20">
        <v>4.0000000000000001E-3</v>
      </c>
      <c r="H27" s="20">
        <v>5.5E-2</v>
      </c>
      <c r="I27" s="20">
        <v>9.4E-2</v>
      </c>
      <c r="J27" s="20">
        <v>2.6869999999999998</v>
      </c>
      <c r="L27" s="20">
        <v>6.3570000000000002</v>
      </c>
      <c r="M27" s="7" t="s">
        <v>38</v>
      </c>
      <c r="N27" s="44"/>
      <c r="O27" s="34">
        <v>44256</v>
      </c>
      <c r="P27" s="34">
        <v>44256</v>
      </c>
      <c r="Q27" s="6" t="s">
        <v>62</v>
      </c>
      <c r="U27" s="5"/>
      <c r="W27" s="16"/>
    </row>
    <row r="28" spans="1:23" x14ac:dyDescent="0.2">
      <c r="A28" s="48" t="s">
        <v>46</v>
      </c>
      <c r="B28" s="49">
        <f>C27</f>
        <v>3.0999999999999996</v>
      </c>
      <c r="C28" s="49">
        <f>B28+D28</f>
        <v>3.6999999999999997</v>
      </c>
      <c r="D28" s="1">
        <v>0.6</v>
      </c>
      <c r="E28" s="41">
        <v>488755</v>
      </c>
      <c r="F28" s="20">
        <v>0.20600000000000002</v>
      </c>
      <c r="G28" s="20">
        <v>3.0000000000000001E-3</v>
      </c>
      <c r="H28" s="20">
        <v>2.3E-2</v>
      </c>
      <c r="I28" s="20">
        <v>4.1000000000000002E-2</v>
      </c>
      <c r="J28" s="20">
        <v>2.665</v>
      </c>
      <c r="L28" s="20">
        <v>1.3180000000000001</v>
      </c>
      <c r="M28" s="7" t="s">
        <v>38</v>
      </c>
      <c r="N28" s="44"/>
      <c r="O28" s="34">
        <v>44256</v>
      </c>
      <c r="P28" s="34">
        <v>44256</v>
      </c>
      <c r="Q28" s="6" t="s">
        <v>62</v>
      </c>
      <c r="U28" s="5"/>
      <c r="W28" s="16"/>
    </row>
    <row r="29" spans="1:23" x14ac:dyDescent="0.2">
      <c r="A29" s="48" t="s">
        <v>47</v>
      </c>
      <c r="B29" s="49">
        <v>0</v>
      </c>
      <c r="C29" s="49">
        <f>D29</f>
        <v>1.4</v>
      </c>
      <c r="D29" s="1">
        <v>1.4</v>
      </c>
      <c r="E29" s="41">
        <v>489619</v>
      </c>
      <c r="F29" s="20">
        <v>0.39199999999999996</v>
      </c>
      <c r="G29" s="20">
        <v>2.1000000000000001E-2</v>
      </c>
      <c r="H29" s="20">
        <v>3.5000000000000003E-2</v>
      </c>
      <c r="I29" s="20">
        <v>0.109</v>
      </c>
      <c r="J29" s="20">
        <v>2.6779999999999999</v>
      </c>
      <c r="L29" s="20">
        <v>2.3130000000000002</v>
      </c>
      <c r="M29" s="7" t="s">
        <v>36</v>
      </c>
      <c r="N29" s="44"/>
      <c r="O29" s="34">
        <v>44261</v>
      </c>
      <c r="P29" s="34">
        <v>44261</v>
      </c>
      <c r="Q29" s="6" t="s">
        <v>69</v>
      </c>
      <c r="U29" s="5"/>
      <c r="W29" s="16"/>
    </row>
    <row r="30" spans="1:23" x14ac:dyDescent="0.2">
      <c r="A30" s="48" t="s">
        <v>47</v>
      </c>
      <c r="B30" s="49">
        <f>C29</f>
        <v>1.4</v>
      </c>
      <c r="C30" s="49">
        <f>B30+D30</f>
        <v>1.7</v>
      </c>
      <c r="D30" s="1">
        <v>0.3</v>
      </c>
      <c r="E30" s="41">
        <v>489620</v>
      </c>
      <c r="F30" s="20">
        <v>5.0019999999999998</v>
      </c>
      <c r="G30" s="20">
        <v>0.33600000000000002</v>
      </c>
      <c r="H30" s="20">
        <v>6.9000000000000006E-2</v>
      </c>
      <c r="I30" s="20">
        <v>0.38100000000000001</v>
      </c>
      <c r="J30" s="20">
        <v>2.8540000000000001</v>
      </c>
      <c r="L30" s="20">
        <v>60.45</v>
      </c>
      <c r="M30" s="7" t="s">
        <v>37</v>
      </c>
      <c r="N30" s="44">
        <v>0.3</v>
      </c>
      <c r="O30" s="34">
        <v>44261</v>
      </c>
      <c r="P30" s="34">
        <v>44261</v>
      </c>
      <c r="Q30" s="6" t="s">
        <v>69</v>
      </c>
      <c r="U30" s="5"/>
      <c r="W30" s="16"/>
    </row>
    <row r="31" spans="1:23" x14ac:dyDescent="0.2">
      <c r="A31" s="48" t="s">
        <v>47</v>
      </c>
      <c r="B31" s="49">
        <f>C30</f>
        <v>1.7</v>
      </c>
      <c r="C31" s="49">
        <f>B31+D31</f>
        <v>2</v>
      </c>
      <c r="D31" s="1">
        <v>0.3</v>
      </c>
      <c r="E31" s="41">
        <v>489621</v>
      </c>
      <c r="F31" s="20">
        <v>3.23</v>
      </c>
      <c r="G31" s="20">
        <v>0.373</v>
      </c>
      <c r="H31" s="20">
        <v>8.3000000000000004E-2</v>
      </c>
      <c r="I31" s="20">
        <v>0.64300000000000002</v>
      </c>
      <c r="J31" s="20">
        <v>2.8279999999999998</v>
      </c>
      <c r="L31" s="20">
        <v>111.833</v>
      </c>
      <c r="M31" s="7" t="s">
        <v>37</v>
      </c>
      <c r="N31" s="44">
        <v>0.3</v>
      </c>
      <c r="O31" s="34">
        <v>44261</v>
      </c>
      <c r="P31" s="34">
        <v>44261</v>
      </c>
      <c r="Q31" s="6" t="s">
        <v>69</v>
      </c>
      <c r="U31" s="5"/>
      <c r="W31" s="16"/>
    </row>
    <row r="32" spans="1:23" x14ac:dyDescent="0.2">
      <c r="A32" s="48" t="s">
        <v>47</v>
      </c>
      <c r="B32" s="49">
        <f>C31</f>
        <v>2</v>
      </c>
      <c r="C32" s="49">
        <f>B32+D32</f>
        <v>2.4</v>
      </c>
      <c r="D32" s="1">
        <v>0.4</v>
      </c>
      <c r="E32" s="41">
        <v>489622</v>
      </c>
      <c r="F32" s="20">
        <v>9.4239999999999995</v>
      </c>
      <c r="G32" s="20">
        <v>0.49099999999999999</v>
      </c>
      <c r="H32" s="20">
        <v>7.1999999999999995E-2</v>
      </c>
      <c r="I32" s="20">
        <v>0.41199999999999998</v>
      </c>
      <c r="J32" s="20">
        <v>2.8759999999999999</v>
      </c>
      <c r="L32" s="20">
        <v>106.998</v>
      </c>
      <c r="M32" s="7" t="s">
        <v>37</v>
      </c>
      <c r="N32" s="44">
        <v>0.4</v>
      </c>
      <c r="O32" s="34">
        <v>44261</v>
      </c>
      <c r="P32" s="34">
        <v>44261</v>
      </c>
      <c r="Q32" s="6" t="s">
        <v>69</v>
      </c>
      <c r="U32" s="5"/>
      <c r="W32" s="16"/>
    </row>
    <row r="33" spans="1:23" x14ac:dyDescent="0.2">
      <c r="A33" s="48" t="s">
        <v>47</v>
      </c>
      <c r="B33" s="49">
        <f>C32</f>
        <v>2.4</v>
      </c>
      <c r="C33" s="49">
        <f>B33+D33</f>
        <v>3.5999999999999996</v>
      </c>
      <c r="D33" s="1">
        <v>1.2</v>
      </c>
      <c r="E33" s="41">
        <v>489623</v>
      </c>
      <c r="F33" s="20">
        <v>0.59799999999999998</v>
      </c>
      <c r="G33" s="20">
        <v>1.4E-2</v>
      </c>
      <c r="H33" s="20">
        <v>2.1999999999999999E-2</v>
      </c>
      <c r="I33" s="20">
        <v>6.5000000000000002E-2</v>
      </c>
      <c r="J33" s="20">
        <v>2.698</v>
      </c>
      <c r="L33" s="20">
        <v>4.6230000000000002</v>
      </c>
      <c r="M33" s="7" t="s">
        <v>38</v>
      </c>
      <c r="N33" s="44"/>
      <c r="O33" s="34">
        <v>44261</v>
      </c>
      <c r="P33" s="34">
        <v>44261</v>
      </c>
      <c r="Q33" s="6" t="s">
        <v>69</v>
      </c>
      <c r="U33" s="5"/>
      <c r="W33" s="16"/>
    </row>
    <row r="34" spans="1:23" x14ac:dyDescent="0.2">
      <c r="A34" s="48" t="s">
        <v>47</v>
      </c>
      <c r="B34" s="49">
        <f>C33</f>
        <v>3.5999999999999996</v>
      </c>
      <c r="C34" s="49">
        <f>B34+D34</f>
        <v>4.0999999999999996</v>
      </c>
      <c r="D34" s="1">
        <v>0.5</v>
      </c>
      <c r="E34" s="41">
        <v>489624</v>
      </c>
      <c r="F34" s="20">
        <v>0.64</v>
      </c>
      <c r="G34" s="20">
        <v>1.2999999999999999E-2</v>
      </c>
      <c r="H34" s="20">
        <v>2.1999999999999999E-2</v>
      </c>
      <c r="I34" s="20">
        <v>6.5000000000000002E-2</v>
      </c>
      <c r="J34" s="20">
        <v>2.698</v>
      </c>
      <c r="L34" s="20">
        <v>3.9540000000000002</v>
      </c>
      <c r="M34" s="7" t="s">
        <v>38</v>
      </c>
      <c r="N34" s="44"/>
      <c r="O34" s="34">
        <v>44261</v>
      </c>
      <c r="P34" s="34">
        <v>44261</v>
      </c>
      <c r="Q34" s="6" t="s">
        <v>69</v>
      </c>
      <c r="U34" s="5"/>
      <c r="W34" s="16"/>
    </row>
    <row r="35" spans="1:23" x14ac:dyDescent="0.2">
      <c r="A35" s="48" t="s">
        <v>48</v>
      </c>
      <c r="E35" s="41"/>
      <c r="M35" s="7"/>
      <c r="N35" s="44"/>
      <c r="O35" s="34"/>
      <c r="P35" s="34"/>
      <c r="U35" s="5"/>
      <c r="W35" s="16"/>
    </row>
    <row r="36" spans="1:23" x14ac:dyDescent="0.2">
      <c r="A36" s="48" t="s">
        <v>49</v>
      </c>
      <c r="B36" s="49">
        <v>0</v>
      </c>
      <c r="C36" s="49">
        <f>D36</f>
        <v>1</v>
      </c>
      <c r="D36" s="1">
        <v>1</v>
      </c>
      <c r="E36" s="41">
        <v>490200</v>
      </c>
      <c r="F36" s="20">
        <v>8.23</v>
      </c>
      <c r="G36" s="20">
        <v>1.9E-2</v>
      </c>
      <c r="H36" s="20">
        <v>-1.4999999999999999E-2</v>
      </c>
      <c r="I36" s="20">
        <v>0.105</v>
      </c>
      <c r="J36" s="20">
        <v>2.8580000000000001</v>
      </c>
      <c r="L36" s="20">
        <v>5</v>
      </c>
      <c r="M36" s="7" t="s">
        <v>36</v>
      </c>
      <c r="N36" s="44"/>
      <c r="O36" s="34">
        <v>44265</v>
      </c>
      <c r="P36" s="34">
        <v>44265</v>
      </c>
      <c r="Q36" s="6" t="s">
        <v>77</v>
      </c>
      <c r="U36" s="5"/>
      <c r="W36" s="16"/>
    </row>
    <row r="37" spans="1:23" x14ac:dyDescent="0.2">
      <c r="A37" s="48" t="s">
        <v>49</v>
      </c>
      <c r="B37" s="49">
        <f>C36</f>
        <v>1</v>
      </c>
      <c r="C37" s="49">
        <f>B37+D37</f>
        <v>2.1</v>
      </c>
      <c r="D37" s="1">
        <v>1.1000000000000001</v>
      </c>
      <c r="E37" s="41">
        <v>490201</v>
      </c>
      <c r="F37" s="20">
        <v>13.89</v>
      </c>
      <c r="G37" s="20">
        <v>2.5000000000000001E-2</v>
      </c>
      <c r="H37" s="20">
        <v>8.9999999999999993E-3</v>
      </c>
      <c r="I37" s="20">
        <v>0.50800000000000001</v>
      </c>
      <c r="J37" s="20">
        <v>2.87</v>
      </c>
      <c r="L37" s="20">
        <v>29.06</v>
      </c>
      <c r="M37" s="7" t="s">
        <v>37</v>
      </c>
      <c r="N37" s="44">
        <v>1.1000000000000001</v>
      </c>
      <c r="O37" s="34">
        <v>44265</v>
      </c>
      <c r="P37" s="34">
        <v>44265</v>
      </c>
      <c r="Q37" s="6" t="s">
        <v>77</v>
      </c>
      <c r="U37" s="5"/>
      <c r="W37" s="16"/>
    </row>
    <row r="38" spans="1:23" x14ac:dyDescent="0.2">
      <c r="A38" s="48" t="s">
        <v>49</v>
      </c>
      <c r="B38" s="49">
        <f>C37</f>
        <v>2.1</v>
      </c>
      <c r="C38" s="49">
        <f>B38+D38</f>
        <v>2.4</v>
      </c>
      <c r="D38" s="1">
        <v>0.3</v>
      </c>
      <c r="E38" s="41">
        <v>490202</v>
      </c>
      <c r="F38" s="20">
        <v>2.13</v>
      </c>
      <c r="G38" s="20">
        <v>4.3999999999999997E-2</v>
      </c>
      <c r="H38" s="20">
        <v>1.7000000000000001E-2</v>
      </c>
      <c r="I38" s="20">
        <v>0.17399999999999999</v>
      </c>
      <c r="J38" s="20">
        <v>2.7650000000000001</v>
      </c>
      <c r="L38" s="20">
        <v>30.8</v>
      </c>
      <c r="M38" s="7" t="s">
        <v>37</v>
      </c>
      <c r="N38" s="44">
        <v>0.3</v>
      </c>
      <c r="O38" s="34">
        <v>44265</v>
      </c>
      <c r="P38" s="34">
        <v>44265</v>
      </c>
      <c r="Q38" s="6" t="s">
        <v>77</v>
      </c>
      <c r="U38" s="5"/>
      <c r="W38" s="16"/>
    </row>
    <row r="39" spans="1:23" x14ac:dyDescent="0.2">
      <c r="A39" s="48" t="s">
        <v>49</v>
      </c>
      <c r="B39" s="49">
        <f>C38</f>
        <v>2.4</v>
      </c>
      <c r="C39" s="49">
        <f>B39+D39</f>
        <v>2.8</v>
      </c>
      <c r="D39" s="1">
        <v>0.4</v>
      </c>
      <c r="E39" s="41">
        <v>490203</v>
      </c>
      <c r="F39" s="20">
        <v>20.010000000000002</v>
      </c>
      <c r="G39" s="20">
        <v>4.2999999999999997E-2</v>
      </c>
      <c r="H39" s="20">
        <v>7.1999999999999995E-2</v>
      </c>
      <c r="I39" s="20">
        <v>0.45700000000000002</v>
      </c>
      <c r="J39" s="20">
        <v>2.8839999999999999</v>
      </c>
      <c r="L39" s="20">
        <v>30.37</v>
      </c>
      <c r="M39" s="7" t="s">
        <v>37</v>
      </c>
      <c r="N39" s="44">
        <v>0.4</v>
      </c>
      <c r="O39" s="34">
        <v>44265</v>
      </c>
      <c r="P39" s="34">
        <v>44265</v>
      </c>
      <c r="Q39" s="6" t="s">
        <v>77</v>
      </c>
      <c r="U39" s="5"/>
      <c r="W39" s="16"/>
    </row>
    <row r="40" spans="1:23" x14ac:dyDescent="0.2">
      <c r="A40" s="48" t="s">
        <v>49</v>
      </c>
      <c r="B40" s="49">
        <f>C39</f>
        <v>2.8</v>
      </c>
      <c r="C40" s="49">
        <f>B40+D40</f>
        <v>4.3</v>
      </c>
      <c r="D40" s="1">
        <v>1.5</v>
      </c>
      <c r="E40" s="41">
        <v>490204</v>
      </c>
      <c r="F40" s="20">
        <v>0.95</v>
      </c>
      <c r="G40" s="20">
        <v>3.6999999999999998E-2</v>
      </c>
      <c r="H40" s="20">
        <v>0.03</v>
      </c>
      <c r="I40" s="20">
        <v>0.218</v>
      </c>
      <c r="J40" s="20">
        <v>2.7080000000000002</v>
      </c>
      <c r="L40" s="20">
        <v>9.3230000000000004</v>
      </c>
      <c r="M40" s="7" t="s">
        <v>38</v>
      </c>
      <c r="N40" s="44"/>
      <c r="O40" s="34">
        <v>44265</v>
      </c>
      <c r="P40" s="34">
        <v>44265</v>
      </c>
      <c r="Q40" s="6" t="s">
        <v>77</v>
      </c>
      <c r="U40" s="5"/>
      <c r="W40" s="16"/>
    </row>
    <row r="41" spans="1:23" x14ac:dyDescent="0.2">
      <c r="A41" s="48" t="s">
        <v>50</v>
      </c>
      <c r="B41" s="49">
        <v>0</v>
      </c>
      <c r="C41" s="49">
        <f>D41</f>
        <v>1.3</v>
      </c>
      <c r="D41" s="1">
        <v>1.3</v>
      </c>
      <c r="E41" s="39">
        <v>491523</v>
      </c>
      <c r="F41" s="35">
        <v>0.77</v>
      </c>
      <c r="G41" s="36">
        <v>1.7999999999999999E-2</v>
      </c>
      <c r="H41" s="36">
        <v>2.8000000000000001E-2</v>
      </c>
      <c r="I41" s="36">
        <v>7.2999999999999995E-2</v>
      </c>
      <c r="J41" s="36">
        <v>2.6890000000000001</v>
      </c>
      <c r="L41" s="37">
        <v>7.68</v>
      </c>
      <c r="M41" s="5" t="s">
        <v>36</v>
      </c>
      <c r="O41" s="34">
        <v>44273</v>
      </c>
      <c r="P41" s="34">
        <v>44273</v>
      </c>
      <c r="Q41" s="6" t="s">
        <v>76</v>
      </c>
    </row>
    <row r="42" spans="1:23" x14ac:dyDescent="0.2">
      <c r="A42" s="48" t="s">
        <v>50</v>
      </c>
      <c r="B42" s="49">
        <f>C41</f>
        <v>1.3</v>
      </c>
      <c r="C42" s="49">
        <f>B42+D42</f>
        <v>1.6</v>
      </c>
      <c r="D42" s="1">
        <v>0.3</v>
      </c>
      <c r="E42" s="39">
        <v>491524</v>
      </c>
      <c r="F42" s="35">
        <v>6.38</v>
      </c>
      <c r="G42" s="36">
        <v>0.11600000000000001</v>
      </c>
      <c r="H42" s="36">
        <v>6.2E-2</v>
      </c>
      <c r="I42" s="36">
        <v>4.8449999999999998</v>
      </c>
      <c r="J42" s="36">
        <v>2.8479999999999999</v>
      </c>
      <c r="L42" s="37">
        <v>69.102999999999994</v>
      </c>
      <c r="M42" s="5" t="s">
        <v>37</v>
      </c>
      <c r="N42" s="33">
        <v>0.3</v>
      </c>
      <c r="O42" s="34">
        <v>44273</v>
      </c>
      <c r="P42" s="34">
        <v>44273</v>
      </c>
      <c r="Q42" s="6" t="s">
        <v>76</v>
      </c>
    </row>
    <row r="43" spans="1:23" x14ac:dyDescent="0.2">
      <c r="A43" s="48" t="s">
        <v>50</v>
      </c>
      <c r="B43" s="49">
        <f>C42</f>
        <v>1.6</v>
      </c>
      <c r="C43" s="49">
        <f>B43+D43</f>
        <v>1.8</v>
      </c>
      <c r="D43" s="1">
        <v>0.2</v>
      </c>
      <c r="E43" s="39">
        <v>491526</v>
      </c>
      <c r="F43" s="35">
        <v>2.66</v>
      </c>
      <c r="G43" s="36">
        <v>5.8000000000000003E-2</v>
      </c>
      <c r="H43" s="36">
        <v>0.10199999999999999</v>
      </c>
      <c r="I43" s="36">
        <v>0.95599999999999996</v>
      </c>
      <c r="J43" s="36">
        <v>2.78</v>
      </c>
      <c r="L43" s="37">
        <v>44.31</v>
      </c>
      <c r="M43" s="5" t="s">
        <v>37</v>
      </c>
      <c r="N43" s="33">
        <v>0.2</v>
      </c>
      <c r="O43" s="34">
        <v>44273</v>
      </c>
      <c r="P43" s="34">
        <v>44273</v>
      </c>
      <c r="Q43" s="6" t="s">
        <v>76</v>
      </c>
    </row>
    <row r="44" spans="1:23" x14ac:dyDescent="0.2">
      <c r="A44" s="48" t="s">
        <v>50</v>
      </c>
      <c r="B44" s="49">
        <f>C43</f>
        <v>1.8</v>
      </c>
      <c r="C44" s="49">
        <f>B44+D44</f>
        <v>3.4000000000000004</v>
      </c>
      <c r="D44" s="1">
        <v>1.6</v>
      </c>
      <c r="E44" s="39">
        <v>491527</v>
      </c>
      <c r="F44" s="35">
        <v>0.64</v>
      </c>
      <c r="G44" s="36">
        <v>1.4E-2</v>
      </c>
      <c r="H44" s="36">
        <v>0.04</v>
      </c>
      <c r="I44" s="36">
        <v>0.13600000000000001</v>
      </c>
      <c r="J44" s="36">
        <v>2.6869999999999998</v>
      </c>
      <c r="L44" s="37">
        <v>4.29</v>
      </c>
      <c r="M44" s="5" t="s">
        <v>38</v>
      </c>
      <c r="O44" s="34">
        <v>44273</v>
      </c>
      <c r="P44" s="34">
        <v>44273</v>
      </c>
      <c r="Q44" s="6" t="s">
        <v>76</v>
      </c>
    </row>
    <row r="45" spans="1:23" x14ac:dyDescent="0.2">
      <c r="A45" s="48" t="s">
        <v>51</v>
      </c>
      <c r="B45" s="49">
        <v>0</v>
      </c>
      <c r="C45" s="49">
        <f>D45</f>
        <v>1</v>
      </c>
      <c r="D45" s="1">
        <v>1</v>
      </c>
      <c r="E45" s="39">
        <v>494079</v>
      </c>
      <c r="F45" s="35">
        <v>0.498</v>
      </c>
      <c r="G45" s="36">
        <v>1.0999999999999999E-2</v>
      </c>
      <c r="H45" s="36">
        <v>4.8000000000000001E-2</v>
      </c>
      <c r="I45" s="36">
        <v>5.8999999999999997E-2</v>
      </c>
      <c r="J45" s="36">
        <v>2.6869999999999998</v>
      </c>
      <c r="L45" s="37">
        <v>3.194</v>
      </c>
      <c r="M45" s="5" t="s">
        <v>36</v>
      </c>
      <c r="O45" s="34">
        <v>44287</v>
      </c>
      <c r="P45" s="34">
        <v>44287</v>
      </c>
      <c r="Q45" s="6" t="s">
        <v>54</v>
      </c>
    </row>
    <row r="46" spans="1:23" x14ac:dyDescent="0.2">
      <c r="A46" s="48" t="s">
        <v>51</v>
      </c>
      <c r="B46" s="49">
        <f>C45</f>
        <v>1</v>
      </c>
      <c r="C46" s="49">
        <f>B46+D46</f>
        <v>2</v>
      </c>
      <c r="D46" s="1">
        <v>1</v>
      </c>
      <c r="E46" s="39">
        <v>494080</v>
      </c>
      <c r="F46" s="35">
        <v>0.59399999999999997</v>
      </c>
      <c r="G46" s="36">
        <v>0.01</v>
      </c>
      <c r="H46" s="36">
        <v>3.2000000000000001E-2</v>
      </c>
      <c r="I46" s="36">
        <v>4.7E-2</v>
      </c>
      <c r="J46" s="36">
        <v>2.698</v>
      </c>
      <c r="L46" s="37">
        <v>4.0730000000000004</v>
      </c>
      <c r="M46" s="5" t="s">
        <v>36</v>
      </c>
      <c r="O46" s="34">
        <v>44287</v>
      </c>
      <c r="P46" s="34">
        <v>44287</v>
      </c>
      <c r="Q46" s="6" t="s">
        <v>54</v>
      </c>
    </row>
    <row r="47" spans="1:23" x14ac:dyDescent="0.2">
      <c r="A47" s="48" t="s">
        <v>51</v>
      </c>
      <c r="B47" s="49">
        <f>C46</f>
        <v>2</v>
      </c>
      <c r="C47" s="49">
        <f>B47+D47</f>
        <v>2.4</v>
      </c>
      <c r="D47" s="1">
        <v>0.4</v>
      </c>
      <c r="E47" s="39">
        <v>494081</v>
      </c>
      <c r="F47" s="35">
        <v>6.31</v>
      </c>
      <c r="G47" s="36">
        <v>2.9000000000000001E-2</v>
      </c>
      <c r="H47" s="36">
        <v>4.7E-2</v>
      </c>
      <c r="I47" s="36">
        <v>0.65900000000000003</v>
      </c>
      <c r="J47" s="36">
        <v>2.8450000000000002</v>
      </c>
      <c r="L47" s="37">
        <v>81.391000000000005</v>
      </c>
      <c r="M47" s="5" t="s">
        <v>37</v>
      </c>
      <c r="N47" s="33">
        <v>0.4</v>
      </c>
      <c r="O47" s="34">
        <v>44287</v>
      </c>
      <c r="P47" s="34">
        <v>44287</v>
      </c>
      <c r="Q47" s="6" t="s">
        <v>54</v>
      </c>
    </row>
    <row r="48" spans="1:23" x14ac:dyDescent="0.2">
      <c r="A48" s="48" t="s">
        <v>51</v>
      </c>
      <c r="B48" s="49">
        <f>C47</f>
        <v>2.4</v>
      </c>
      <c r="C48" s="49">
        <f>B48+D48</f>
        <v>2.8</v>
      </c>
      <c r="D48" s="1">
        <v>0.4</v>
      </c>
      <c r="E48" s="39">
        <v>494082</v>
      </c>
      <c r="F48" s="35">
        <v>16.795999999999999</v>
      </c>
      <c r="G48" s="36">
        <v>0.115</v>
      </c>
      <c r="H48" s="36">
        <v>0.114</v>
      </c>
      <c r="I48" s="36">
        <v>0.71599999999999997</v>
      </c>
      <c r="J48" s="36">
        <v>2.8759999999999999</v>
      </c>
      <c r="L48" s="37">
        <v>78.992999999999995</v>
      </c>
      <c r="M48" s="5" t="s">
        <v>37</v>
      </c>
      <c r="N48" s="33">
        <v>0.4</v>
      </c>
      <c r="O48" s="34">
        <v>44287</v>
      </c>
      <c r="P48" s="34">
        <v>44287</v>
      </c>
      <c r="Q48" s="6" t="s">
        <v>54</v>
      </c>
    </row>
    <row r="49" spans="1:17" x14ac:dyDescent="0.2">
      <c r="A49" s="48" t="s">
        <v>51</v>
      </c>
      <c r="B49" s="49">
        <f>C48</f>
        <v>2.8</v>
      </c>
      <c r="C49" s="49">
        <f>B49+D49</f>
        <v>3.1999999999999997</v>
      </c>
      <c r="D49" s="1">
        <v>0.4</v>
      </c>
      <c r="E49" s="39">
        <v>494083</v>
      </c>
      <c r="F49" s="35">
        <v>17.352</v>
      </c>
      <c r="G49" s="36">
        <v>5.0999999999999997E-2</v>
      </c>
      <c r="H49" s="36">
        <v>0.19400000000000001</v>
      </c>
      <c r="I49" s="36">
        <v>0.746</v>
      </c>
      <c r="J49" s="36">
        <v>2.8780000000000001</v>
      </c>
      <c r="L49" s="37">
        <v>47.307000000000002</v>
      </c>
      <c r="M49" s="5" t="s">
        <v>37</v>
      </c>
      <c r="N49" s="33">
        <v>0.4</v>
      </c>
      <c r="O49" s="34">
        <v>44287</v>
      </c>
      <c r="P49" s="34">
        <v>44287</v>
      </c>
      <c r="Q49" s="6" t="s">
        <v>54</v>
      </c>
    </row>
    <row r="50" spans="1:17" x14ac:dyDescent="0.2">
      <c r="A50" s="48" t="s">
        <v>51</v>
      </c>
      <c r="B50" s="49">
        <f>C49</f>
        <v>3.1999999999999997</v>
      </c>
      <c r="C50" s="49">
        <f>B50+D50</f>
        <v>4.0999999999999996</v>
      </c>
      <c r="D50" s="1">
        <v>0.9</v>
      </c>
      <c r="E50" s="39">
        <v>494085</v>
      </c>
      <c r="F50" s="35">
        <v>0.83799999999999997</v>
      </c>
      <c r="G50" s="36">
        <v>2.1999999999999999E-2</v>
      </c>
      <c r="H50" s="36">
        <v>1.9E-2</v>
      </c>
      <c r="I50" s="36">
        <v>6.0999999999999999E-2</v>
      </c>
      <c r="J50" s="36">
        <v>2.698</v>
      </c>
      <c r="L50" s="37">
        <v>5.3419999999999996</v>
      </c>
      <c r="M50" s="5" t="s">
        <v>38</v>
      </c>
      <c r="O50" s="34">
        <v>44287</v>
      </c>
      <c r="P50" s="34">
        <v>44287</v>
      </c>
      <c r="Q50" s="6" t="s">
        <v>54</v>
      </c>
    </row>
    <row r="51" spans="1:17" x14ac:dyDescent="0.2">
      <c r="A51" s="48" t="s">
        <v>52</v>
      </c>
      <c r="B51" s="49">
        <v>0</v>
      </c>
      <c r="C51" s="49">
        <f>D51</f>
        <v>1.7</v>
      </c>
      <c r="D51" s="1">
        <v>1.7</v>
      </c>
      <c r="E51" s="39">
        <v>499745</v>
      </c>
      <c r="F51" s="35">
        <v>0.33399999999999996</v>
      </c>
      <c r="G51" s="36">
        <v>5.6000000000000001E-2</v>
      </c>
      <c r="H51" s="36">
        <v>4.7E-2</v>
      </c>
      <c r="I51" s="36">
        <v>0.35799999999999998</v>
      </c>
      <c r="J51" s="36"/>
      <c r="L51" s="43">
        <v>16.149000000000001</v>
      </c>
      <c r="M51" s="5" t="s">
        <v>36</v>
      </c>
      <c r="O51" s="34">
        <v>44291</v>
      </c>
      <c r="P51" s="34">
        <v>44291</v>
      </c>
      <c r="Q51" s="6" t="s">
        <v>53</v>
      </c>
    </row>
    <row r="52" spans="1:17" x14ac:dyDescent="0.2">
      <c r="A52" s="48" t="s">
        <v>52</v>
      </c>
      <c r="B52" s="49">
        <f>C51</f>
        <v>1.7</v>
      </c>
      <c r="C52" s="49">
        <f>B52+D52</f>
        <v>2.1</v>
      </c>
      <c r="D52" s="1">
        <v>0.4</v>
      </c>
      <c r="E52" s="39">
        <v>499746</v>
      </c>
      <c r="F52" s="35">
        <v>1.22</v>
      </c>
      <c r="G52" s="36">
        <v>0.04</v>
      </c>
      <c r="H52" s="36">
        <v>0.121</v>
      </c>
      <c r="I52" s="36">
        <v>0.32600000000000001</v>
      </c>
      <c r="J52" s="36"/>
      <c r="L52" s="43">
        <v>50.768999999999998</v>
      </c>
      <c r="M52" s="5" t="s">
        <v>37</v>
      </c>
      <c r="N52" s="33">
        <v>0.4</v>
      </c>
      <c r="O52" s="34">
        <v>44291</v>
      </c>
      <c r="P52" s="34">
        <v>44291</v>
      </c>
      <c r="Q52" s="6" t="s">
        <v>53</v>
      </c>
    </row>
    <row r="53" spans="1:17" x14ac:dyDescent="0.2">
      <c r="A53" s="48" t="s">
        <v>52</v>
      </c>
      <c r="B53" s="49">
        <f>C52</f>
        <v>2.1</v>
      </c>
      <c r="C53" s="49">
        <f>B53+D53</f>
        <v>2.7</v>
      </c>
      <c r="D53" s="1">
        <v>0.6</v>
      </c>
      <c r="E53" s="39">
        <v>499747</v>
      </c>
      <c r="F53" s="20">
        <v>5.58</v>
      </c>
      <c r="G53" s="20">
        <v>0.06</v>
      </c>
      <c r="H53" s="20">
        <v>0.19400000000000001</v>
      </c>
      <c r="I53" s="20">
        <v>0.88800000000000001</v>
      </c>
      <c r="L53" s="20">
        <v>94.444999999999993</v>
      </c>
      <c r="M53" s="5" t="s">
        <v>37</v>
      </c>
      <c r="N53" s="33">
        <v>0.6</v>
      </c>
      <c r="O53" s="34">
        <v>44291</v>
      </c>
      <c r="P53" s="34">
        <v>44291</v>
      </c>
      <c r="Q53" s="6" t="s">
        <v>53</v>
      </c>
    </row>
    <row r="54" spans="1:17" x14ac:dyDescent="0.2">
      <c r="A54" s="48" t="s">
        <v>52</v>
      </c>
      <c r="B54" s="49">
        <f>C53</f>
        <v>2.7</v>
      </c>
      <c r="C54" s="49">
        <f>B54+D54</f>
        <v>3.9000000000000004</v>
      </c>
      <c r="D54" s="1">
        <v>1.2</v>
      </c>
      <c r="E54" s="39">
        <v>499748</v>
      </c>
      <c r="F54" s="20">
        <v>1.018</v>
      </c>
      <c r="G54" s="20">
        <v>1.2999999999999999E-2</v>
      </c>
      <c r="H54" s="20">
        <v>5.6000000000000001E-2</v>
      </c>
      <c r="I54" s="20">
        <v>0.13300000000000001</v>
      </c>
      <c r="L54" s="20">
        <v>9.4250000000000007</v>
      </c>
      <c r="M54" s="5" t="s">
        <v>38</v>
      </c>
      <c r="O54" s="34">
        <v>44291</v>
      </c>
      <c r="P54" s="34">
        <v>44291</v>
      </c>
      <c r="Q54" s="6" t="s">
        <v>53</v>
      </c>
    </row>
    <row r="55" spans="1:17" x14ac:dyDescent="0.2">
      <c r="A55" s="48" t="s">
        <v>57</v>
      </c>
      <c r="B55" s="49">
        <v>0</v>
      </c>
      <c r="C55" s="49">
        <f>D55</f>
        <v>1.9</v>
      </c>
      <c r="D55" s="1">
        <v>1.9</v>
      </c>
      <c r="E55" s="41">
        <v>495122</v>
      </c>
      <c r="F55" s="20">
        <v>0.1</v>
      </c>
      <c r="G55" s="20">
        <v>5.0000000000000001E-3</v>
      </c>
      <c r="H55" s="20">
        <v>6.1774000000000004E-3</v>
      </c>
      <c r="I55" s="20">
        <v>2.5000000000000001E-2</v>
      </c>
      <c r="J55" s="20">
        <v>2.548</v>
      </c>
      <c r="L55" s="20">
        <v>1.74</v>
      </c>
      <c r="M55" s="5" t="s">
        <v>36</v>
      </c>
      <c r="O55" s="34">
        <v>44293</v>
      </c>
      <c r="P55" s="34">
        <v>44293</v>
      </c>
      <c r="Q55" s="6" t="s">
        <v>72</v>
      </c>
    </row>
    <row r="56" spans="1:17" x14ac:dyDescent="0.2">
      <c r="A56" s="48" t="s">
        <v>57</v>
      </c>
      <c r="B56" s="49">
        <f>C55</f>
        <v>1.9</v>
      </c>
      <c r="C56" s="49">
        <f>B56+D56</f>
        <v>2.8</v>
      </c>
      <c r="D56" s="1">
        <v>0.9</v>
      </c>
      <c r="E56" s="41">
        <v>495123</v>
      </c>
      <c r="F56" s="20">
        <v>0.40599999999999992</v>
      </c>
      <c r="G56" s="20">
        <v>1.4999999999999999E-2</v>
      </c>
      <c r="H56" s="20">
        <v>1.4289500000000002E-2</v>
      </c>
      <c r="I56" s="20">
        <v>0.12</v>
      </c>
      <c r="J56" s="20">
        <v>2.6779999999999999</v>
      </c>
      <c r="L56" s="20">
        <v>9.5329999999999995</v>
      </c>
      <c r="M56" s="5" t="s">
        <v>36</v>
      </c>
      <c r="O56" s="34">
        <v>44293</v>
      </c>
      <c r="P56" s="34">
        <v>44293</v>
      </c>
      <c r="Q56" s="6" t="s">
        <v>72</v>
      </c>
    </row>
    <row r="57" spans="1:17" x14ac:dyDescent="0.2">
      <c r="A57" s="48" t="s">
        <v>57</v>
      </c>
      <c r="B57" s="49">
        <f>C56</f>
        <v>2.8</v>
      </c>
      <c r="C57" s="49">
        <f>B57+D57</f>
        <v>3</v>
      </c>
      <c r="D57" s="1">
        <v>0.2</v>
      </c>
      <c r="E57" s="41">
        <v>495124</v>
      </c>
      <c r="F57" s="20">
        <v>1.4380000000000002</v>
      </c>
      <c r="G57" s="20">
        <v>0.05</v>
      </c>
      <c r="H57" s="20">
        <v>0.58699999999999997</v>
      </c>
      <c r="I57" s="20">
        <v>0.84499999999999997</v>
      </c>
      <c r="J57" s="20">
        <v>2.7480000000000002</v>
      </c>
      <c r="L57" s="20">
        <v>37.143999999999998</v>
      </c>
      <c r="M57" s="5" t="s">
        <v>37</v>
      </c>
      <c r="N57" s="33">
        <v>0.2</v>
      </c>
      <c r="O57" s="34">
        <v>44293</v>
      </c>
      <c r="P57" s="34">
        <v>44293</v>
      </c>
      <c r="Q57" s="6" t="s">
        <v>72</v>
      </c>
    </row>
    <row r="58" spans="1:17" x14ac:dyDescent="0.2">
      <c r="A58" s="48" t="s">
        <v>57</v>
      </c>
      <c r="B58" s="49">
        <f>C57</f>
        <v>3</v>
      </c>
      <c r="C58" s="49">
        <f>B58+D58</f>
        <v>3.4</v>
      </c>
      <c r="D58" s="1">
        <v>0.4</v>
      </c>
      <c r="E58" s="41">
        <v>495125</v>
      </c>
      <c r="F58" s="20">
        <v>5.7020000000000008</v>
      </c>
      <c r="G58" s="20">
        <v>0.113</v>
      </c>
      <c r="H58" s="20">
        <v>0.17699999999999999</v>
      </c>
      <c r="I58" s="20">
        <v>0.33600000000000002</v>
      </c>
      <c r="J58" s="20">
        <v>2.8340000000000001</v>
      </c>
      <c r="L58" s="20">
        <v>53.051000000000002</v>
      </c>
      <c r="M58" s="5" t="s">
        <v>37</v>
      </c>
      <c r="N58" s="33">
        <v>0.4</v>
      </c>
      <c r="O58" s="34">
        <v>44293</v>
      </c>
      <c r="P58" s="34">
        <v>44293</v>
      </c>
      <c r="Q58" s="6" t="s">
        <v>72</v>
      </c>
    </row>
    <row r="59" spans="1:17" x14ac:dyDescent="0.2">
      <c r="A59" s="48" t="s">
        <v>57</v>
      </c>
      <c r="B59" s="49">
        <f>C58</f>
        <v>3.4</v>
      </c>
      <c r="C59" s="49">
        <f>B59+D59</f>
        <v>3.6999999999999997</v>
      </c>
      <c r="D59" s="1">
        <v>0.3</v>
      </c>
      <c r="E59" s="41">
        <v>495126</v>
      </c>
      <c r="F59" s="20">
        <v>0.19</v>
      </c>
      <c r="G59" s="20">
        <v>3.5000000000000003E-2</v>
      </c>
      <c r="H59" s="20">
        <v>4.8163400000000002E-2</v>
      </c>
      <c r="I59" s="20">
        <v>0.20300000000000001</v>
      </c>
      <c r="J59" s="20">
        <v>2.6560000000000001</v>
      </c>
      <c r="L59" s="20">
        <v>2.0270000000000001</v>
      </c>
      <c r="M59" s="5" t="s">
        <v>38</v>
      </c>
      <c r="O59" s="34">
        <v>44293</v>
      </c>
      <c r="P59" s="34">
        <v>44293</v>
      </c>
      <c r="Q59" s="6" t="s">
        <v>72</v>
      </c>
    </row>
    <row r="60" spans="1:17" x14ac:dyDescent="0.2">
      <c r="A60" s="48" t="s">
        <v>58</v>
      </c>
      <c r="B60" s="49">
        <v>0</v>
      </c>
      <c r="C60" s="49">
        <f>D60</f>
        <v>1.6</v>
      </c>
      <c r="D60" s="1">
        <v>1.6</v>
      </c>
      <c r="E60" s="41">
        <v>495334</v>
      </c>
      <c r="F60" s="20">
        <v>0.22</v>
      </c>
      <c r="G60" s="20">
        <v>6.0000000000000001E-3</v>
      </c>
      <c r="H60" s="20">
        <v>1.7999999999999999E-2</v>
      </c>
      <c r="I60" s="20">
        <v>4.9000000000000002E-2</v>
      </c>
      <c r="J60" s="20">
        <v>2.6549999999999998</v>
      </c>
      <c r="L60" s="20">
        <v>1.956</v>
      </c>
      <c r="M60" s="5" t="s">
        <v>36</v>
      </c>
      <c r="O60" s="34">
        <v>44294</v>
      </c>
      <c r="P60" s="34">
        <v>44294</v>
      </c>
      <c r="Q60" s="6" t="s">
        <v>71</v>
      </c>
    </row>
    <row r="61" spans="1:17" x14ac:dyDescent="0.2">
      <c r="A61" s="48" t="s">
        <v>58</v>
      </c>
      <c r="B61" s="49">
        <f>C60</f>
        <v>1.6</v>
      </c>
      <c r="C61" s="49">
        <f>B61+D61</f>
        <v>2</v>
      </c>
      <c r="D61" s="1">
        <v>0.4</v>
      </c>
      <c r="E61" s="41">
        <v>495336</v>
      </c>
      <c r="F61" s="20">
        <v>0.442</v>
      </c>
      <c r="G61" s="20">
        <v>6.0000000000000001E-3</v>
      </c>
      <c r="H61" s="20">
        <v>3.5000000000000003E-2</v>
      </c>
      <c r="I61" s="20">
        <v>0.10199999999999999</v>
      </c>
      <c r="J61" s="20">
        <v>2.6779999999999999</v>
      </c>
      <c r="L61" s="20">
        <v>9.1039999999999992</v>
      </c>
      <c r="M61" s="5" t="s">
        <v>36</v>
      </c>
      <c r="O61" s="34">
        <v>44294</v>
      </c>
      <c r="P61" s="34">
        <v>44294</v>
      </c>
      <c r="Q61" s="6" t="s">
        <v>71</v>
      </c>
    </row>
    <row r="62" spans="1:17" x14ac:dyDescent="0.2">
      <c r="A62" s="48" t="s">
        <v>58</v>
      </c>
      <c r="B62" s="49">
        <f>C61</f>
        <v>2</v>
      </c>
      <c r="C62" s="49">
        <f>B62+D62</f>
        <v>2.5</v>
      </c>
      <c r="D62" s="1">
        <v>0.5</v>
      </c>
      <c r="E62" s="41">
        <v>495337</v>
      </c>
      <c r="F62" s="20">
        <v>1.716</v>
      </c>
      <c r="G62" s="20">
        <v>4.7E-2</v>
      </c>
      <c r="H62" s="20">
        <v>0.95099999999999996</v>
      </c>
      <c r="I62" s="20">
        <v>2.09</v>
      </c>
      <c r="J62" s="20">
        <v>2.7480000000000002</v>
      </c>
      <c r="L62" s="20">
        <v>15.202999999999999</v>
      </c>
      <c r="M62" s="5" t="s">
        <v>37</v>
      </c>
      <c r="N62" s="33">
        <v>0.5</v>
      </c>
      <c r="O62" s="34">
        <v>44294</v>
      </c>
      <c r="P62" s="34">
        <v>44294</v>
      </c>
      <c r="Q62" s="6" t="s">
        <v>71</v>
      </c>
    </row>
    <row r="63" spans="1:17" x14ac:dyDescent="0.2">
      <c r="A63" s="48" t="s">
        <v>58</v>
      </c>
      <c r="B63" s="49">
        <f>C62</f>
        <v>2.5</v>
      </c>
      <c r="C63" s="49">
        <f>B63+D63</f>
        <v>3.2</v>
      </c>
      <c r="D63" s="1">
        <v>0.7</v>
      </c>
      <c r="E63" s="41">
        <v>495338</v>
      </c>
      <c r="F63" s="20">
        <v>1.7819999999999998</v>
      </c>
      <c r="G63" s="20">
        <v>2.5000000000000001E-2</v>
      </c>
      <c r="H63" s="20">
        <v>3.2000000000000001E-2</v>
      </c>
      <c r="I63" s="20">
        <v>0.104</v>
      </c>
      <c r="J63" s="20">
        <v>2.75</v>
      </c>
      <c r="L63" s="20">
        <v>10.262</v>
      </c>
      <c r="M63" s="5" t="s">
        <v>38</v>
      </c>
      <c r="O63" s="34">
        <v>44294</v>
      </c>
      <c r="P63" s="34">
        <v>44294</v>
      </c>
      <c r="Q63" s="6" t="s">
        <v>71</v>
      </c>
    </row>
    <row r="64" spans="1:17" x14ac:dyDescent="0.2">
      <c r="A64" s="48" t="s">
        <v>59</v>
      </c>
      <c r="B64" s="49">
        <v>0</v>
      </c>
      <c r="C64" s="49">
        <f>D64</f>
        <v>1.4</v>
      </c>
      <c r="D64" s="1">
        <v>1.4</v>
      </c>
      <c r="E64" s="39">
        <v>495526</v>
      </c>
      <c r="F64" s="35">
        <v>7.0000000000000007E-2</v>
      </c>
      <c r="G64" s="36">
        <v>2E-3</v>
      </c>
      <c r="H64" s="36">
        <v>1.2E-2</v>
      </c>
      <c r="I64" s="36">
        <v>3.6999999999999998E-2</v>
      </c>
      <c r="J64" s="36">
        <v>2.6549999999999998</v>
      </c>
      <c r="L64" s="37">
        <v>3.42</v>
      </c>
      <c r="M64" s="5" t="s">
        <v>36</v>
      </c>
      <c r="O64" s="34">
        <v>44295</v>
      </c>
      <c r="P64" s="34">
        <v>44295</v>
      </c>
      <c r="Q64" s="6" t="s">
        <v>74</v>
      </c>
    </row>
    <row r="65" spans="1:17" x14ac:dyDescent="0.2">
      <c r="A65" s="48" t="s">
        <v>59</v>
      </c>
      <c r="B65" s="49">
        <f>C64</f>
        <v>1.4</v>
      </c>
      <c r="C65" s="49">
        <f>B65+D65</f>
        <v>2</v>
      </c>
      <c r="D65" s="1">
        <v>0.6</v>
      </c>
      <c r="E65" s="39">
        <v>495527</v>
      </c>
      <c r="F65" s="35">
        <v>0.47</v>
      </c>
      <c r="G65" s="36">
        <v>8.0000000000000002E-3</v>
      </c>
      <c r="H65" s="36">
        <v>3.9E-2</v>
      </c>
      <c r="I65" s="36">
        <v>0.42799999999999999</v>
      </c>
      <c r="J65" s="36">
        <v>2.6779999999999999</v>
      </c>
      <c r="L65" s="37">
        <v>11.82</v>
      </c>
      <c r="M65" s="5" t="s">
        <v>37</v>
      </c>
      <c r="N65" s="33">
        <v>0.6</v>
      </c>
      <c r="O65" s="34">
        <v>44295</v>
      </c>
      <c r="P65" s="34">
        <v>44295</v>
      </c>
      <c r="Q65" s="6" t="s">
        <v>74</v>
      </c>
    </row>
    <row r="66" spans="1:17" x14ac:dyDescent="0.2">
      <c r="A66" s="48" t="s">
        <v>59</v>
      </c>
      <c r="B66" s="49">
        <f>C65</f>
        <v>2</v>
      </c>
      <c r="C66" s="49">
        <f>B66+D66</f>
        <v>2.2000000000000002</v>
      </c>
      <c r="D66" s="1">
        <v>0.2</v>
      </c>
      <c r="E66" s="39">
        <v>495528</v>
      </c>
      <c r="F66" s="35">
        <v>0.83</v>
      </c>
      <c r="G66" s="36">
        <v>5.0000000000000001E-3</v>
      </c>
      <c r="H66" s="36">
        <v>7.2999999999999995E-2</v>
      </c>
      <c r="I66" s="36">
        <v>0.152</v>
      </c>
      <c r="J66" s="36">
        <v>2.7029999999999998</v>
      </c>
      <c r="L66" s="37">
        <v>9.1</v>
      </c>
      <c r="M66" s="5" t="s">
        <v>37</v>
      </c>
      <c r="N66" s="33">
        <v>0.2</v>
      </c>
      <c r="O66" s="34">
        <v>44295</v>
      </c>
      <c r="P66" s="34">
        <v>44295</v>
      </c>
      <c r="Q66" s="6" t="s">
        <v>74</v>
      </c>
    </row>
    <row r="67" spans="1:17" x14ac:dyDescent="0.2">
      <c r="A67" s="48" t="s">
        <v>59</v>
      </c>
      <c r="B67" s="49">
        <f>C66</f>
        <v>2.2000000000000002</v>
      </c>
      <c r="C67" s="49">
        <f>B67+D67</f>
        <v>2.9000000000000004</v>
      </c>
      <c r="D67" s="1">
        <v>0.7</v>
      </c>
      <c r="E67" s="39">
        <v>495529</v>
      </c>
      <c r="F67" s="35">
        <v>0.48</v>
      </c>
      <c r="G67" s="36">
        <v>8.0000000000000002E-3</v>
      </c>
      <c r="H67" s="36">
        <v>3.3000000000000002E-2</v>
      </c>
      <c r="I67" s="36">
        <v>8.8999999999999996E-2</v>
      </c>
      <c r="J67" s="36">
        <v>2.6779999999999999</v>
      </c>
      <c r="L67" s="37">
        <v>5.1100000000000003</v>
      </c>
      <c r="M67" s="5" t="s">
        <v>38</v>
      </c>
      <c r="O67" s="34">
        <v>44295</v>
      </c>
      <c r="P67" s="34">
        <v>44295</v>
      </c>
      <c r="Q67" s="6" t="s">
        <v>74</v>
      </c>
    </row>
    <row r="68" spans="1:17" x14ac:dyDescent="0.2">
      <c r="A68" s="48" t="s">
        <v>60</v>
      </c>
      <c r="B68" s="49">
        <v>0</v>
      </c>
      <c r="C68" s="49">
        <f>D68</f>
        <v>1</v>
      </c>
      <c r="D68" s="1">
        <v>1</v>
      </c>
      <c r="E68" s="39">
        <v>495925</v>
      </c>
      <c r="F68" s="35">
        <v>0.38</v>
      </c>
      <c r="G68" s="36">
        <v>1.0999999999999999E-2</v>
      </c>
      <c r="H68" s="36">
        <v>2.3E-2</v>
      </c>
      <c r="I68" s="36">
        <v>5.8999999999999997E-2</v>
      </c>
      <c r="J68" s="36">
        <v>2.665</v>
      </c>
      <c r="L68" s="37">
        <v>-0.85</v>
      </c>
      <c r="M68" s="5" t="s">
        <v>36</v>
      </c>
      <c r="O68" s="34">
        <v>44298</v>
      </c>
      <c r="P68" s="34">
        <v>44298</v>
      </c>
      <c r="Q68" s="6" t="s">
        <v>73</v>
      </c>
    </row>
    <row r="69" spans="1:17" x14ac:dyDescent="0.2">
      <c r="A69" s="48" t="s">
        <v>60</v>
      </c>
      <c r="B69" s="49">
        <f>C68</f>
        <v>1</v>
      </c>
      <c r="C69" s="49">
        <f>B69+D69</f>
        <v>1.3</v>
      </c>
      <c r="D69" s="1">
        <v>0.3</v>
      </c>
      <c r="E69" s="39">
        <v>495926</v>
      </c>
      <c r="F69" s="35">
        <v>5.22</v>
      </c>
      <c r="G69" s="36">
        <v>1.0999999999999999E-2</v>
      </c>
      <c r="H69" s="36">
        <v>0.20399999999999999</v>
      </c>
      <c r="I69" s="36">
        <v>0.51200000000000001</v>
      </c>
      <c r="J69" s="36">
        <v>2.8540000000000001</v>
      </c>
      <c r="L69" s="37">
        <v>43.41</v>
      </c>
      <c r="M69" s="5" t="s">
        <v>37</v>
      </c>
      <c r="N69" s="33">
        <v>0.3</v>
      </c>
      <c r="O69" s="34">
        <v>44298</v>
      </c>
      <c r="P69" s="34">
        <v>44298</v>
      </c>
      <c r="Q69" s="6" t="s">
        <v>73</v>
      </c>
    </row>
    <row r="70" spans="1:17" x14ac:dyDescent="0.2">
      <c r="A70" s="48" t="s">
        <v>60</v>
      </c>
      <c r="B70" s="49">
        <f>C69</f>
        <v>1.3</v>
      </c>
      <c r="C70" s="49">
        <f>B70+D70</f>
        <v>1.8</v>
      </c>
      <c r="D70" s="1">
        <v>0.5</v>
      </c>
      <c r="E70" s="39">
        <v>495927</v>
      </c>
      <c r="F70" s="35">
        <v>2.41</v>
      </c>
      <c r="G70" s="36">
        <v>3.1E-2</v>
      </c>
      <c r="H70" s="36">
        <v>0.14699999999999999</v>
      </c>
      <c r="I70" s="36">
        <v>0.88300000000000001</v>
      </c>
      <c r="J70" s="36">
        <v>2.7480000000000002</v>
      </c>
      <c r="L70" s="37">
        <v>11.98</v>
      </c>
      <c r="M70" s="5" t="s">
        <v>37</v>
      </c>
      <c r="N70" s="33">
        <v>0.5</v>
      </c>
      <c r="O70" s="34">
        <v>44298</v>
      </c>
      <c r="P70" s="34">
        <v>44298</v>
      </c>
      <c r="Q70" s="6" t="s">
        <v>73</v>
      </c>
    </row>
    <row r="71" spans="1:17" x14ac:dyDescent="0.2">
      <c r="A71" s="48" t="s">
        <v>60</v>
      </c>
      <c r="B71" s="49">
        <f>C70</f>
        <v>1.8</v>
      </c>
      <c r="C71" s="49">
        <f>B71+D71</f>
        <v>2.1</v>
      </c>
      <c r="D71" s="1">
        <v>0.3</v>
      </c>
      <c r="E71" s="39">
        <v>495928</v>
      </c>
      <c r="F71" s="35">
        <v>1.57</v>
      </c>
      <c r="G71" s="36">
        <v>1.4999999999999999E-2</v>
      </c>
      <c r="H71" s="36">
        <v>7.8E-2</v>
      </c>
      <c r="I71" s="36">
        <v>7.0000000000000007E-2</v>
      </c>
      <c r="J71" s="36">
        <v>2.738</v>
      </c>
      <c r="L71" s="37">
        <v>17.88</v>
      </c>
      <c r="M71" s="5" t="s">
        <v>37</v>
      </c>
      <c r="N71" s="33">
        <v>0.3</v>
      </c>
      <c r="O71" s="34">
        <v>44298</v>
      </c>
      <c r="P71" s="34">
        <v>44298</v>
      </c>
      <c r="Q71" s="6" t="s">
        <v>73</v>
      </c>
    </row>
    <row r="72" spans="1:17" x14ac:dyDescent="0.2">
      <c r="A72" s="48" t="s">
        <v>60</v>
      </c>
      <c r="B72" s="49">
        <f>C71</f>
        <v>2.1</v>
      </c>
      <c r="C72" s="49">
        <f>B72+D72</f>
        <v>3.2</v>
      </c>
      <c r="D72" s="1">
        <v>1.1000000000000001</v>
      </c>
      <c r="E72" s="39">
        <v>495929</v>
      </c>
      <c r="F72" s="35">
        <v>0.78</v>
      </c>
      <c r="G72" s="36">
        <v>8.9999999999999993E-3</v>
      </c>
      <c r="H72" s="36">
        <v>0.13900000000000001</v>
      </c>
      <c r="I72" s="36">
        <v>0.67500000000000004</v>
      </c>
      <c r="J72" s="36">
        <v>2.698</v>
      </c>
      <c r="L72" s="37">
        <v>3.2879999999999998</v>
      </c>
      <c r="M72" s="5" t="s">
        <v>38</v>
      </c>
      <c r="O72" s="34">
        <v>44298</v>
      </c>
      <c r="P72" s="34">
        <v>44298</v>
      </c>
      <c r="Q72" s="6" t="s">
        <v>73</v>
      </c>
    </row>
    <row r="73" spans="1:17" x14ac:dyDescent="0.2">
      <c r="A73" s="48" t="s">
        <v>61</v>
      </c>
      <c r="B73" s="49">
        <v>0</v>
      </c>
      <c r="C73" s="49">
        <f>D73</f>
        <v>1.3</v>
      </c>
      <c r="D73" s="1">
        <v>1.3</v>
      </c>
      <c r="E73" s="39">
        <v>496800</v>
      </c>
      <c r="F73" s="35">
        <v>0.27200000000000002</v>
      </c>
      <c r="G73" s="36">
        <v>1.4E-2</v>
      </c>
      <c r="H73" s="36">
        <v>7.6999999999999999E-2</v>
      </c>
      <c r="I73" s="36">
        <v>4.7E-2</v>
      </c>
      <c r="J73" s="36">
        <v>2.665</v>
      </c>
      <c r="L73" s="42">
        <v>2.0779999999999998</v>
      </c>
      <c r="M73" s="5" t="s">
        <v>36</v>
      </c>
      <c r="O73" s="34">
        <v>44303</v>
      </c>
      <c r="P73" s="34">
        <v>44303</v>
      </c>
      <c r="Q73" s="6" t="s">
        <v>70</v>
      </c>
    </row>
    <row r="74" spans="1:17" x14ac:dyDescent="0.2">
      <c r="A74" s="48" t="s">
        <v>61</v>
      </c>
      <c r="B74" s="49">
        <f>C73</f>
        <v>1.3</v>
      </c>
      <c r="C74" s="49">
        <f>B74+D74</f>
        <v>1.7000000000000002</v>
      </c>
      <c r="D74" s="1">
        <v>0.4</v>
      </c>
      <c r="E74" s="39">
        <v>496801</v>
      </c>
      <c r="F74" s="35">
        <v>2.298</v>
      </c>
      <c r="G74" s="36">
        <v>5.3999999999999999E-2</v>
      </c>
      <c r="H74" s="36">
        <v>0.219</v>
      </c>
      <c r="I74" s="36">
        <v>0.81699999999999995</v>
      </c>
      <c r="J74" s="36">
        <v>2.7759999999999998</v>
      </c>
      <c r="L74" s="37">
        <v>14.505000000000001</v>
      </c>
      <c r="M74" s="5" t="s">
        <v>37</v>
      </c>
      <c r="N74" s="33">
        <v>0.4</v>
      </c>
      <c r="O74" s="34">
        <v>44303</v>
      </c>
      <c r="P74" s="34">
        <v>44303</v>
      </c>
      <c r="Q74" s="6" t="s">
        <v>70</v>
      </c>
    </row>
    <row r="75" spans="1:17" x14ac:dyDescent="0.2">
      <c r="A75" s="48" t="s">
        <v>61</v>
      </c>
      <c r="B75" s="49">
        <f>C74</f>
        <v>1.7000000000000002</v>
      </c>
      <c r="C75" s="49">
        <f>B75+D75</f>
        <v>2.1</v>
      </c>
      <c r="D75" s="1">
        <v>0.4</v>
      </c>
      <c r="E75" s="39">
        <v>496802</v>
      </c>
      <c r="F75" s="35">
        <v>3.6579999999999999</v>
      </c>
      <c r="G75" s="36">
        <v>1.7999999999999999E-2</v>
      </c>
      <c r="H75" s="36">
        <v>0.309</v>
      </c>
      <c r="I75" s="36">
        <v>0.83299999999999996</v>
      </c>
      <c r="J75" s="36">
        <v>2.8279999999999998</v>
      </c>
      <c r="L75" s="37">
        <v>42.701999999999998</v>
      </c>
      <c r="M75" s="5" t="s">
        <v>37</v>
      </c>
      <c r="N75" s="33">
        <v>0.4</v>
      </c>
      <c r="O75" s="34">
        <v>44303</v>
      </c>
      <c r="P75" s="34">
        <v>44303</v>
      </c>
      <c r="Q75" s="6" t="s">
        <v>70</v>
      </c>
    </row>
    <row r="76" spans="1:17" x14ac:dyDescent="0.2">
      <c r="A76" s="48" t="s">
        <v>61</v>
      </c>
      <c r="B76" s="49">
        <f>C75</f>
        <v>2.1</v>
      </c>
      <c r="C76" s="49">
        <f>B76+D76</f>
        <v>2.7</v>
      </c>
      <c r="D76" s="1">
        <v>0.6</v>
      </c>
      <c r="E76" s="39">
        <v>496803</v>
      </c>
      <c r="F76" s="35">
        <v>0.34600000000000003</v>
      </c>
      <c r="G76" s="36">
        <v>7.0000000000000001E-3</v>
      </c>
      <c r="H76" s="36">
        <v>6.6000000000000003E-2</v>
      </c>
      <c r="I76" s="36">
        <v>0.14099999999999999</v>
      </c>
      <c r="J76" s="36">
        <v>2.665</v>
      </c>
      <c r="L76" s="38">
        <v>4.2069999999999999</v>
      </c>
      <c r="M76" s="5" t="s">
        <v>38</v>
      </c>
      <c r="O76" s="34">
        <v>44303</v>
      </c>
      <c r="P76" s="34">
        <v>44303</v>
      </c>
      <c r="Q76" s="6" t="s">
        <v>70</v>
      </c>
    </row>
    <row r="77" spans="1:17" x14ac:dyDescent="0.2">
      <c r="A77" s="48" t="s">
        <v>61</v>
      </c>
      <c r="B77" s="49">
        <f>C76</f>
        <v>2.7</v>
      </c>
      <c r="C77" s="49">
        <f>B77+D77</f>
        <v>3.2</v>
      </c>
      <c r="D77" s="1">
        <v>0.5</v>
      </c>
      <c r="E77" s="39">
        <v>496804</v>
      </c>
      <c r="F77" s="35">
        <v>0.254</v>
      </c>
      <c r="G77" s="36">
        <v>7.0000000000000001E-3</v>
      </c>
      <c r="H77" s="36">
        <v>7.2999999999999995E-2</v>
      </c>
      <c r="I77" s="36">
        <v>0.114</v>
      </c>
      <c r="J77" s="36">
        <v>2.6560000000000001</v>
      </c>
      <c r="L77" s="37">
        <v>5.5030000000000001</v>
      </c>
      <c r="M77" s="5" t="s">
        <v>38</v>
      </c>
      <c r="O77" s="34">
        <v>44303</v>
      </c>
      <c r="P77" s="34">
        <v>44303</v>
      </c>
      <c r="Q77" s="6" t="s">
        <v>70</v>
      </c>
    </row>
    <row r="78" spans="1:17" x14ac:dyDescent="0.2">
      <c r="A78" s="24"/>
      <c r="E78" s="39"/>
      <c r="F78" s="35"/>
      <c r="G78" s="36"/>
      <c r="H78" s="36"/>
      <c r="I78" s="36"/>
      <c r="J78" s="36"/>
      <c r="L78" s="37"/>
      <c r="O78" s="34"/>
      <c r="P78" s="34"/>
    </row>
    <row r="79" spans="1:17" x14ac:dyDescent="0.2">
      <c r="A79" s="24"/>
      <c r="E79" s="39"/>
      <c r="F79" s="35"/>
      <c r="G79" s="36"/>
      <c r="H79" s="36"/>
      <c r="I79" s="36"/>
      <c r="J79" s="36"/>
      <c r="L79" s="37"/>
      <c r="O79" s="34"/>
      <c r="P79" s="34"/>
    </row>
    <row r="80" spans="1:17" x14ac:dyDescent="0.2">
      <c r="A80" s="24"/>
      <c r="E80" s="39"/>
      <c r="F80" s="35"/>
      <c r="G80" s="36"/>
      <c r="H80" s="36"/>
      <c r="I80" s="36"/>
      <c r="J80" s="36"/>
      <c r="L80" s="37"/>
      <c r="O80" s="34"/>
      <c r="P80" s="34"/>
    </row>
    <row r="81" spans="1:16" x14ac:dyDescent="0.2">
      <c r="A81" s="24"/>
      <c r="E81" s="39"/>
      <c r="F81" s="35"/>
      <c r="G81" s="36"/>
      <c r="H81" s="36"/>
      <c r="I81" s="36"/>
      <c r="J81" s="36"/>
      <c r="L81" s="38"/>
      <c r="O81" s="34"/>
      <c r="P81" s="34"/>
    </row>
    <row r="82" spans="1:16" x14ac:dyDescent="0.2">
      <c r="A82" s="24"/>
      <c r="E82" s="39"/>
      <c r="F82" s="35"/>
      <c r="G82" s="36"/>
      <c r="H82" s="36"/>
      <c r="I82" s="36"/>
      <c r="J82" s="36"/>
      <c r="L82" s="37"/>
      <c r="O82" s="34"/>
      <c r="P82" s="34"/>
    </row>
    <row r="83" spans="1:16" x14ac:dyDescent="0.2">
      <c r="A83" s="24"/>
      <c r="E83" s="39"/>
      <c r="F83" s="35"/>
      <c r="G83" s="36"/>
      <c r="H83" s="36"/>
      <c r="I83" s="36"/>
      <c r="J83" s="36"/>
      <c r="L83" s="37"/>
      <c r="O83" s="34"/>
      <c r="P83" s="34"/>
    </row>
    <row r="84" spans="1:16" x14ac:dyDescent="0.2">
      <c r="A84" s="24"/>
      <c r="E84" s="39"/>
      <c r="F84" s="35"/>
      <c r="G84" s="36"/>
      <c r="H84" s="36"/>
      <c r="I84" s="36"/>
      <c r="J84" s="36"/>
      <c r="L84" s="37"/>
      <c r="O84" s="34"/>
      <c r="P84" s="34"/>
    </row>
    <row r="85" spans="1:16" x14ac:dyDescent="0.2">
      <c r="A85" s="24"/>
      <c r="E85" s="39"/>
      <c r="F85" s="35"/>
      <c r="G85" s="36"/>
      <c r="H85" s="36"/>
      <c r="I85" s="36"/>
      <c r="J85" s="36"/>
      <c r="L85" s="37"/>
      <c r="O85" s="34"/>
      <c r="P85" s="34"/>
    </row>
    <row r="86" spans="1:16" x14ac:dyDescent="0.2">
      <c r="A86" s="24"/>
      <c r="E86" s="39"/>
      <c r="F86" s="35"/>
      <c r="G86" s="36"/>
      <c r="H86" s="36"/>
      <c r="I86" s="36"/>
      <c r="J86" s="36"/>
      <c r="L86" s="37"/>
      <c r="O86" s="34"/>
      <c r="P86" s="34"/>
    </row>
    <row r="87" spans="1:16" x14ac:dyDescent="0.2">
      <c r="A87" s="24"/>
      <c r="E87" s="39"/>
      <c r="F87" s="35"/>
      <c r="G87" s="36"/>
      <c r="H87" s="36"/>
      <c r="I87" s="36"/>
      <c r="J87" s="36"/>
      <c r="L87" s="37"/>
      <c r="O87" s="34"/>
      <c r="P87" s="34"/>
    </row>
    <row r="88" spans="1:16" x14ac:dyDescent="0.2">
      <c r="A88" s="24"/>
      <c r="E88" s="39"/>
      <c r="F88" s="35"/>
      <c r="G88" s="36"/>
      <c r="H88" s="36"/>
      <c r="I88" s="36"/>
      <c r="J88" s="36"/>
      <c r="L88" s="42"/>
      <c r="O88" s="34"/>
      <c r="P88" s="34"/>
    </row>
    <row r="89" spans="1:16" x14ac:dyDescent="0.2">
      <c r="A89" s="24"/>
      <c r="E89" s="39"/>
      <c r="F89" s="35"/>
      <c r="G89" s="36"/>
      <c r="H89" s="36"/>
      <c r="I89" s="36"/>
      <c r="J89" s="36"/>
      <c r="L89" s="37"/>
      <c r="O89" s="34"/>
      <c r="P89" s="34"/>
    </row>
    <row r="90" spans="1:16" x14ac:dyDescent="0.2">
      <c r="A90" s="24"/>
      <c r="E90" s="39"/>
      <c r="F90" s="35"/>
      <c r="G90" s="36"/>
      <c r="H90" s="36"/>
      <c r="I90" s="36"/>
      <c r="L90" s="37"/>
      <c r="O90" s="34"/>
      <c r="P90" s="34"/>
    </row>
    <row r="91" spans="1:16" x14ac:dyDescent="0.2">
      <c r="A91" s="24"/>
      <c r="E91" s="39"/>
      <c r="F91" s="35"/>
      <c r="G91" s="36"/>
      <c r="H91" s="36"/>
      <c r="I91" s="36"/>
      <c r="L91" s="37"/>
      <c r="O91" s="34"/>
      <c r="P91" s="34"/>
    </row>
    <row r="92" spans="1:16" x14ac:dyDescent="0.2">
      <c r="A92" s="24"/>
      <c r="E92" s="39"/>
      <c r="F92" s="35"/>
      <c r="G92" s="36"/>
      <c r="H92" s="36"/>
      <c r="I92" s="36"/>
      <c r="L92" s="37"/>
      <c r="O92" s="34"/>
      <c r="P92" s="34"/>
    </row>
    <row r="93" spans="1:16" x14ac:dyDescent="0.2">
      <c r="A93" s="24"/>
      <c r="E93" s="39"/>
      <c r="F93" s="35"/>
      <c r="G93" s="36"/>
      <c r="H93" s="36"/>
      <c r="I93" s="36"/>
      <c r="L93" s="37"/>
    </row>
    <row r="94" spans="1:16" x14ac:dyDescent="0.2">
      <c r="A94" s="24"/>
      <c r="E94" s="39"/>
      <c r="F94" s="35"/>
      <c r="G94" s="36"/>
      <c r="H94" s="36"/>
      <c r="I94" s="36"/>
      <c r="L94" s="37"/>
    </row>
    <row r="95" spans="1:16" x14ac:dyDescent="0.2">
      <c r="A95" s="24"/>
      <c r="E95" s="39"/>
      <c r="F95" s="35"/>
      <c r="G95" s="36"/>
      <c r="H95" s="36"/>
      <c r="I95" s="36"/>
      <c r="L95" s="37"/>
    </row>
    <row r="96" spans="1:16" x14ac:dyDescent="0.2">
      <c r="A96" s="24"/>
      <c r="E96" s="39"/>
      <c r="F96" s="35"/>
      <c r="G96" s="36"/>
      <c r="H96" s="36"/>
      <c r="I96" s="36"/>
      <c r="L96" s="37"/>
      <c r="O96" s="34"/>
      <c r="P96" s="34"/>
    </row>
    <row r="97" spans="1:16" x14ac:dyDescent="0.2">
      <c r="A97" s="24"/>
      <c r="E97" s="39"/>
      <c r="F97" s="35"/>
      <c r="G97" s="36"/>
      <c r="H97" s="36"/>
      <c r="I97" s="36"/>
      <c r="L97" s="37"/>
      <c r="O97" s="34"/>
      <c r="P97" s="34"/>
    </row>
    <row r="98" spans="1:16" x14ac:dyDescent="0.2">
      <c r="A98" s="24"/>
      <c r="E98" s="39"/>
      <c r="F98" s="35"/>
      <c r="G98" s="36"/>
      <c r="H98" s="36"/>
      <c r="I98" s="36"/>
      <c r="L98" s="37"/>
      <c r="O98" s="34"/>
      <c r="P98" s="34"/>
    </row>
    <row r="99" spans="1:16" x14ac:dyDescent="0.2">
      <c r="A99" s="24"/>
      <c r="E99" s="39"/>
      <c r="F99" s="35"/>
      <c r="G99" s="36"/>
      <c r="H99" s="36"/>
      <c r="I99" s="36"/>
      <c r="L99" s="37"/>
      <c r="O99" s="34"/>
      <c r="P99" s="34"/>
    </row>
    <row r="100" spans="1:16" x14ac:dyDescent="0.2">
      <c r="A100" s="24"/>
      <c r="E100" s="39"/>
      <c r="F100" s="35"/>
      <c r="G100" s="36"/>
      <c r="H100" s="36"/>
      <c r="I100" s="36"/>
      <c r="L100" s="37"/>
      <c r="O100" s="34"/>
      <c r="P100" s="34"/>
    </row>
    <row r="101" spans="1:16" x14ac:dyDescent="0.2">
      <c r="A101" s="24"/>
      <c r="E101" s="39"/>
      <c r="F101" s="35"/>
      <c r="G101" s="36"/>
      <c r="H101" s="36"/>
      <c r="I101" s="36"/>
      <c r="L101" s="43"/>
      <c r="O101" s="34"/>
      <c r="P101" s="34"/>
    </row>
    <row r="102" spans="1:16" x14ac:dyDescent="0.2">
      <c r="A102" s="24"/>
      <c r="E102" s="39"/>
      <c r="F102" s="35"/>
      <c r="G102" s="36"/>
      <c r="H102" s="36"/>
      <c r="I102" s="36"/>
      <c r="L102" s="43"/>
      <c r="O102" s="34"/>
      <c r="P102" s="34"/>
    </row>
    <row r="103" spans="1:16" x14ac:dyDescent="0.2">
      <c r="A103" s="24"/>
      <c r="E103" s="39"/>
      <c r="F103" s="35"/>
      <c r="G103" s="36"/>
      <c r="H103" s="36"/>
      <c r="I103" s="36"/>
      <c r="L103" s="37"/>
      <c r="O103" s="34"/>
      <c r="P103" s="34"/>
    </row>
    <row r="104" spans="1:16" x14ac:dyDescent="0.2">
      <c r="A104" s="24"/>
      <c r="E104" s="39"/>
      <c r="F104" s="35"/>
      <c r="G104" s="36"/>
      <c r="H104" s="36"/>
      <c r="I104" s="36"/>
      <c r="L104" s="37"/>
      <c r="O104" s="34"/>
      <c r="P104" s="34"/>
    </row>
    <row r="105" spans="1:16" x14ac:dyDescent="0.2">
      <c r="A105" s="24"/>
      <c r="E105" s="39"/>
      <c r="F105" s="35"/>
      <c r="G105" s="36"/>
      <c r="H105" s="36"/>
      <c r="I105" s="36"/>
      <c r="L105" s="37"/>
      <c r="O105" s="34"/>
      <c r="P105" s="34"/>
    </row>
    <row r="106" spans="1:16" x14ac:dyDescent="0.2">
      <c r="A106" s="24"/>
      <c r="E106" s="39"/>
      <c r="F106" s="35"/>
      <c r="G106" s="36"/>
      <c r="H106" s="36"/>
      <c r="I106" s="36"/>
      <c r="L106" s="37"/>
      <c r="O106" s="34"/>
      <c r="P106" s="34"/>
    </row>
    <row r="107" spans="1:16" x14ac:dyDescent="0.2">
      <c r="A107" s="24"/>
      <c r="E107" s="39"/>
      <c r="F107" s="35"/>
      <c r="G107" s="36"/>
      <c r="H107" s="36"/>
      <c r="I107" s="36"/>
      <c r="L107" s="37"/>
      <c r="O107" s="34"/>
      <c r="P107" s="34"/>
    </row>
    <row r="108" spans="1:16" x14ac:dyDescent="0.2">
      <c r="A108" s="24"/>
      <c r="E108" s="39"/>
      <c r="F108" s="35"/>
      <c r="G108" s="36"/>
      <c r="H108" s="36"/>
      <c r="I108" s="36"/>
      <c r="L108" s="43"/>
      <c r="O108" s="34"/>
      <c r="P108" s="34"/>
    </row>
    <row r="109" spans="1:16" x14ac:dyDescent="0.2">
      <c r="A109" s="24"/>
      <c r="E109" s="39"/>
      <c r="F109" s="35"/>
      <c r="G109" s="36"/>
      <c r="H109" s="36"/>
      <c r="I109" s="36"/>
      <c r="L109" s="37"/>
      <c r="O109" s="34"/>
      <c r="P109" s="34"/>
    </row>
    <row r="110" spans="1:16" x14ac:dyDescent="0.2">
      <c r="A110" s="24"/>
      <c r="E110" s="39"/>
      <c r="F110" s="35"/>
      <c r="G110" s="36"/>
      <c r="H110" s="36"/>
      <c r="I110" s="36"/>
      <c r="L110" s="37"/>
      <c r="O110" s="34"/>
      <c r="P110" s="34"/>
    </row>
    <row r="111" spans="1:16" x14ac:dyDescent="0.2">
      <c r="A111" s="24"/>
      <c r="E111" s="39"/>
      <c r="F111" s="35"/>
      <c r="G111" s="36"/>
      <c r="H111" s="36"/>
      <c r="I111" s="36"/>
      <c r="L111" s="37"/>
      <c r="O111" s="34"/>
      <c r="P111" s="34"/>
    </row>
    <row r="112" spans="1:16" x14ac:dyDescent="0.2">
      <c r="A112" s="24"/>
      <c r="E112" s="39"/>
      <c r="F112" s="35"/>
      <c r="G112" s="36"/>
      <c r="H112" s="36"/>
      <c r="I112" s="36"/>
      <c r="L112" s="37"/>
      <c r="O112" s="34"/>
      <c r="P112" s="34"/>
    </row>
    <row r="113" spans="1:16" x14ac:dyDescent="0.2">
      <c r="A113" s="24"/>
      <c r="E113" s="39"/>
      <c r="F113" s="35"/>
      <c r="G113" s="36"/>
      <c r="H113" s="36"/>
      <c r="I113" s="36"/>
      <c r="L113" s="37"/>
      <c r="O113" s="34"/>
      <c r="P113" s="34"/>
    </row>
    <row r="114" spans="1:16" x14ac:dyDescent="0.2">
      <c r="A114" s="24"/>
      <c r="E114" s="39"/>
      <c r="F114" s="35"/>
      <c r="G114" s="36"/>
      <c r="H114" s="36"/>
      <c r="I114" s="36"/>
      <c r="L114" s="37"/>
      <c r="O114" s="34"/>
      <c r="P114" s="34"/>
    </row>
    <row r="115" spans="1:16" x14ac:dyDescent="0.2">
      <c r="A115" s="24"/>
      <c r="E115" s="39"/>
      <c r="F115" s="35"/>
      <c r="G115" s="36"/>
      <c r="H115" s="36"/>
      <c r="I115" s="36"/>
      <c r="L115" s="37"/>
      <c r="O115" s="34"/>
      <c r="P115" s="34"/>
    </row>
    <row r="116" spans="1:16" x14ac:dyDescent="0.2">
      <c r="A116" s="24"/>
      <c r="E116" s="39"/>
      <c r="F116" s="35"/>
      <c r="G116" s="36"/>
      <c r="H116" s="36"/>
      <c r="I116" s="36"/>
      <c r="L116" s="42"/>
      <c r="O116" s="34"/>
      <c r="P116" s="34"/>
    </row>
    <row r="117" spans="1:16" x14ac:dyDescent="0.2">
      <c r="A117" s="24"/>
      <c r="E117" s="39"/>
      <c r="F117" s="35"/>
      <c r="G117" s="36"/>
      <c r="H117" s="36"/>
      <c r="I117" s="36"/>
      <c r="L117" s="37"/>
      <c r="O117" s="34"/>
      <c r="P117" s="34"/>
    </row>
    <row r="118" spans="1:16" x14ac:dyDescent="0.2">
      <c r="A118" s="24"/>
      <c r="E118" s="39"/>
      <c r="F118" s="35"/>
      <c r="G118" s="36"/>
      <c r="H118" s="36"/>
      <c r="I118" s="36"/>
      <c r="L118" s="37"/>
      <c r="O118" s="34"/>
      <c r="P118" s="34"/>
    </row>
    <row r="119" spans="1:16" x14ac:dyDescent="0.2">
      <c r="A119" s="24"/>
      <c r="E119" s="39"/>
      <c r="G119" s="36"/>
      <c r="H119" s="36"/>
      <c r="I119" s="36"/>
      <c r="L119" s="38"/>
      <c r="O119" s="34"/>
      <c r="P119" s="34"/>
    </row>
    <row r="120" spans="1:16" x14ac:dyDescent="0.2">
      <c r="A120" s="24"/>
      <c r="E120" s="39"/>
      <c r="G120" s="36"/>
      <c r="H120" s="36"/>
      <c r="I120" s="36"/>
      <c r="L120" s="37"/>
      <c r="O120" s="34"/>
      <c r="P120" s="34"/>
    </row>
    <row r="121" spans="1:16" x14ac:dyDescent="0.2">
      <c r="A121" s="24"/>
      <c r="E121" s="39"/>
      <c r="G121" s="36"/>
      <c r="H121" s="36"/>
      <c r="I121" s="36"/>
      <c r="L121" s="37"/>
      <c r="O121" s="34"/>
      <c r="P121" s="34"/>
    </row>
  </sheetData>
  <protectedRanges>
    <protectedRange sqref="O2:P4" name="Range1_9_5_1"/>
    <protectedRange sqref="G90:I121 L74:L121 J74 G75:J89" name="Range27"/>
    <protectedRange sqref="G119:I121 H89:J89 G93:I93 G94:G95 G96:I99 H102 L102 G103:G104 G109:I115 G117 I116:I117 L117" name="Range1"/>
    <protectedRange sqref="G90:I121 G83:J89" name="Range26"/>
    <protectedRange sqref="E5:E8" name="Range1_9_2_1_1_1"/>
    <protectedRange sqref="G5:G7" name="Range27_6"/>
    <protectedRange sqref="G5 G7" name="Range1_4"/>
    <protectedRange sqref="G6" name="Range1_8"/>
    <protectedRange sqref="G5:G7" name="Range26_4"/>
    <protectedRange sqref="H5:H7" name="Range27_7"/>
    <protectedRange sqref="H5" name="Range1_6"/>
    <protectedRange sqref="H6" name="Range1_8_3"/>
    <protectedRange sqref="H5:H7" name="Range26_5"/>
    <protectedRange sqref="I5:I7" name="Range27_8"/>
    <protectedRange sqref="I6:I7" name="Range1_5"/>
    <protectedRange sqref="I5:I7" name="Range26_6"/>
    <protectedRange sqref="J5:J7" name="Range27_9"/>
    <protectedRange sqref="J5:J7" name="Range1_7"/>
    <protectedRange sqref="J5:J7" name="Range26_7"/>
    <protectedRange sqref="L5:L7" name="Range27_10"/>
    <protectedRange sqref="L7 L5" name="Range1_10"/>
    <protectedRange sqref="L6" name="Range1_8_2"/>
    <protectedRange sqref="L5:L7" name="Range28_1"/>
    <protectedRange sqref="E9:E16" name="Range1_9_2_1_1_2"/>
    <protectedRange sqref="G8:G16" name="Range27_11"/>
    <protectedRange sqref="G8:G16" name="Range1_11"/>
    <protectedRange sqref="G8:G16" name="Range26_8"/>
    <protectedRange sqref="H8:H16" name="Range27_12"/>
    <protectedRange sqref="H8:H16" name="Range1_12"/>
    <protectedRange sqref="H8:H16" name="Range26_9"/>
    <protectedRange sqref="I8:I16" name="Range27_13"/>
    <protectedRange sqref="I8:I16" name="Range1_13"/>
    <protectedRange sqref="I8:I16" name="Range26_10"/>
    <protectedRange sqref="J8:J16" name="Range27_14"/>
    <protectedRange sqref="J8:J16" name="Range1_14"/>
    <protectedRange sqref="J8:J16" name="Range26_11"/>
    <protectedRange sqref="L8:L16" name="Range27_15"/>
    <protectedRange sqref="L8:L16" name="Range1_8_1_1"/>
    <protectedRange sqref="L8:L16" name="Range28_2"/>
    <protectedRange sqref="E17:E34" name="Range1_9_2_1_1_3"/>
    <protectedRange sqref="G17:G34" name="Range27_16"/>
    <protectedRange sqref="G17:G34" name="Range1_15"/>
    <protectedRange sqref="G17:G34" name="Range26_12"/>
    <protectedRange sqref="H17:H34" name="Range27_17"/>
    <protectedRange sqref="H17:H34" name="Range1_16"/>
    <protectedRange sqref="H17:H34" name="Range26_13"/>
    <protectedRange sqref="I17:I34" name="Range27_18"/>
    <protectedRange sqref="I17:I34" name="Range1_17"/>
    <protectedRange sqref="I17:I34" name="Range26_14"/>
    <protectedRange sqref="J17:J34" name="Range27_19"/>
    <protectedRange sqref="J17:J34" name="Range1_18"/>
    <protectedRange sqref="J17:J34" name="Range26_15"/>
    <protectedRange sqref="L17:L34" name="Range27_20"/>
    <protectedRange sqref="L17:L34" name="Range1_8_1_2"/>
    <protectedRange sqref="L17:L34" name="Range28_3"/>
    <protectedRange sqref="E35" name="Range1_9_2_1_1_4"/>
    <protectedRange sqref="G35" name="Range27_21"/>
    <protectedRange sqref="G35" name="Range1_19"/>
    <protectedRange sqref="G35" name="Range26_16"/>
    <protectedRange sqref="H35" name="Range27_22"/>
    <protectedRange sqref="H35" name="Range1_20"/>
    <protectedRange sqref="H35" name="Range26_17"/>
    <protectedRange sqref="I35" name="Range27_23"/>
    <protectedRange sqref="I35" name="Range1_21"/>
    <protectedRange sqref="I35" name="Range26_18"/>
    <protectedRange sqref="J35" name="Range27_24"/>
    <protectedRange sqref="J35" name="Range1_22"/>
    <protectedRange sqref="J35" name="Range26_19"/>
    <protectedRange sqref="L35" name="Range27_25"/>
    <protectedRange sqref="L35" name="Range1_8_1_3"/>
    <protectedRange sqref="L35" name="Range28_4"/>
    <protectedRange sqref="E36:E44" name="Range1_9_2_1_1_5"/>
    <protectedRange sqref="G36:G44" name="Range27_26"/>
    <protectedRange sqref="G36:G44" name="Range1_23"/>
    <protectedRange sqref="G36:G44" name="Range26_20"/>
    <protectedRange sqref="H36:H44" name="Range27_27"/>
    <protectedRange sqref="H36:H44" name="Range1_24"/>
    <protectedRange sqref="H36:H44" name="Range26_21"/>
    <protectedRange sqref="I36:I44" name="Range27_28"/>
    <protectedRange sqref="I36:I44" name="Range1_25"/>
    <protectedRange sqref="I36:I44" name="Range26_22"/>
    <protectedRange sqref="J36:J44" name="Range27_29"/>
    <protectedRange sqref="J36:J44" name="Range1_26"/>
    <protectedRange sqref="J36:J44" name="Range26_23"/>
    <protectedRange sqref="L36:L44" name="Range27_30"/>
    <protectedRange sqref="L36:L44" name="Range1_8_1_4"/>
    <protectedRange sqref="L36:L44" name="Range28_5"/>
    <protectedRange sqref="E45:E54" name="Range1_9_2_1_1_6"/>
    <protectedRange sqref="G45:G51" name="Range27_31"/>
    <protectedRange sqref="G45:G51" name="Range1_27"/>
    <protectedRange sqref="G45:G51" name="Range26_24"/>
    <protectedRange sqref="H45:H51" name="Range27_32"/>
    <protectedRange sqref="H45:H51" name="Range1_28"/>
    <protectedRange sqref="H45:H51" name="Range26_25"/>
    <protectedRange sqref="I45:I51" name="Range27_33"/>
    <protectedRange sqref="I45:I51" name="Range1_29"/>
    <protectedRange sqref="I45:I51" name="Range26_26"/>
    <protectedRange sqref="J45:J51" name="Range27_34"/>
    <protectedRange sqref="J45:J51" name="Range1_30"/>
    <protectedRange sqref="J45:J51" name="Range26_27"/>
    <protectedRange sqref="L45:L51" name="Range27_35"/>
    <protectedRange sqref="L45:L51" name="Range1_8_1_5"/>
    <protectedRange sqref="L45:L51" name="Range28_6"/>
    <protectedRange sqref="E55:E59" name="Range1_9_2_1_1_7"/>
    <protectedRange sqref="G52:G59" name="Range27_36"/>
    <protectedRange sqref="G55:G59" name="Range1_4_1"/>
    <protectedRange sqref="G52" name="Range1_3_1"/>
    <protectedRange sqref="G53" name="Range1_8_4"/>
    <protectedRange sqref="G54" name="Range1_4_2"/>
    <protectedRange sqref="G52:G59" name="Range26_28"/>
    <protectedRange sqref="H52:H59" name="Range27_37"/>
    <protectedRange sqref="H55:H59" name="Range1_31"/>
    <protectedRange sqref="H52" name="Range1_3_2"/>
    <protectedRange sqref="H53:H54" name="Range1_8_6"/>
    <protectedRange sqref="H52:H59" name="Range26_29"/>
    <protectedRange sqref="I52:I59" name="Range27_38"/>
    <protectedRange sqref="I55:I59" name="Range1_4_3"/>
    <protectedRange sqref="I52" name="Range1_3_3"/>
    <protectedRange sqref="I53" name="Range1_8_7"/>
    <protectedRange sqref="I54" name="Range1_4_2_1"/>
    <protectedRange sqref="I52:I59" name="Range26_30"/>
    <protectedRange sqref="J52:J59" name="Range27_39"/>
    <protectedRange sqref="J55:J59" name="Range1_32"/>
    <protectedRange sqref="J52" name="Range1_3_4"/>
    <protectedRange sqref="J53:J54" name="Range1_8_8"/>
    <protectedRange sqref="J52:J59" name="Range26_31"/>
    <protectedRange sqref="L52:L59" name="Range27_40"/>
    <protectedRange sqref="L55:L59" name="Range1_33"/>
    <protectedRange sqref="L52" name="Range1_3_5"/>
    <protectedRange sqref="L53:L54" name="Range1_8_11"/>
    <protectedRange sqref="L52:L59" name="Range28_7"/>
    <protectedRange sqref="E60:E63" name="Range1_9_2_1_1_8"/>
    <protectedRange sqref="G60:G63" name="Range27_41"/>
    <protectedRange sqref="G60:G63" name="Range1_34"/>
    <protectedRange sqref="G60:G63" name="Range26_32"/>
    <protectedRange sqref="H60:H63" name="Range27_42"/>
    <protectedRange sqref="H60:H63" name="Range1_35"/>
    <protectedRange sqref="H60:H63" name="Range26_33"/>
    <protectedRange sqref="I60:I63" name="Range27_43"/>
    <protectedRange sqref="I60:I63" name="Range1_36"/>
    <protectedRange sqref="I60:I63" name="Range26_34"/>
    <protectedRange sqref="J60:J63" name="Range27_44"/>
    <protectedRange sqref="J60:J63" name="Range1_37"/>
    <protectedRange sqref="J60:J63" name="Range26_35"/>
    <protectedRange sqref="L60:L63" name="Range27_45"/>
    <protectedRange sqref="L60:L63" name="Range1_8_1_6"/>
    <protectedRange sqref="L60:L63" name="Range28_8"/>
    <protectedRange sqref="E64:E77" name="Range1_9_2_1_1_9"/>
    <protectedRange sqref="G64:G73" name="Range27_46"/>
    <protectedRange sqref="G64:G72" name="Range1_38"/>
    <protectedRange sqref="G73" name="Range1_8_3_1"/>
    <protectedRange sqref="G64:G73" name="Range26_36"/>
    <protectedRange sqref="H64:H73" name="Range27_47"/>
    <protectedRange sqref="H64:H67" name="Range1_8_1_7"/>
    <protectedRange sqref="H68:H72" name="Range1_6_1"/>
    <protectedRange sqref="H73" name="Range1_8_3_2"/>
    <protectedRange sqref="H64:H73" name="Range26_37"/>
    <protectedRange sqref="I64:I73" name="Range27_48"/>
    <protectedRange sqref="I64:I67" name="Range1_4_2_1_1"/>
    <protectedRange sqref="I68:I72" name="Range1_6_2"/>
    <protectedRange sqref="I73" name="Range1_8_3_3"/>
    <protectedRange sqref="I64:I73" name="Range26_38"/>
    <protectedRange sqref="J64:J73" name="Range27_49"/>
    <protectedRange sqref="J64:J72" name="Range1_74"/>
    <protectedRange sqref="J73" name="Range1_8_3_4"/>
    <protectedRange sqref="J64:J73" name="Range26_39"/>
    <protectedRange sqref="L64:L73" name="Range27_50"/>
    <protectedRange sqref="L64:L67" name="Range1_8_12"/>
    <protectedRange sqref="L68:L72" name="Range1_6_3"/>
    <protectedRange sqref="L73" name="Range1_8_3_5"/>
    <protectedRange sqref="L64:L73" name="Range28_9"/>
    <protectedRange sqref="G74" name="Range27_51"/>
    <protectedRange sqref="G74" name="Range1_75"/>
    <protectedRange sqref="G74" name="Range26_40"/>
    <protectedRange sqref="H74" name="Range27_52"/>
    <protectedRange sqref="H74" name="Range1_76"/>
    <protectedRange sqref="H74" name="Range26_41"/>
    <protectedRange sqref="I74" name="Range27_75"/>
    <protectedRange sqref="I74" name="Range1_77"/>
    <protectedRange sqref="I74" name="Range26_82"/>
    <protectedRange sqref="J74" name="Range1_78"/>
    <protectedRange sqref="J74" name="Range26_83"/>
    <protectedRange sqref="L74" name="Range1_8_1_17"/>
    <protectedRange sqref="L74" name="Range28_10"/>
    <protectedRange sqref="G75" name="Range1_79"/>
    <protectedRange sqref="G75" name="Range26_84"/>
    <protectedRange sqref="H75" name="Range1_8_1_18"/>
    <protectedRange sqref="H75" name="Range26_85"/>
    <protectedRange sqref="I75" name="Range1_4_2_1_5"/>
    <protectedRange sqref="I75" name="Range26_86"/>
    <protectedRange sqref="J75" name="Range1_80"/>
    <protectedRange sqref="J75" name="Range26_87"/>
    <protectedRange sqref="L75" name="Range1_8_13"/>
    <protectedRange sqref="L75" name="Range28_13"/>
    <protectedRange sqref="G76:G77" name="Range1_81"/>
    <protectedRange sqref="G76:G77" name="Range26_88"/>
    <protectedRange sqref="H76:H77" name="Range1_82"/>
    <protectedRange sqref="H76:H77" name="Range26_89"/>
    <protectedRange sqref="I76:I77" name="Range1_83"/>
    <protectedRange sqref="I76:I77" name="Range26_90"/>
    <protectedRange sqref="J76:J77" name="Range1_84"/>
    <protectedRange sqref="J76:J77" name="Range26_91"/>
    <protectedRange sqref="L76:L77" name="Range1_8_1_19"/>
    <protectedRange sqref="L76:L77" name="Range28_22"/>
    <protectedRange sqref="E78" name="Range1_9_2_1_1_23"/>
    <protectedRange sqref="G78" name="Range1_85"/>
    <protectedRange sqref="G78" name="Range26_92"/>
    <protectedRange sqref="H78" name="Range1_8_1_20"/>
    <protectedRange sqref="H78" name="Range26_93"/>
    <protectedRange sqref="I78" name="Range1_4_2_1_6"/>
    <protectedRange sqref="I78" name="Range26_94"/>
    <protectedRange sqref="J78" name="Range1_86"/>
    <protectedRange sqref="J78" name="Range26_95"/>
    <protectedRange sqref="L78" name="Range1_8_14"/>
    <protectedRange sqref="L78" name="Range28_23"/>
    <protectedRange sqref="E79:E82" name="Range1_9_2_1_1_24"/>
    <protectedRange sqref="G79:G82" name="Range1_87"/>
    <protectedRange sqref="G79:G82" name="Range26_96"/>
    <protectedRange sqref="H79:H82" name="Range1_88"/>
    <protectedRange sqref="H79:H82" name="Range26_97"/>
    <protectedRange sqref="I79:I82" name="Range1_89"/>
    <protectedRange sqref="I79:I82" name="Range26_98"/>
    <protectedRange sqref="J79:J82" name="Range1_90"/>
    <protectedRange sqref="J79:J82" name="Range26_99"/>
    <protectedRange sqref="L79:L82" name="Range1_8_1_21"/>
    <protectedRange sqref="L79:L82" name="Range28_24"/>
    <protectedRange sqref="E83" name="Range1_9_2_1_1_25"/>
    <protectedRange sqref="H83" name="Range1_8_3_21"/>
    <protectedRange sqref="J83" name="Range1_8_3_22"/>
    <protectedRange sqref="L83" name="Range1_8_3_23"/>
    <protectedRange sqref="L83" name="Range28_25"/>
    <protectedRange sqref="E84:E86" name="Range1_9_2_1_1_26"/>
    <protectedRange sqref="G84 G86" name="Range1_91"/>
    <protectedRange sqref="G85" name="Range1_8_15"/>
    <protectedRange sqref="H84" name="Range1_6_10"/>
    <protectedRange sqref="H85" name="Range1_8_3_24"/>
    <protectedRange sqref="I85:I86" name="Range1_92"/>
    <protectedRange sqref="J84:J86" name="Range1_93"/>
    <protectedRange sqref="L86 L84" name="Range1_94"/>
    <protectedRange sqref="L85" name="Range1_8_16"/>
    <protectedRange sqref="L84:L86" name="Range28_26"/>
    <protectedRange sqref="E87:E88" name="Range1_9_2_1_1_27"/>
    <protectedRange sqref="G87:G88" name="Range1_95"/>
    <protectedRange sqref="H87:H88" name="Range1_96"/>
    <protectedRange sqref="I87:I88" name="Range1_97"/>
    <protectedRange sqref="J87:J88" name="Range1_98"/>
    <protectedRange sqref="L87:L88" name="Range1_8_1_22"/>
    <protectedRange sqref="L87:L88" name="Range28_27"/>
    <protectedRange sqref="E89" name="Range1_9_2_1_1_28"/>
    <protectedRange sqref="G89" name="Range1_99"/>
    <protectedRange sqref="L89" name="Range1_8_1_23"/>
    <protectedRange sqref="L89" name="Range28_28"/>
    <protectedRange sqref="E90:E92" name="Range1_9_2_1_1_29"/>
    <protectedRange sqref="H92" name="Range1_6_4"/>
    <protectedRange sqref="H91 G90:I90" name="Range1_8_3_6"/>
    <protectedRange sqref="L92" name="Range1_6_5"/>
    <protectedRange sqref="L90:L91" name="Range1_8_3_7"/>
    <protectedRange sqref="L90:L92" name="Range28_29"/>
    <protectedRange sqref="E93" name="Range1_9_2_1_1_30"/>
    <protectedRange sqref="L93" name="Range1_8_1_24"/>
    <protectedRange sqref="L93" name="Range28_30"/>
    <protectedRange sqref="E94:E95" name="Range1_9_2_1_1_31"/>
    <protectedRange sqref="H94" name="Range1_8_1_25"/>
    <protectedRange sqref="I94" name="Range1_4_2_1_7"/>
    <protectedRange sqref="H95:I95" name="Range1_6_6"/>
    <protectedRange sqref="L94" name="Range1_8_17"/>
    <protectedRange sqref="L95" name="Range1_6_11"/>
    <protectedRange sqref="L94:L95" name="Range28_31"/>
    <protectedRange sqref="E96:E99" name="Range1_9_2_1_1_32"/>
    <protectedRange sqref="L96:L99" name="Range1_8_1_26"/>
    <protectedRange sqref="L96:L99" name="Range28_32"/>
    <protectedRange sqref="E100:E102" name="Range1_9_2_1_1_33"/>
    <protectedRange sqref="G102 I102" name="Range1_4_4"/>
    <protectedRange sqref="H101 G100:I100" name="Range1_8_18"/>
    <protectedRange sqref="G101 I101" name="Range1_4_2_2"/>
    <protectedRange sqref="L100:L101" name="Range1_8_19"/>
    <protectedRange sqref="L100:L102" name="Range28_33"/>
    <protectedRange sqref="E103:E105" name="Range1_9_2_1_1_34"/>
    <protectedRange sqref="H103" name="Range1_8_1_27"/>
    <protectedRange sqref="I103" name="Range1_4_2_1_8"/>
    <protectedRange sqref="H104:I104" name="Range1_6_12"/>
    <protectedRange sqref="G105:I105" name="Range1_8_3_8"/>
    <protectedRange sqref="L103" name="Range1_8_20"/>
    <protectedRange sqref="L104" name="Range1_6_13"/>
    <protectedRange sqref="L105" name="Range1_8_3_17"/>
    <protectedRange sqref="L103:L105" name="Range28_34"/>
    <protectedRange sqref="E106:E108" name="Range1_9_2_1_1_35"/>
    <protectedRange sqref="G106:I106" name="Range1_3_6"/>
    <protectedRange sqref="H108 G107:I107" name="Range1_8_21"/>
    <protectedRange sqref="G108 I108" name="Range1_4_2_3"/>
    <protectedRange sqref="L106" name="Range1_3_7"/>
    <protectedRange sqref="L107:L108" name="Range1_8_22"/>
    <protectedRange sqref="L106:L108" name="Range28_35"/>
    <protectedRange sqref="E109:E112" name="Range1_9_2_1_1_36"/>
    <protectedRange sqref="L109:L112" name="Range1_8_1_28"/>
    <protectedRange sqref="L109:L112" name="Range28_36"/>
    <protectedRange sqref="E113:E115" name="Range1_9_2_1_1_37"/>
    <protectedRange sqref="L113:L115" name="Range1_8_1_29"/>
    <protectedRange sqref="L113:L115" name="Range28_37"/>
    <protectedRange sqref="E116:E118" name="Range1_9_2_1_1_38"/>
    <protectedRange sqref="G118:I118" name="Range1_3_8"/>
    <protectedRange sqref="G116" name="Range1_8_23"/>
    <protectedRange sqref="H116" name="Range1_8_3_20"/>
    <protectedRange sqref="L118" name="Range1_3_9"/>
    <protectedRange sqref="L116" name="Range1_8_24"/>
    <protectedRange sqref="L116:L118" name="Range28_38"/>
    <protectedRange sqref="E119" name="Range1_9_2_1_1_39"/>
    <protectedRange sqref="L119" name="Range1_8_1_30"/>
    <protectedRange sqref="L119" name="Range28_39"/>
    <protectedRange sqref="E120:E121" name="Range1_9_2_1_1_40"/>
    <protectedRange sqref="L120:L121" name="Range1_8_1_31"/>
    <protectedRange sqref="L120:L121" name="Range28_40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6"/>
  <sheetViews>
    <sheetView tabSelected="1" zoomScaleNormal="100" workbookViewId="0">
      <pane ySplit="1" topLeftCell="A2" activePane="bottomLeft" state="frozen"/>
      <selection pane="bottomLeft" activeCell="H16" sqref="H16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48" t="s">
        <v>39</v>
      </c>
      <c r="B2" s="49">
        <v>0</v>
      </c>
      <c r="C2" s="53">
        <v>8.16</v>
      </c>
      <c r="D2" s="49">
        <v>0</v>
      </c>
    </row>
    <row r="3" spans="1:4" x14ac:dyDescent="0.2">
      <c r="A3" s="48" t="s">
        <v>40</v>
      </c>
      <c r="B3" s="49">
        <v>0</v>
      </c>
      <c r="C3" s="53">
        <v>7.25</v>
      </c>
      <c r="D3" s="49">
        <v>0</v>
      </c>
    </row>
    <row r="4" spans="1:4" ht="15" x14ac:dyDescent="0.25">
      <c r="A4" s="48" t="s">
        <v>43</v>
      </c>
      <c r="B4" s="49">
        <v>0</v>
      </c>
      <c r="C4" s="66">
        <v>334.69</v>
      </c>
      <c r="D4" s="49">
        <v>0</v>
      </c>
    </row>
    <row r="5" spans="1:4" ht="15" x14ac:dyDescent="0.25">
      <c r="A5" s="48" t="s">
        <v>44</v>
      </c>
      <c r="B5" s="49">
        <v>0</v>
      </c>
      <c r="C5" s="66">
        <v>3.18</v>
      </c>
      <c r="D5" s="49">
        <v>0</v>
      </c>
    </row>
    <row r="6" spans="1:4" ht="15" x14ac:dyDescent="0.25">
      <c r="A6" s="48" t="s">
        <v>45</v>
      </c>
      <c r="B6" s="49">
        <v>0</v>
      </c>
      <c r="C6" s="66">
        <v>9.61</v>
      </c>
      <c r="D6" s="49">
        <v>0</v>
      </c>
    </row>
    <row r="7" spans="1:4" ht="15" x14ac:dyDescent="0.25">
      <c r="A7" s="48" t="s">
        <v>46</v>
      </c>
      <c r="B7" s="49">
        <v>0</v>
      </c>
      <c r="C7" s="66">
        <v>25.25</v>
      </c>
      <c r="D7" s="49">
        <v>0</v>
      </c>
    </row>
    <row r="8" spans="1:4" ht="15" x14ac:dyDescent="0.25">
      <c r="A8" s="48" t="s">
        <v>47</v>
      </c>
      <c r="B8" s="49">
        <v>0</v>
      </c>
      <c r="C8" s="66">
        <v>24.6</v>
      </c>
      <c r="D8" s="49">
        <v>0</v>
      </c>
    </row>
    <row r="9" spans="1:4" ht="15" x14ac:dyDescent="0.25">
      <c r="A9" s="48" t="s">
        <v>48</v>
      </c>
      <c r="B9" s="49">
        <v>0</v>
      </c>
      <c r="C9" s="66">
        <v>19.29</v>
      </c>
      <c r="D9" s="49">
        <v>0</v>
      </c>
    </row>
    <row r="10" spans="1:4" ht="15" x14ac:dyDescent="0.25">
      <c r="A10" s="48" t="s">
        <v>49</v>
      </c>
      <c r="B10" s="49">
        <v>0</v>
      </c>
      <c r="C10" s="66">
        <v>23.85</v>
      </c>
      <c r="D10" s="49">
        <v>0</v>
      </c>
    </row>
    <row r="11" spans="1:4" ht="15" x14ac:dyDescent="0.25">
      <c r="A11" s="48" t="s">
        <v>50</v>
      </c>
      <c r="B11" s="49">
        <v>0</v>
      </c>
      <c r="C11" s="66">
        <v>32.49</v>
      </c>
      <c r="D11" s="49">
        <v>0</v>
      </c>
    </row>
    <row r="12" spans="1:4" ht="15" x14ac:dyDescent="0.25">
      <c r="A12" s="48" t="s">
        <v>51</v>
      </c>
      <c r="B12" s="49">
        <v>0</v>
      </c>
      <c r="C12" s="66">
        <v>34.229999999999997</v>
      </c>
      <c r="D12" s="49">
        <v>0</v>
      </c>
    </row>
    <row r="13" spans="1:4" ht="15" x14ac:dyDescent="0.25">
      <c r="A13" s="48" t="s">
        <v>52</v>
      </c>
      <c r="B13" s="49">
        <v>0</v>
      </c>
      <c r="C13" s="66">
        <v>32.74</v>
      </c>
      <c r="D13" s="49">
        <v>0</v>
      </c>
    </row>
    <row r="14" spans="1:4" ht="15" x14ac:dyDescent="0.25">
      <c r="A14" s="48" t="s">
        <v>57</v>
      </c>
      <c r="B14" s="49">
        <v>0</v>
      </c>
      <c r="C14" s="66">
        <v>33.79</v>
      </c>
      <c r="D14" s="49">
        <v>0</v>
      </c>
    </row>
    <row r="15" spans="1:4" ht="15" x14ac:dyDescent="0.25">
      <c r="A15" s="48" t="s">
        <v>58</v>
      </c>
      <c r="B15" s="49">
        <v>0</v>
      </c>
      <c r="C15" s="66">
        <v>33.64</v>
      </c>
      <c r="D15" s="49">
        <v>0</v>
      </c>
    </row>
    <row r="16" spans="1:4" ht="15" x14ac:dyDescent="0.25">
      <c r="A16" s="48" t="s">
        <v>59</v>
      </c>
      <c r="B16" s="49">
        <v>0</v>
      </c>
      <c r="C16" s="66">
        <v>37.69</v>
      </c>
      <c r="D16" s="49">
        <v>0</v>
      </c>
    </row>
    <row r="17" spans="1:4" ht="15" x14ac:dyDescent="0.25">
      <c r="A17" s="48" t="s">
        <v>60</v>
      </c>
      <c r="B17" s="49">
        <v>0</v>
      </c>
      <c r="C17" s="66">
        <v>35.840000000000003</v>
      </c>
      <c r="D17" s="49">
        <v>0</v>
      </c>
    </row>
    <row r="18" spans="1:4" ht="15" x14ac:dyDescent="0.25">
      <c r="A18" s="48" t="s">
        <v>61</v>
      </c>
      <c r="B18" s="49">
        <v>0</v>
      </c>
      <c r="C18">
        <v>33.799999999999997</v>
      </c>
      <c r="D18" s="49">
        <v>0</v>
      </c>
    </row>
    <row r="19" spans="1:4" ht="15" x14ac:dyDescent="0.25">
      <c r="A19" s="24"/>
      <c r="C19"/>
    </row>
    <row r="20" spans="1:4" ht="15" x14ac:dyDescent="0.25">
      <c r="A20" s="24"/>
      <c r="C20"/>
    </row>
    <row r="21" spans="1:4" ht="15" x14ac:dyDescent="0.25">
      <c r="A21" s="24"/>
      <c r="C21"/>
    </row>
    <row r="22" spans="1:4" ht="15" x14ac:dyDescent="0.25">
      <c r="A22" s="24"/>
      <c r="C22"/>
    </row>
    <row r="23" spans="1:4" ht="15" x14ac:dyDescent="0.25">
      <c r="A23" s="24"/>
      <c r="C23"/>
    </row>
    <row r="24" spans="1:4" ht="15" x14ac:dyDescent="0.25">
      <c r="A24" s="24"/>
      <c r="C24"/>
    </row>
    <row r="25" spans="1:4" ht="15" x14ac:dyDescent="0.25">
      <c r="A25" s="24"/>
      <c r="C25"/>
    </row>
    <row r="26" spans="1:4" ht="15" x14ac:dyDescent="0.25">
      <c r="A26" s="24"/>
      <c r="C26"/>
    </row>
    <row r="27" spans="1:4" ht="15" x14ac:dyDescent="0.25">
      <c r="A27" s="24"/>
      <c r="C27"/>
    </row>
    <row r="28" spans="1:4" ht="15" x14ac:dyDescent="0.25">
      <c r="A28" s="24"/>
      <c r="C28"/>
    </row>
    <row r="29" spans="1:4" ht="15" x14ac:dyDescent="0.25">
      <c r="A29" s="24"/>
      <c r="C29"/>
    </row>
    <row r="30" spans="1:4" ht="15" x14ac:dyDescent="0.25">
      <c r="A30" s="24"/>
      <c r="C30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ht="15" x14ac:dyDescent="0.25">
      <c r="A53" s="24"/>
      <c r="C53"/>
    </row>
    <row r="54" spans="1:5" ht="15" x14ac:dyDescent="0.25">
      <c r="A54" s="24"/>
      <c r="C54"/>
    </row>
    <row r="55" spans="1:5" ht="15" x14ac:dyDescent="0.25">
      <c r="A55" s="24"/>
      <c r="C55"/>
      <c r="E55"/>
    </row>
    <row r="56" spans="1:5" ht="15" x14ac:dyDescent="0.25">
      <c r="A56" s="24"/>
      <c r="C56"/>
      <c r="E56"/>
    </row>
    <row r="57" spans="1:5" ht="15" x14ac:dyDescent="0.25">
      <c r="A57" s="24"/>
      <c r="C57"/>
      <c r="E57"/>
    </row>
    <row r="58" spans="1:5" ht="15" x14ac:dyDescent="0.25">
      <c r="A58" s="24"/>
      <c r="C58"/>
    </row>
    <row r="59" spans="1:5" ht="15" x14ac:dyDescent="0.25">
      <c r="A59" s="24"/>
      <c r="C59"/>
    </row>
    <row r="60" spans="1:5" ht="15" x14ac:dyDescent="0.25">
      <c r="A60" s="24"/>
      <c r="C60"/>
    </row>
    <row r="61" spans="1:5" x14ac:dyDescent="0.2">
      <c r="A61" s="24"/>
    </row>
    <row r="62" spans="1:5" x14ac:dyDescent="0.2">
      <c r="A62" s="24"/>
    </row>
    <row r="63" spans="1:5" x14ac:dyDescent="0.2">
      <c r="A63" s="24"/>
    </row>
    <row r="64" spans="1:5" x14ac:dyDescent="0.2">
      <c r="A64" s="24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2022-05-27T02:39:41Z</dcterms:modified>
</cp:coreProperties>
</file>