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2\FACEMAPPING P 2022\SDNS\L515 SDNS 100S ODE-XY\"/>
    </mc:Choice>
  </mc:AlternateContent>
  <xr:revisionPtr revIDLastSave="0" documentId="13_ncr:1_{384B6AE4-8868-4ADA-A9A6-6E780C38E1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ADER" sheetId="1" r:id="rId1"/>
    <sheet name="ORIG_ASSAY" sheetId="2" r:id="rId2"/>
    <sheet name="SURVEY" sheetId="3" r:id="rId3"/>
    <sheet name="Sheet1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3" l="1" a="1"/>
  <c r="C3" i="3" s="1"/>
  <c r="B2" i="1" a="1"/>
  <c r="B2" i="1" s="1"/>
  <c r="C2" i="2"/>
  <c r="B3" i="2" s="1"/>
  <c r="C3" i="2" s="1"/>
  <c r="B4" i="2" s="1"/>
  <c r="C4" i="2" s="1"/>
  <c r="B5" i="2" s="1"/>
  <c r="C5" i="2" s="1"/>
  <c r="C6" i="2"/>
  <c r="B7" i="2" s="1"/>
  <c r="C7" i="2" s="1"/>
  <c r="B8" i="2" s="1"/>
  <c r="C8" i="2" s="1"/>
  <c r="B9" i="2" s="1"/>
  <c r="C9" i="2" s="1"/>
  <c r="C10" i="2"/>
  <c r="B11" i="2" s="1"/>
  <c r="C11" i="2" s="1"/>
  <c r="B12" i="2" s="1"/>
  <c r="C12" i="2" s="1"/>
  <c r="B13" i="2" s="1"/>
  <c r="C13" i="2" s="1"/>
  <c r="C14" i="2"/>
  <c r="B15" i="2" s="1"/>
  <c r="C15" i="2" s="1"/>
  <c r="B16" i="2" s="1"/>
  <c r="C16" i="2" s="1"/>
  <c r="B17" i="2" s="1"/>
  <c r="C17" i="2" s="1"/>
  <c r="C18" i="2"/>
  <c r="C10" i="3" l="1"/>
  <c r="C6" i="3"/>
  <c r="C2" i="3"/>
  <c r="C9" i="3"/>
  <c r="C5" i="3"/>
  <c r="C12" i="3"/>
  <c r="C8" i="3"/>
  <c r="C4" i="3"/>
  <c r="C11" i="3"/>
  <c r="C7" i="3"/>
  <c r="B11" i="1"/>
  <c r="B9" i="1"/>
  <c r="B7" i="1"/>
  <c r="B5" i="1"/>
  <c r="B3" i="1"/>
  <c r="C11" i="1"/>
  <c r="C7" i="1"/>
  <c r="C3" i="1"/>
  <c r="C12" i="1"/>
  <c r="C10" i="1"/>
  <c r="C8" i="1"/>
  <c r="C6" i="1"/>
  <c r="C4" i="1"/>
  <c r="C2" i="1"/>
  <c r="C9" i="1"/>
  <c r="C5" i="1"/>
  <c r="B12" i="1"/>
  <c r="B10" i="1"/>
  <c r="B8" i="1"/>
  <c r="B6" i="1"/>
  <c r="B4" i="1"/>
  <c r="B19" i="2"/>
  <c r="C19" i="2" s="1"/>
  <c r="B20" i="2" s="1"/>
  <c r="C20" i="2" s="1"/>
  <c r="B21" i="2" s="1"/>
  <c r="C21" i="2" s="1"/>
  <c r="C24" i="2"/>
  <c r="B25" i="2"/>
  <c r="C25" i="2" s="1"/>
  <c r="B26" i="2" s="1"/>
  <c r="C26" i="2" s="1"/>
  <c r="B27" i="2" s="1"/>
  <c r="C27" i="2" s="1"/>
  <c r="C29" i="2"/>
  <c r="B30" i="2" s="1"/>
  <c r="C30" i="2" s="1"/>
  <c r="B31" i="2" s="1"/>
  <c r="C31" i="2" s="1"/>
  <c r="B22" i="2" l="1"/>
  <c r="C22" i="2" s="1"/>
  <c r="B23" i="2" s="1"/>
  <c r="C23" i="2" s="1"/>
  <c r="B28" i="2" s="1"/>
  <c r="C28" i="2" s="1"/>
</calcChain>
</file>

<file path=xl/sharedStrings.xml><?xml version="1.0" encoding="utf-8"?>
<sst xmlns="http://schemas.openxmlformats.org/spreadsheetml/2006/main" count="174" uniqueCount="59">
  <si>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</si>
  <si>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</si>
  <si>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</si>
  <si>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</si>
  <si>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</si>
  <si>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</si>
  <si>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</si>
  <si>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</si>
  <si>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</si>
  <si>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</si>
  <si>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</si>
  <si>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</si>
  <si>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</si>
  <si>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</si>
  <si>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</si>
  <si>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</si>
  <si>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</si>
  <si>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</si>
  <si>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</si>
  <si>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</si>
  <si>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</si>
  <si>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</si>
  <si>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</si>
  <si>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</si>
  <si>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</si>
  <si>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</si>
  <si>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</si>
  <si>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</si>
  <si>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</si>
  <si>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</si>
  <si>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</si>
  <si>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</si>
  <si>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</si>
  <si>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</si>
  <si>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FW</t>
  </si>
  <si>
    <t>MV</t>
  </si>
  <si>
    <t>HW</t>
  </si>
  <si>
    <t>SDN</t>
  </si>
  <si>
    <t>R.YBANEZ/O.SUNGANGA</t>
  </si>
  <si>
    <t>NO FM</t>
  </si>
  <si>
    <t>B-2027091</t>
  </si>
  <si>
    <t>B-2027109</t>
  </si>
  <si>
    <t>B-2027121</t>
  </si>
  <si>
    <t xml:space="preserve">                                           </t>
  </si>
  <si>
    <t>SDNS_515_100S_E_001</t>
  </si>
  <si>
    <t>SDNS_515_100S_E_002</t>
  </si>
  <si>
    <t>SDNS_515_100S_E_003</t>
  </si>
  <si>
    <t>SDNS_515_100S_E_004</t>
  </si>
  <si>
    <t>SDNS_515_100S_E_005</t>
  </si>
  <si>
    <t>SDNS_515_100S_E_006</t>
  </si>
  <si>
    <t>SDNS_515_100S_E_007</t>
  </si>
  <si>
    <t>SDNS_515_100S_E_008</t>
  </si>
  <si>
    <t>SDNS_515_100S_E_009</t>
  </si>
  <si>
    <t>SDNS_515_100S_E_010</t>
  </si>
  <si>
    <t>B-2027289</t>
  </si>
  <si>
    <t>B-2027251</t>
  </si>
  <si>
    <t>B-2027193</t>
  </si>
  <si>
    <t>B-2027181</t>
  </si>
  <si>
    <t>SDNS_515_100S_E_011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</si>
</sst>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1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6" xfId="0" quotePrefix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4" fillId="0" borderId="0" xfId="3" applyFont="1" applyFill="1" applyBorder="1" applyAlignment="1" applyProtection="1">
      <alignment horizontal="center"/>
    </xf>
    <xf numFmtId="14" fontId="4" fillId="2" borderId="1" xfId="1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3" fillId="0" borderId="0" xfId="0" applyFont="1" applyFill="1" applyBorder="1" applyAlignment="1">
      <alignment horizontal="center" vertical="center"/>
    </xf>
    <xf numFmtId="0" fontId="0" fillId="0" borderId="0" xfId="0" quotePrefix="1"/>
  </cellXfs>
  <cellStyles count="4">
    <cellStyle name="Normal" xfId="0" builtinId="0"/>
    <cellStyle name="Normal 3" xfId="1" xr:uid="{00000000-0005-0000-0000-000001000000}"/>
    <cellStyle name="Normal 3 2" xfId="3" xr:uid="{00000000-0005-0000-0000-000002000000}"/>
    <cellStyle name="Normal_Entry_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jlletrero\AppData\Local\Microsoft\Windows\INetCache\Content.MSO\Copy%20of%20L5151-10E-azimut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8">
    <oleItems>
      <mc:AlternateContent xmlns:mc="http://schemas.openxmlformats.org/markup-compatibility/2006">
        <mc:Choice Requires="x14">
          <x14:oleItem name="!Summary!R2C1:R12C1" advise="1">
            <x14:values rows="11">
              <value t="str">
                <val>350.36</val>
              </value>
              <value t="str">
                <val>21.48</val>
              </value>
              <value t="str">
                <val>28.23</val>
              </value>
              <value t="str">
                <val>33.50</val>
              </value>
              <value t="str">
                <val>38.35</val>
              </value>
              <value t="str">
                <val>53.06</val>
              </value>
              <value t="str">
                <val>55.29</val>
              </value>
              <value t="str">
                <val>53.79</val>
              </value>
              <value t="str">
                <val>56.94</val>
              </value>
              <value t="str">
                <val>54.68</val>
              </value>
              <value t="str">
                <val>39.18</val>
              </value>
            </x14:values>
          </x14:oleItem>
        </mc:Choice>
        <mc:Fallback>
          <oleItem name="!Summary!R2C1:R12C1" advise="1"/>
        </mc:Fallback>
      </mc:AlternateContent>
      <mc:AlternateContent xmlns:mc="http://schemas.openxmlformats.org/markup-compatibility/2006">
        <mc:Choice Requires="x14">
          <x14:oleItem name="!Summary!R2C2:R12C3" advise="1">
            <x14:values rows="11" cols="2">
              <value t="str">
                <val>615653.7272</val>
              </value>
              <value t="str">
                <val>814950.0532</val>
              </value>
              <value t="str">
                <val>615657.7490</val>
              </value>
              <value t="str">
                <val>814950.2544</val>
              </value>
              <value t="str">
                <val>615661.2734</val>
              </value>
              <value t="str">
                <val>814948.6831</val>
              </value>
              <value t="str">
                <val>615663.5317</val>
              </value>
              <value t="str">
                <val>814947.2089</val>
              </value>
              <value t="str">
                <val>615665.7483</val>
              </value>
              <value t="str">
                <val>814945.5574</val>
              </value>
              <value t="str">
                <val>615667.4720</val>
              </value>
              <value t="str">
                <val>814943.6469</val>
              </value>
              <value t="str">
                <val>615668.8739</val>
              </value>
              <value t="str">
                <val>814941.2272</val>
              </value>
              <value t="str">
                <val>615670.7826</val>
              </value>
              <value t="str">
                <val>814938.0927</val>
              </value>
              <value t="str">
                <val>615672.6917</val>
              </value>
              <value t="str">
                <val>814935.0997</val>
              </value>
              <value t="str">
                <val>615674.8570</val>
              </value>
              <value t="str">
                <val>814931.7177</val>
              </value>
              <value t="str">
                <val>615676.2448</val>
              </value>
              <value t="str">
                <val>814929.6087</val>
              </value>
            </x14:values>
          </x14:oleItem>
        </mc:Choice>
        <mc:Fallback>
          <oleItem name="!Summary!R2C2:R12C3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8506"/>
  <sheetViews>
    <sheetView tabSelected="1" workbookViewId="0">
      <pane ySplit="1" topLeftCell="A2" activePane="bottomLeft" state="frozen"/>
      <selection pane="bottomLeft" activeCell="B21" sqref="B21"/>
    </sheetView>
  </sheetViews>
  <sheetFormatPr defaultRowHeight="12.75" x14ac:dyDescent="0.25"/>
  <cols>
    <col min="1" max="1" width="31.5703125" style="23" customWidth="1"/>
    <col min="2" max="2" width="11.28515625" style="12" customWidth="1"/>
    <col min="3" max="3" width="11.140625" style="12" customWidth="1"/>
    <col min="4" max="4" width="11.140625" style="16" customWidth="1"/>
    <col min="5" max="5" width="9" style="16" customWidth="1"/>
    <col min="6" max="6" width="8.5703125" style="17" customWidth="1"/>
    <col min="7" max="7" width="9.140625" style="17" customWidth="1"/>
    <col min="8" max="8" width="12.5703125" style="17" customWidth="1"/>
    <col min="9" max="9" width="19.42578125" style="18" bestFit="1" customWidth="1"/>
    <col min="10" max="10" width="12.42578125" style="18" bestFit="1" customWidth="1"/>
    <col min="11" max="11" width="16.7109375" style="23" bestFit="1" customWidth="1"/>
    <col min="12" max="12" width="18.28515625" style="17" bestFit="1" customWidth="1"/>
    <col min="13" max="13" width="11.42578125" style="17" bestFit="1" customWidth="1"/>
    <col min="14" max="14" width="9.42578125" style="17" bestFit="1" customWidth="1"/>
    <col min="15" max="16" width="9.5703125" style="17" bestFit="1" customWidth="1"/>
    <col min="17" max="17" width="9.28515625" style="17" bestFit="1" customWidth="1"/>
    <col min="18" max="16384" width="9.140625" style="17"/>
  </cols>
  <sheetData>
    <row r="1" spans="1:12" s="14" customFormat="1" ht="23.25" customHeight="1" thickBot="1" x14ac:dyDescent="0.3">
      <c r="A1" s="14" t="s">
        <v>0</v>
      </c>
      <c r="B1" s="21" t="s">
        <v>1</v>
      </c>
      <c r="C1" s="21" t="s">
        <v>2</v>
      </c>
      <c r="D1" s="20" t="s">
        <v>3</v>
      </c>
      <c r="E1" s="20" t="s">
        <v>4</v>
      </c>
      <c r="F1" s="14" t="s">
        <v>5</v>
      </c>
      <c r="G1" s="14" t="s">
        <v>6</v>
      </c>
      <c r="H1" s="14" t="s">
        <v>7</v>
      </c>
      <c r="I1" s="22" t="s">
        <v>8</v>
      </c>
      <c r="J1" s="22" t="s">
        <v>9</v>
      </c>
      <c r="K1" s="14" t="s">
        <v>10</v>
      </c>
    </row>
    <row r="2" spans="1:12" ht="15" x14ac:dyDescent="0.25">
      <c r="A2" s="49" t="s">
        <v>44</v>
      </c>
      <c r="B2" s="50" t="str">
        <f t="array" ref="B2:C12">[1]!'!Summary!R2C2:R12C3'</f>
        <v>615653.7272</v>
      </c>
      <c r="C2" s="50" t="str">
        <v>814950.0532</v>
      </c>
      <c r="D2" s="41">
        <v>515</v>
      </c>
      <c r="E2" s="41">
        <v>3.2</v>
      </c>
      <c r="F2" s="18">
        <v>515</v>
      </c>
      <c r="G2" s="18" t="s">
        <v>37</v>
      </c>
      <c r="H2" s="18"/>
      <c r="I2" s="18" t="s">
        <v>38</v>
      </c>
      <c r="J2" s="24">
        <v>44511</v>
      </c>
      <c r="K2" s="49" t="s">
        <v>32</v>
      </c>
    </row>
    <row r="3" spans="1:12" ht="15" x14ac:dyDescent="0.25">
      <c r="A3" s="49" t="s">
        <v>45</v>
      </c>
      <c r="B3" s="50" t="str">
        <v>615657.7490</v>
      </c>
      <c r="C3" s="50" t="str">
        <v>814950.2544</v>
      </c>
      <c r="D3" s="41">
        <v>515</v>
      </c>
      <c r="E3" s="41">
        <v>2.6</v>
      </c>
      <c r="F3" s="18">
        <v>515</v>
      </c>
      <c r="G3" s="18" t="s">
        <v>37</v>
      </c>
      <c r="H3" s="18"/>
      <c r="I3" s="18" t="s">
        <v>38</v>
      </c>
      <c r="J3" s="24">
        <v>44512</v>
      </c>
      <c r="K3" s="49" t="s">
        <v>32</v>
      </c>
    </row>
    <row r="4" spans="1:12" ht="15" x14ac:dyDescent="0.25">
      <c r="A4" s="49" t="s">
        <v>46</v>
      </c>
      <c r="B4" s="50" t="str">
        <v>615661.2734</v>
      </c>
      <c r="C4" s="50" t="str">
        <v>814948.6831</v>
      </c>
      <c r="D4" s="41">
        <v>515</v>
      </c>
      <c r="E4" s="41">
        <v>4.7</v>
      </c>
      <c r="F4" s="18">
        <v>515</v>
      </c>
      <c r="G4" s="18" t="s">
        <v>37</v>
      </c>
      <c r="H4" s="18"/>
      <c r="I4" s="18" t="s">
        <v>38</v>
      </c>
      <c r="J4" s="24">
        <v>44513</v>
      </c>
      <c r="K4" s="49" t="s">
        <v>32</v>
      </c>
    </row>
    <row r="5" spans="1:12" ht="15" x14ac:dyDescent="0.25">
      <c r="A5" s="49" t="s">
        <v>47</v>
      </c>
      <c r="B5" s="50" t="str">
        <v>615663.5317</v>
      </c>
      <c r="C5" s="50" t="str">
        <v>814947.2089</v>
      </c>
      <c r="D5" s="41">
        <v>515</v>
      </c>
      <c r="E5" s="41">
        <v>3.9</v>
      </c>
      <c r="F5" s="18">
        <v>515</v>
      </c>
      <c r="G5" s="18" t="s">
        <v>37</v>
      </c>
      <c r="H5" s="18"/>
      <c r="I5" s="18" t="s">
        <v>38</v>
      </c>
      <c r="J5" s="24">
        <v>44518</v>
      </c>
      <c r="K5" s="49" t="s">
        <v>32</v>
      </c>
    </row>
    <row r="6" spans="1:12" ht="15" x14ac:dyDescent="0.25">
      <c r="A6" s="49" t="s">
        <v>48</v>
      </c>
      <c r="B6" s="50" t="str">
        <v>615665.7483</v>
      </c>
      <c r="C6" s="50" t="str">
        <v>814945.5574</v>
      </c>
      <c r="D6" s="41">
        <v>515</v>
      </c>
      <c r="E6" s="41">
        <v>4.3</v>
      </c>
      <c r="F6" s="18">
        <v>515</v>
      </c>
      <c r="G6" s="18" t="s">
        <v>37</v>
      </c>
      <c r="H6" s="18"/>
      <c r="I6" s="18" t="s">
        <v>38</v>
      </c>
      <c r="J6" s="24">
        <v>44519</v>
      </c>
      <c r="K6" s="49" t="s">
        <v>32</v>
      </c>
    </row>
    <row r="7" spans="1:12" s="18" customFormat="1" ht="15" x14ac:dyDescent="0.25">
      <c r="A7" s="49" t="s">
        <v>49</v>
      </c>
      <c r="B7" s="50" t="str">
        <v>615667.4720</v>
      </c>
      <c r="C7" s="50" t="str">
        <v>814943.6469</v>
      </c>
      <c r="D7" s="41">
        <v>515</v>
      </c>
      <c r="E7" s="41"/>
      <c r="F7" s="18">
        <v>515</v>
      </c>
      <c r="G7" s="18" t="s">
        <v>37</v>
      </c>
      <c r="J7" s="24"/>
      <c r="K7" s="49" t="s">
        <v>32</v>
      </c>
      <c r="L7" s="18" t="s">
        <v>39</v>
      </c>
    </row>
    <row r="8" spans="1:12" s="18" customFormat="1" ht="15" x14ac:dyDescent="0.25">
      <c r="A8" s="49" t="s">
        <v>50</v>
      </c>
      <c r="B8" s="50" t="str">
        <v>615668.8739</v>
      </c>
      <c r="C8" s="50" t="str">
        <v>814941.2272</v>
      </c>
      <c r="D8" s="41">
        <v>515</v>
      </c>
      <c r="E8" s="41"/>
      <c r="F8" s="18">
        <v>515</v>
      </c>
      <c r="G8" s="18" t="s">
        <v>37</v>
      </c>
      <c r="J8" s="24"/>
      <c r="K8" s="49" t="s">
        <v>32</v>
      </c>
      <c r="L8" s="18" t="s">
        <v>39</v>
      </c>
    </row>
    <row r="9" spans="1:12" s="18" customFormat="1" ht="15" x14ac:dyDescent="0.25">
      <c r="A9" s="49" t="s">
        <v>51</v>
      </c>
      <c r="B9" s="50" t="str">
        <v>615670.7826</v>
      </c>
      <c r="C9" s="50" t="str">
        <v>814938.0927</v>
      </c>
      <c r="D9" s="41">
        <v>515</v>
      </c>
      <c r="E9" s="41">
        <v>4.5</v>
      </c>
      <c r="F9" s="18">
        <v>515</v>
      </c>
      <c r="G9" s="18" t="s">
        <v>37</v>
      </c>
      <c r="I9" s="18" t="s">
        <v>38</v>
      </c>
      <c r="J9" s="24">
        <v>44524</v>
      </c>
      <c r="K9" s="49" t="s">
        <v>32</v>
      </c>
    </row>
    <row r="10" spans="1:12" s="18" customFormat="1" ht="15" x14ac:dyDescent="0.25">
      <c r="A10" s="49" t="s">
        <v>52</v>
      </c>
      <c r="B10" s="50" t="str">
        <v>615672.6917</v>
      </c>
      <c r="C10" s="50" t="str">
        <v>814935.0997</v>
      </c>
      <c r="D10" s="41">
        <v>515</v>
      </c>
      <c r="E10" s="41"/>
      <c r="F10" s="18">
        <v>515</v>
      </c>
      <c r="G10" s="18" t="s">
        <v>37</v>
      </c>
      <c r="J10" s="24"/>
      <c r="K10" s="49" t="s">
        <v>32</v>
      </c>
      <c r="L10" s="18" t="s">
        <v>39</v>
      </c>
    </row>
    <row r="11" spans="1:12" s="18" customFormat="1" ht="15" x14ac:dyDescent="0.25">
      <c r="A11" s="49" t="s">
        <v>53</v>
      </c>
      <c r="B11" s="50" t="str">
        <v>615674.8570</v>
      </c>
      <c r="C11" s="50" t="str">
        <v>814931.7177</v>
      </c>
      <c r="D11" s="41">
        <v>515</v>
      </c>
      <c r="E11" s="41">
        <v>3.6</v>
      </c>
      <c r="F11" s="18">
        <v>515</v>
      </c>
      <c r="G11" s="18" t="s">
        <v>37</v>
      </c>
      <c r="I11" s="18" t="s">
        <v>38</v>
      </c>
      <c r="J11" s="24">
        <v>44527</v>
      </c>
      <c r="K11" s="49" t="s">
        <v>32</v>
      </c>
    </row>
    <row r="12" spans="1:12" x14ac:dyDescent="0.25">
      <c r="A12" s="49" t="s">
        <v>58</v>
      </c>
      <c r="B12" s="12" t="str">
        <v>615676.2448</v>
      </c>
      <c r="C12" s="12" t="str">
        <v>814929.6087</v>
      </c>
    </row>
    <row r="31" spans="1:1" x14ac:dyDescent="0.25">
      <c r="A31" s="23" t="s">
        <v>43</v>
      </c>
    </row>
    <row r="1048506" spans="1:4" x14ac:dyDescent="0.25">
      <c r="A1048506" s="23" t="s">
        <v>33</v>
      </c>
      <c r="D1048506" s="41"/>
    </row>
  </sheetData>
  <sortState xmlns:xlrd2="http://schemas.microsoft.com/office/spreadsheetml/2017/richdata2" ref="A2:Q48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6"/>
  <sheetViews>
    <sheetView zoomScaleNormal="100" workbookViewId="0">
      <pane ySplit="1" topLeftCell="A2" activePane="bottomLeft" state="frozen"/>
      <selection pane="bottomLeft" activeCell="F2" sqref="F2:F5"/>
    </sheetView>
  </sheetViews>
  <sheetFormatPr defaultRowHeight="12.75" x14ac:dyDescent="0.2"/>
  <cols>
    <col min="1" max="1" width="27.85546875" style="13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19" customWidth="1"/>
    <col min="11" max="11" width="9.28515625" style="3" customWidth="1"/>
    <col min="12" max="12" width="9.28515625" style="19" customWidth="1"/>
    <col min="13" max="13" width="11" style="5" bestFit="1" customWidth="1"/>
    <col min="14" max="14" width="11" style="33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5"/>
    <col min="22" max="16384" width="9.140625" style="5"/>
  </cols>
  <sheetData>
    <row r="1" spans="1:21" s="9" customFormat="1" ht="24.75" customHeight="1" thickBot="1" x14ac:dyDescent="0.3">
      <c r="A1" s="7" t="s">
        <v>0</v>
      </c>
      <c r="B1" s="8" t="s">
        <v>11</v>
      </c>
      <c r="C1" s="8" t="s">
        <v>12</v>
      </c>
      <c r="D1" s="8" t="s">
        <v>4</v>
      </c>
      <c r="E1" s="42" t="s">
        <v>13</v>
      </c>
      <c r="F1" s="43" t="s">
        <v>14</v>
      </c>
      <c r="G1" s="43" t="s">
        <v>16</v>
      </c>
      <c r="H1" s="43" t="s">
        <v>20</v>
      </c>
      <c r="I1" s="43" t="s">
        <v>21</v>
      </c>
      <c r="J1" s="43" t="s">
        <v>19</v>
      </c>
      <c r="K1" s="44" t="s">
        <v>28</v>
      </c>
      <c r="L1" s="43" t="s">
        <v>15</v>
      </c>
      <c r="M1" s="9" t="s">
        <v>17</v>
      </c>
      <c r="N1" s="32" t="s">
        <v>18</v>
      </c>
      <c r="O1" s="26" t="s">
        <v>22</v>
      </c>
      <c r="P1" s="26" t="s">
        <v>23</v>
      </c>
      <c r="Q1" s="10" t="s">
        <v>24</v>
      </c>
    </row>
    <row r="2" spans="1:21" s="45" customFormat="1" x14ac:dyDescent="0.2">
      <c r="A2" s="49" t="s">
        <v>44</v>
      </c>
      <c r="B2" s="46">
        <v>0</v>
      </c>
      <c r="C2" s="46">
        <f>D2</f>
        <v>2.1</v>
      </c>
      <c r="D2" s="46">
        <v>2.1</v>
      </c>
      <c r="E2" s="45">
        <v>535118</v>
      </c>
      <c r="F2" s="3">
        <v>1.286</v>
      </c>
      <c r="G2" s="19">
        <v>2.7E-2</v>
      </c>
      <c r="H2" s="19">
        <v>2.4E-2</v>
      </c>
      <c r="I2" s="19">
        <v>9.1999999999999998E-2</v>
      </c>
      <c r="J2" s="19">
        <v>2.7410000000000001</v>
      </c>
      <c r="K2" s="3"/>
      <c r="L2" s="19">
        <v>8.4350000000000005</v>
      </c>
      <c r="M2" s="45" t="s">
        <v>34</v>
      </c>
      <c r="N2" s="47"/>
      <c r="O2" s="40">
        <v>44511</v>
      </c>
      <c r="P2" s="40">
        <v>44511</v>
      </c>
      <c r="Q2" s="25" t="s">
        <v>40</v>
      </c>
      <c r="U2" s="48"/>
    </row>
    <row r="3" spans="1:21" s="45" customFormat="1" x14ac:dyDescent="0.2">
      <c r="A3" s="49" t="s">
        <v>44</v>
      </c>
      <c r="B3" s="46">
        <f>C2</f>
        <v>2.1</v>
      </c>
      <c r="C3" s="46">
        <f>B3+D3</f>
        <v>2.7</v>
      </c>
      <c r="D3" s="46">
        <v>0.6</v>
      </c>
      <c r="E3" s="45">
        <v>535119</v>
      </c>
      <c r="F3" s="3">
        <v>2.9959999999999996</v>
      </c>
      <c r="G3" s="19">
        <v>4.8000000000000001E-2</v>
      </c>
      <c r="H3" s="19">
        <v>4.5999999999999999E-2</v>
      </c>
      <c r="I3" s="19">
        <v>0.121</v>
      </c>
      <c r="J3" s="19">
        <v>2.8220000000000001</v>
      </c>
      <c r="K3" s="3"/>
      <c r="L3" s="19">
        <v>39.268999999999998</v>
      </c>
      <c r="M3" s="45" t="s">
        <v>34</v>
      </c>
      <c r="N3" s="47"/>
      <c r="O3" s="40">
        <v>44511</v>
      </c>
      <c r="P3" s="40">
        <v>44511</v>
      </c>
      <c r="Q3" s="25" t="s">
        <v>40</v>
      </c>
      <c r="U3" s="48"/>
    </row>
    <row r="4" spans="1:21" s="45" customFormat="1" x14ac:dyDescent="0.2">
      <c r="A4" s="49" t="s">
        <v>44</v>
      </c>
      <c r="B4" s="46">
        <f>C3</f>
        <v>2.7</v>
      </c>
      <c r="C4" s="46">
        <f>B4+D4</f>
        <v>3</v>
      </c>
      <c r="D4" s="46">
        <v>0.3</v>
      </c>
      <c r="E4" s="45">
        <v>535120</v>
      </c>
      <c r="F4" s="3">
        <v>10.277999999999999</v>
      </c>
      <c r="G4" s="19">
        <v>2.9000000000000001E-2</v>
      </c>
      <c r="H4" s="19">
        <v>0.183</v>
      </c>
      <c r="I4" s="19">
        <v>0.50700000000000001</v>
      </c>
      <c r="J4" s="19">
        <v>2.891</v>
      </c>
      <c r="K4" s="3"/>
      <c r="L4" s="19">
        <v>21.736999999999998</v>
      </c>
      <c r="M4" s="45" t="s">
        <v>35</v>
      </c>
      <c r="N4" s="46">
        <v>0.3</v>
      </c>
      <c r="O4" s="40">
        <v>44511</v>
      </c>
      <c r="P4" s="40">
        <v>44511</v>
      </c>
      <c r="Q4" s="25" t="s">
        <v>40</v>
      </c>
      <c r="U4" s="48"/>
    </row>
    <row r="5" spans="1:21" s="45" customFormat="1" x14ac:dyDescent="0.2">
      <c r="A5" s="49" t="s">
        <v>44</v>
      </c>
      <c r="B5" s="46">
        <f>C4</f>
        <v>3</v>
      </c>
      <c r="C5" s="46">
        <f>B5+D5</f>
        <v>4.3</v>
      </c>
      <c r="D5" s="46">
        <v>1.3</v>
      </c>
      <c r="E5" s="45">
        <v>535121</v>
      </c>
      <c r="F5" s="3">
        <v>7.7180000000000009</v>
      </c>
      <c r="G5" s="19">
        <v>0.82599999999999996</v>
      </c>
      <c r="H5" s="19">
        <v>6.5000000000000002E-2</v>
      </c>
      <c r="I5" s="19">
        <v>0.16700000000000001</v>
      </c>
      <c r="J5" s="19">
        <v>2.8559999999999999</v>
      </c>
      <c r="K5" s="3"/>
      <c r="L5" s="19">
        <v>89.13</v>
      </c>
      <c r="M5" s="45" t="s">
        <v>35</v>
      </c>
      <c r="N5" s="46">
        <v>1.3</v>
      </c>
      <c r="O5" s="40">
        <v>44511</v>
      </c>
      <c r="P5" s="40">
        <v>44511</v>
      </c>
      <c r="Q5" s="25" t="s">
        <v>40</v>
      </c>
      <c r="U5" s="48"/>
    </row>
    <row r="6" spans="1:21" s="45" customFormat="1" x14ac:dyDescent="0.2">
      <c r="A6" s="49" t="s">
        <v>45</v>
      </c>
      <c r="B6" s="46">
        <v>0</v>
      </c>
      <c r="C6" s="46">
        <f>D6</f>
        <v>0.4</v>
      </c>
      <c r="D6" s="46">
        <v>0.4</v>
      </c>
      <c r="E6" s="45">
        <v>535401</v>
      </c>
      <c r="F6" s="3">
        <v>1.6439999999999997</v>
      </c>
      <c r="G6" s="19">
        <v>0.21299999999999999</v>
      </c>
      <c r="H6" s="19">
        <v>0.23899999999999999</v>
      </c>
      <c r="I6" s="19">
        <v>0.72199999999999998</v>
      </c>
      <c r="J6" s="19">
        <v>2.7410000000000001</v>
      </c>
      <c r="K6" s="3"/>
      <c r="L6" s="19">
        <v>17.242000000000001</v>
      </c>
      <c r="M6" s="45" t="s">
        <v>34</v>
      </c>
      <c r="N6" s="47"/>
      <c r="O6" s="40">
        <v>44512</v>
      </c>
      <c r="P6" s="40">
        <v>44512</v>
      </c>
      <c r="Q6" s="25" t="s">
        <v>41</v>
      </c>
      <c r="U6" s="48"/>
    </row>
    <row r="7" spans="1:21" s="45" customFormat="1" x14ac:dyDescent="0.2">
      <c r="A7" s="49" t="s">
        <v>45</v>
      </c>
      <c r="B7" s="46">
        <f>C6</f>
        <v>0.4</v>
      </c>
      <c r="C7" s="46">
        <f>B7+D7</f>
        <v>1.1000000000000001</v>
      </c>
      <c r="D7" s="46">
        <v>0.7</v>
      </c>
      <c r="E7" s="45">
        <v>535402</v>
      </c>
      <c r="F7" s="3">
        <v>1.8759999999999999</v>
      </c>
      <c r="G7" s="19">
        <v>0.14399999999999999</v>
      </c>
      <c r="H7" s="19">
        <v>0.13300000000000001</v>
      </c>
      <c r="I7" s="19">
        <v>2.8940000000000001</v>
      </c>
      <c r="J7" s="19">
        <v>2.75</v>
      </c>
      <c r="K7" s="3"/>
      <c r="L7" s="19">
        <v>32.561</v>
      </c>
      <c r="M7" s="45" t="s">
        <v>35</v>
      </c>
      <c r="N7" s="46">
        <v>0.7</v>
      </c>
      <c r="O7" s="40">
        <v>44512</v>
      </c>
      <c r="P7" s="40">
        <v>44512</v>
      </c>
      <c r="Q7" s="25" t="s">
        <v>41</v>
      </c>
      <c r="U7" s="48"/>
    </row>
    <row r="8" spans="1:21" s="45" customFormat="1" x14ac:dyDescent="0.2">
      <c r="A8" s="49" t="s">
        <v>45</v>
      </c>
      <c r="B8" s="46">
        <f>C7</f>
        <v>1.1000000000000001</v>
      </c>
      <c r="C8" s="46">
        <f>B8+D8</f>
        <v>2.2999999999999998</v>
      </c>
      <c r="D8" s="46">
        <v>1.2</v>
      </c>
      <c r="E8" s="45">
        <v>535403</v>
      </c>
      <c r="F8" s="3">
        <v>4.6539999999999999</v>
      </c>
      <c r="G8" s="19">
        <v>0.18</v>
      </c>
      <c r="H8" s="19">
        <v>0.29599999999999999</v>
      </c>
      <c r="I8" s="19">
        <v>0.91700000000000004</v>
      </c>
      <c r="J8" s="19">
        <v>2.8330000000000002</v>
      </c>
      <c r="K8" s="3"/>
      <c r="L8" s="19">
        <v>43.003</v>
      </c>
      <c r="M8" s="45" t="s">
        <v>35</v>
      </c>
      <c r="N8" s="46">
        <v>1.2</v>
      </c>
      <c r="O8" s="40">
        <v>44512</v>
      </c>
      <c r="P8" s="40">
        <v>44512</v>
      </c>
      <c r="Q8" s="25" t="s">
        <v>41</v>
      </c>
      <c r="U8" s="48"/>
    </row>
    <row r="9" spans="1:21" s="45" customFormat="1" x14ac:dyDescent="0.2">
      <c r="A9" s="49" t="s">
        <v>45</v>
      </c>
      <c r="B9" s="46">
        <f>C8</f>
        <v>2.2999999999999998</v>
      </c>
      <c r="C9" s="46">
        <f>B9+D9</f>
        <v>2.9</v>
      </c>
      <c r="D9" s="46">
        <v>0.6</v>
      </c>
      <c r="E9" s="45">
        <v>535404</v>
      </c>
      <c r="F9" s="3">
        <v>6.1960000000000006</v>
      </c>
      <c r="G9" s="19">
        <v>6.2E-2</v>
      </c>
      <c r="H9" s="19">
        <v>2.1999999999999999E-2</v>
      </c>
      <c r="I9" s="19">
        <v>3.5999999999999997E-2</v>
      </c>
      <c r="J9" s="19">
        <v>2.8610000000000002</v>
      </c>
      <c r="K9" s="3"/>
      <c r="L9" s="19">
        <v>41.055999999999997</v>
      </c>
      <c r="M9" s="45" t="s">
        <v>36</v>
      </c>
      <c r="N9" s="47"/>
      <c r="O9" s="40">
        <v>44512</v>
      </c>
      <c r="P9" s="40">
        <v>44512</v>
      </c>
      <c r="Q9" s="25" t="s">
        <v>41</v>
      </c>
      <c r="U9" s="48"/>
    </row>
    <row r="10" spans="1:21" s="45" customFormat="1" x14ac:dyDescent="0.2">
      <c r="A10" s="49" t="s">
        <v>46</v>
      </c>
      <c r="B10" s="46">
        <v>0</v>
      </c>
      <c r="C10" s="46">
        <f>D10</f>
        <v>1.4</v>
      </c>
      <c r="D10" s="46">
        <v>1.4</v>
      </c>
      <c r="E10" s="45">
        <v>535605</v>
      </c>
      <c r="F10" s="3">
        <v>8.2040000000000006</v>
      </c>
      <c r="G10" s="19">
        <v>0.75900000000000001</v>
      </c>
      <c r="H10" s="19">
        <v>2.4E-2</v>
      </c>
      <c r="I10" s="19">
        <v>0.05</v>
      </c>
      <c r="J10" s="19">
        <v>2.8410000000000002</v>
      </c>
      <c r="K10" s="3"/>
      <c r="L10" s="19">
        <v>54.122</v>
      </c>
      <c r="M10" s="45" t="s">
        <v>35</v>
      </c>
      <c r="N10" s="47">
        <v>1.4</v>
      </c>
      <c r="O10" s="40">
        <v>44513</v>
      </c>
      <c r="P10" s="40">
        <v>44513</v>
      </c>
      <c r="Q10" s="25" t="s">
        <v>42</v>
      </c>
      <c r="U10" s="48"/>
    </row>
    <row r="11" spans="1:21" s="45" customFormat="1" x14ac:dyDescent="0.2">
      <c r="A11" s="49" t="s">
        <v>46</v>
      </c>
      <c r="B11" s="46">
        <f>C10</f>
        <v>1.4</v>
      </c>
      <c r="C11" s="46">
        <f>B11+D11</f>
        <v>2.9</v>
      </c>
      <c r="D11" s="46">
        <v>1.5</v>
      </c>
      <c r="E11" s="45">
        <v>535606</v>
      </c>
      <c r="F11" s="3">
        <v>0.33600000000000002</v>
      </c>
      <c r="G11" s="19">
        <v>3.3000000000000002E-2</v>
      </c>
      <c r="H11" s="19">
        <v>2.1000000000000001E-2</v>
      </c>
      <c r="I11" s="19">
        <v>4.2000000000000003E-2</v>
      </c>
      <c r="J11" s="19">
        <v>2.6880000000000002</v>
      </c>
      <c r="K11" s="3"/>
      <c r="L11" s="19">
        <v>2.2919999999999998</v>
      </c>
      <c r="M11" s="45" t="s">
        <v>36</v>
      </c>
      <c r="N11" s="47"/>
      <c r="O11" s="40">
        <v>44513</v>
      </c>
      <c r="P11" s="40">
        <v>44513</v>
      </c>
      <c r="Q11" s="25" t="s">
        <v>42</v>
      </c>
      <c r="U11" s="48"/>
    </row>
    <row r="12" spans="1:21" s="45" customFormat="1" x14ac:dyDescent="0.2">
      <c r="A12" s="49" t="s">
        <v>46</v>
      </c>
      <c r="B12" s="46">
        <f>C11</f>
        <v>2.9</v>
      </c>
      <c r="C12" s="46">
        <f>B12+D12</f>
        <v>4.4000000000000004</v>
      </c>
      <c r="D12" s="46">
        <v>1.5</v>
      </c>
      <c r="E12" s="45">
        <v>535608</v>
      </c>
      <c r="F12" s="3">
        <v>0.67</v>
      </c>
      <c r="G12" s="19">
        <v>2.1999999999999999E-2</v>
      </c>
      <c r="H12" s="19">
        <v>2.5000000000000001E-2</v>
      </c>
      <c r="I12" s="19">
        <v>0.10100000000000001</v>
      </c>
      <c r="J12" s="19">
        <v>2.6970000000000001</v>
      </c>
      <c r="K12" s="3"/>
      <c r="L12" s="19">
        <v>4.28</v>
      </c>
      <c r="M12" s="45" t="s">
        <v>36</v>
      </c>
      <c r="N12" s="47"/>
      <c r="O12" s="40">
        <v>44513</v>
      </c>
      <c r="P12" s="40">
        <v>44513</v>
      </c>
      <c r="Q12" s="25" t="s">
        <v>42</v>
      </c>
      <c r="U12" s="48"/>
    </row>
    <row r="13" spans="1:21" s="45" customFormat="1" x14ac:dyDescent="0.2">
      <c r="A13" s="49" t="s">
        <v>46</v>
      </c>
      <c r="B13" s="46">
        <f>C12</f>
        <v>4.4000000000000004</v>
      </c>
      <c r="C13" s="46">
        <f>B13+D13</f>
        <v>4.7</v>
      </c>
      <c r="D13" s="46">
        <v>0.3</v>
      </c>
      <c r="E13" s="45">
        <v>535609</v>
      </c>
      <c r="F13" s="3">
        <v>7.3779999999999992</v>
      </c>
      <c r="G13" s="19">
        <v>7.2999999999999995E-2</v>
      </c>
      <c r="H13" s="19">
        <v>0.22500000000000001</v>
      </c>
      <c r="I13" s="19">
        <v>0.44500000000000001</v>
      </c>
      <c r="J13" s="19">
        <v>2.84</v>
      </c>
      <c r="K13" s="3"/>
      <c r="L13" s="19">
        <v>31.818000000000001</v>
      </c>
      <c r="M13" s="45" t="s">
        <v>36</v>
      </c>
      <c r="N13" s="47"/>
      <c r="O13" s="40">
        <v>44513</v>
      </c>
      <c r="P13" s="40">
        <v>44513</v>
      </c>
      <c r="Q13" s="25" t="s">
        <v>42</v>
      </c>
      <c r="U13" s="48"/>
    </row>
    <row r="14" spans="1:21" s="45" customFormat="1" x14ac:dyDescent="0.2">
      <c r="A14" s="49" t="s">
        <v>47</v>
      </c>
      <c r="B14" s="46">
        <v>0</v>
      </c>
      <c r="C14" s="46">
        <f>D14</f>
        <v>1.2</v>
      </c>
      <c r="D14" s="46">
        <v>1.2</v>
      </c>
      <c r="E14" s="45">
        <v>536556</v>
      </c>
      <c r="F14" s="3">
        <v>0.74199999999999999</v>
      </c>
      <c r="G14" s="19">
        <v>1.0999999999999999E-2</v>
      </c>
      <c r="H14" s="19">
        <v>1.2E-2</v>
      </c>
      <c r="I14" s="19">
        <v>3.3000000000000002E-2</v>
      </c>
      <c r="J14" s="19"/>
      <c r="K14" s="3"/>
      <c r="L14" s="19">
        <v>1.534</v>
      </c>
      <c r="M14" s="45" t="s">
        <v>34</v>
      </c>
      <c r="N14" s="47"/>
      <c r="O14" s="40">
        <v>44518</v>
      </c>
      <c r="P14" s="40">
        <v>44518</v>
      </c>
      <c r="Q14" s="25" t="s">
        <v>57</v>
      </c>
      <c r="U14" s="48"/>
    </row>
    <row r="15" spans="1:21" s="45" customFormat="1" x14ac:dyDescent="0.2">
      <c r="A15" s="49" t="s">
        <v>47</v>
      </c>
      <c r="B15" s="46">
        <f>C14</f>
        <v>1.2</v>
      </c>
      <c r="C15" s="46">
        <f>B15+D15</f>
        <v>2</v>
      </c>
      <c r="D15" s="46">
        <v>0.8</v>
      </c>
      <c r="E15" s="45">
        <v>536557</v>
      </c>
      <c r="F15" s="3">
        <v>4.9320000000000004</v>
      </c>
      <c r="G15" s="19">
        <v>0.184</v>
      </c>
      <c r="H15" s="19">
        <v>0.29399999999999998</v>
      </c>
      <c r="I15" s="19">
        <v>1.306</v>
      </c>
      <c r="J15" s="19"/>
      <c r="K15" s="3"/>
      <c r="L15" s="19">
        <v>69.91</v>
      </c>
      <c r="M15" s="45" t="s">
        <v>34</v>
      </c>
      <c r="N15" s="47"/>
      <c r="O15" s="40">
        <v>44518</v>
      </c>
      <c r="P15" s="40">
        <v>44518</v>
      </c>
      <c r="Q15" s="25" t="s">
        <v>57</v>
      </c>
      <c r="U15" s="48"/>
    </row>
    <row r="16" spans="1:21" s="45" customFormat="1" x14ac:dyDescent="0.2">
      <c r="A16" s="49" t="s">
        <v>47</v>
      </c>
      <c r="B16" s="46">
        <f>C15</f>
        <v>2</v>
      </c>
      <c r="C16" s="46">
        <f>B16+D16</f>
        <v>2.5</v>
      </c>
      <c r="D16" s="46">
        <v>0.5</v>
      </c>
      <c r="E16" s="45">
        <v>536558</v>
      </c>
      <c r="F16" s="3">
        <v>4.1379999999999999</v>
      </c>
      <c r="G16" s="19">
        <v>0.84099999999999997</v>
      </c>
      <c r="H16" s="19">
        <v>0.218</v>
      </c>
      <c r="I16" s="19">
        <v>1.3740000000000001</v>
      </c>
      <c r="J16" s="19"/>
      <c r="K16" s="3"/>
      <c r="L16" s="19">
        <v>46.517000000000003</v>
      </c>
      <c r="M16" s="45" t="s">
        <v>35</v>
      </c>
      <c r="N16" s="47">
        <v>0.5</v>
      </c>
      <c r="O16" s="40">
        <v>44518</v>
      </c>
      <c r="P16" s="40">
        <v>44518</v>
      </c>
      <c r="Q16" s="25" t="s">
        <v>57</v>
      </c>
      <c r="U16" s="48"/>
    </row>
    <row r="17" spans="1:21" s="45" customFormat="1" x14ac:dyDescent="0.2">
      <c r="A17" s="49" t="s">
        <v>47</v>
      </c>
      <c r="B17" s="46">
        <f>C16</f>
        <v>2.5</v>
      </c>
      <c r="C17" s="46">
        <f>B17+D17</f>
        <v>3.9</v>
      </c>
      <c r="D17" s="46">
        <v>1.4</v>
      </c>
      <c r="E17" s="45">
        <v>536559</v>
      </c>
      <c r="F17" s="3">
        <v>0.97199999999999986</v>
      </c>
      <c r="G17" s="19">
        <v>5.8999999999999997E-2</v>
      </c>
      <c r="H17" s="19">
        <v>2.1000000000000001E-2</v>
      </c>
      <c r="I17" s="19">
        <v>6.7000000000000004E-2</v>
      </c>
      <c r="J17" s="19"/>
      <c r="K17" s="3"/>
      <c r="L17" s="19">
        <v>7.6340000000000003</v>
      </c>
      <c r="M17" s="45" t="s">
        <v>36</v>
      </c>
      <c r="N17" s="47"/>
      <c r="O17" s="40">
        <v>44518</v>
      </c>
      <c r="P17" s="40">
        <v>44518</v>
      </c>
      <c r="Q17" s="25" t="s">
        <v>57</v>
      </c>
      <c r="U17" s="48"/>
    </row>
    <row r="18" spans="1:21" s="45" customFormat="1" x14ac:dyDescent="0.2">
      <c r="A18" s="49" t="s">
        <v>48</v>
      </c>
      <c r="B18" s="46">
        <v>0</v>
      </c>
      <c r="C18" s="46">
        <f>D18</f>
        <v>1.2</v>
      </c>
      <c r="D18" s="46">
        <v>1.2</v>
      </c>
      <c r="E18" s="45">
        <v>536722</v>
      </c>
      <c r="F18" s="35">
        <v>0.21600000000000003</v>
      </c>
      <c r="G18" s="36">
        <v>8.0000000000000002E-3</v>
      </c>
      <c r="H18" s="36">
        <v>2E-3</v>
      </c>
      <c r="I18" s="36">
        <v>1.9E-2</v>
      </c>
      <c r="J18" s="19"/>
      <c r="K18" s="3"/>
      <c r="L18" s="37">
        <v>0.69699999999999995</v>
      </c>
      <c r="M18" s="45" t="s">
        <v>34</v>
      </c>
      <c r="N18" s="46"/>
      <c r="O18" s="40">
        <v>44519</v>
      </c>
      <c r="P18" s="40">
        <v>44519</v>
      </c>
      <c r="Q18" s="25" t="s">
        <v>56</v>
      </c>
      <c r="U18" s="48"/>
    </row>
    <row r="19" spans="1:21" s="45" customFormat="1" x14ac:dyDescent="0.2">
      <c r="A19" s="49" t="s">
        <v>48</v>
      </c>
      <c r="B19" s="46">
        <f>C18</f>
        <v>1.2</v>
      </c>
      <c r="C19" s="46">
        <f>B19+D19</f>
        <v>1.9</v>
      </c>
      <c r="D19" s="46">
        <v>0.7</v>
      </c>
      <c r="E19" s="45">
        <v>536723</v>
      </c>
      <c r="F19" s="35">
        <v>11.79</v>
      </c>
      <c r="G19" s="36">
        <v>7.1999999999999995E-2</v>
      </c>
      <c r="H19" s="36">
        <v>0.127</v>
      </c>
      <c r="I19" s="36">
        <v>0.66600000000000004</v>
      </c>
      <c r="J19" s="19"/>
      <c r="K19" s="3"/>
      <c r="L19" s="37">
        <v>40.436999999999998</v>
      </c>
      <c r="M19" s="45" t="s">
        <v>35</v>
      </c>
      <c r="N19" s="46">
        <v>0.7</v>
      </c>
      <c r="O19" s="40">
        <v>44519</v>
      </c>
      <c r="P19" s="40">
        <v>44519</v>
      </c>
      <c r="Q19" s="25" t="s">
        <v>56</v>
      </c>
      <c r="U19" s="48"/>
    </row>
    <row r="20" spans="1:21" s="45" customFormat="1" x14ac:dyDescent="0.2">
      <c r="A20" s="49" t="s">
        <v>48</v>
      </c>
      <c r="B20" s="46">
        <f>C19</f>
        <v>1.9</v>
      </c>
      <c r="C20" s="46">
        <f>B20+D20</f>
        <v>2.9</v>
      </c>
      <c r="D20" s="46">
        <v>1</v>
      </c>
      <c r="E20" s="45">
        <v>536724</v>
      </c>
      <c r="F20" s="35">
        <v>2.82</v>
      </c>
      <c r="G20" s="36">
        <v>1.206</v>
      </c>
      <c r="H20" s="36">
        <v>0.125</v>
      </c>
      <c r="I20" s="36">
        <v>0.377</v>
      </c>
      <c r="J20" s="19"/>
      <c r="K20" s="3"/>
      <c r="L20" s="37">
        <v>38.646999999999998</v>
      </c>
      <c r="M20" s="45" t="s">
        <v>36</v>
      </c>
      <c r="N20" s="46"/>
      <c r="O20" s="40">
        <v>44519</v>
      </c>
      <c r="P20" s="40">
        <v>44519</v>
      </c>
      <c r="Q20" s="25" t="s">
        <v>56</v>
      </c>
      <c r="U20" s="48"/>
    </row>
    <row r="21" spans="1:21" s="45" customFormat="1" x14ac:dyDescent="0.2">
      <c r="A21" s="49" t="s">
        <v>48</v>
      </c>
      <c r="B21" s="46">
        <f>C20</f>
        <v>2.9</v>
      </c>
      <c r="C21" s="46">
        <f>B21+D21</f>
        <v>4.3</v>
      </c>
      <c r="D21" s="46">
        <v>1.4</v>
      </c>
      <c r="E21" s="45">
        <v>536725</v>
      </c>
      <c r="F21" s="35">
        <v>0.39</v>
      </c>
      <c r="G21" s="36">
        <v>3.2000000000000001E-2</v>
      </c>
      <c r="H21" s="36">
        <v>3.2000000000000001E-2</v>
      </c>
      <c r="I21" s="36">
        <v>7.5999999999999998E-2</v>
      </c>
      <c r="J21" s="19"/>
      <c r="K21" s="3"/>
      <c r="L21" s="37">
        <v>4.8120000000000003</v>
      </c>
      <c r="M21" s="45" t="s">
        <v>36</v>
      </c>
      <c r="N21" s="46"/>
      <c r="O21" s="40">
        <v>44519</v>
      </c>
      <c r="P21" s="40">
        <v>44519</v>
      </c>
      <c r="Q21" s="25" t="s">
        <v>56</v>
      </c>
      <c r="U21" s="48"/>
    </row>
    <row r="22" spans="1:21" s="45" customFormat="1" x14ac:dyDescent="0.2">
      <c r="A22" s="49" t="s">
        <v>49</v>
      </c>
      <c r="B22" s="46">
        <f>C18</f>
        <v>1.2</v>
      </c>
      <c r="C22" s="46">
        <f>B22+D22</f>
        <v>1.2</v>
      </c>
      <c r="D22" s="46"/>
      <c r="F22" s="35"/>
      <c r="G22" s="36"/>
      <c r="H22" s="36"/>
      <c r="I22" s="36"/>
      <c r="J22" s="19"/>
      <c r="K22" s="3"/>
      <c r="L22" s="37"/>
      <c r="N22" s="46"/>
      <c r="O22" s="40"/>
      <c r="P22" s="40"/>
      <c r="Q22" s="25"/>
      <c r="U22" s="48"/>
    </row>
    <row r="23" spans="1:21" s="45" customFormat="1" x14ac:dyDescent="0.2">
      <c r="A23" s="49" t="s">
        <v>50</v>
      </c>
      <c r="B23" s="46">
        <f>C22</f>
        <v>1.2</v>
      </c>
      <c r="C23" s="46">
        <f>B23+D23</f>
        <v>1.2</v>
      </c>
      <c r="D23" s="46"/>
      <c r="F23" s="35"/>
      <c r="G23" s="36"/>
      <c r="H23" s="36"/>
      <c r="I23" s="36"/>
      <c r="J23" s="19"/>
      <c r="K23" s="3"/>
      <c r="L23" s="37"/>
      <c r="N23" s="46"/>
      <c r="O23" s="40"/>
      <c r="P23" s="40"/>
      <c r="Q23" s="25"/>
      <c r="U23" s="48"/>
    </row>
    <row r="24" spans="1:21" s="45" customFormat="1" x14ac:dyDescent="0.2">
      <c r="A24" s="49" t="s">
        <v>51</v>
      </c>
      <c r="B24" s="46">
        <v>0</v>
      </c>
      <c r="C24" s="46">
        <f>D24</f>
        <v>1</v>
      </c>
      <c r="D24" s="46">
        <v>1</v>
      </c>
      <c r="E24" s="45">
        <v>537667</v>
      </c>
      <c r="F24" s="35">
        <v>3.71</v>
      </c>
      <c r="G24" s="36">
        <v>0.442</v>
      </c>
      <c r="H24" s="36">
        <v>0.16500000000000001</v>
      </c>
      <c r="I24" s="36">
        <v>0.52300000000000002</v>
      </c>
      <c r="J24" s="19"/>
      <c r="K24" s="3"/>
      <c r="L24" s="37">
        <v>57.372</v>
      </c>
      <c r="M24" s="45" t="s">
        <v>34</v>
      </c>
      <c r="N24" s="46"/>
      <c r="O24" s="40">
        <v>44524</v>
      </c>
      <c r="P24" s="40">
        <v>44524</v>
      </c>
      <c r="Q24" s="25" t="s">
        <v>55</v>
      </c>
      <c r="U24" s="48"/>
    </row>
    <row r="25" spans="1:21" s="45" customFormat="1" x14ac:dyDescent="0.2">
      <c r="A25" s="49" t="s">
        <v>51</v>
      </c>
      <c r="B25" s="46">
        <f>C24</f>
        <v>1</v>
      </c>
      <c r="C25" s="46">
        <f>B25+D25</f>
        <v>1.9</v>
      </c>
      <c r="D25" s="46">
        <v>0.9</v>
      </c>
      <c r="E25" s="45">
        <v>537669</v>
      </c>
      <c r="F25" s="35">
        <v>4.9800000000000004</v>
      </c>
      <c r="G25" s="36">
        <v>0.20200000000000001</v>
      </c>
      <c r="H25" s="36">
        <v>0.39400000000000002</v>
      </c>
      <c r="I25" s="36">
        <v>0.754</v>
      </c>
      <c r="J25" s="19"/>
      <c r="K25" s="3"/>
      <c r="L25" s="37">
        <v>58.311</v>
      </c>
      <c r="M25" s="45" t="s">
        <v>35</v>
      </c>
      <c r="N25" s="46">
        <v>0.9</v>
      </c>
      <c r="O25" s="40">
        <v>44524</v>
      </c>
      <c r="P25" s="40">
        <v>44524</v>
      </c>
      <c r="Q25" s="25" t="s">
        <v>55</v>
      </c>
      <c r="U25" s="48"/>
    </row>
    <row r="26" spans="1:21" s="45" customFormat="1" x14ac:dyDescent="0.2">
      <c r="A26" s="49" t="s">
        <v>51</v>
      </c>
      <c r="B26" s="46">
        <f>C25</f>
        <v>1.9</v>
      </c>
      <c r="C26" s="46">
        <f>B26+D26</f>
        <v>4.1999999999999993</v>
      </c>
      <c r="D26" s="46">
        <v>2.2999999999999998</v>
      </c>
      <c r="E26" s="45">
        <v>537670</v>
      </c>
      <c r="F26" s="35">
        <v>0.61799999999999999</v>
      </c>
      <c r="G26" s="36">
        <v>7.0999999999999994E-2</v>
      </c>
      <c r="H26" s="36">
        <v>2.1999999999999999E-2</v>
      </c>
      <c r="I26" s="36">
        <v>5.8999999999999997E-2</v>
      </c>
      <c r="J26" s="19"/>
      <c r="K26" s="3"/>
      <c r="L26" s="37">
        <v>10.589</v>
      </c>
      <c r="M26" s="45" t="s">
        <v>36</v>
      </c>
      <c r="N26" s="46"/>
      <c r="O26" s="40">
        <v>44524</v>
      </c>
      <c r="P26" s="40">
        <v>44524</v>
      </c>
      <c r="Q26" s="25" t="s">
        <v>55</v>
      </c>
      <c r="U26" s="48"/>
    </row>
    <row r="27" spans="1:21" s="45" customFormat="1" x14ac:dyDescent="0.2">
      <c r="A27" s="49" t="s">
        <v>51</v>
      </c>
      <c r="B27" s="46">
        <f>C26</f>
        <v>4.1999999999999993</v>
      </c>
      <c r="C27" s="46">
        <f>B27+D27</f>
        <v>4.4999999999999991</v>
      </c>
      <c r="D27" s="46">
        <v>0.3</v>
      </c>
      <c r="E27" s="45">
        <v>537671</v>
      </c>
      <c r="F27" s="35">
        <v>3.02</v>
      </c>
      <c r="G27" s="36">
        <v>8.1000000000000003E-2</v>
      </c>
      <c r="H27" s="36">
        <v>1.6459999999999999</v>
      </c>
      <c r="I27" s="36">
        <v>4.133</v>
      </c>
      <c r="J27" s="19"/>
      <c r="K27" s="3"/>
      <c r="L27" s="37">
        <v>49.213000000000001</v>
      </c>
      <c r="M27" s="45" t="s">
        <v>36</v>
      </c>
      <c r="N27" s="46"/>
      <c r="O27" s="40">
        <v>44524</v>
      </c>
      <c r="P27" s="40">
        <v>44524</v>
      </c>
      <c r="Q27" s="25" t="s">
        <v>55</v>
      </c>
      <c r="U27" s="48"/>
    </row>
    <row r="28" spans="1:21" s="45" customFormat="1" x14ac:dyDescent="0.2">
      <c r="A28" s="49" t="s">
        <v>52</v>
      </c>
      <c r="B28" s="46">
        <f>C24</f>
        <v>1</v>
      </c>
      <c r="C28" s="46">
        <f>B28+D28</f>
        <v>1</v>
      </c>
      <c r="D28" s="46"/>
      <c r="F28" s="35"/>
      <c r="G28" s="36"/>
      <c r="H28" s="36"/>
      <c r="I28" s="36"/>
      <c r="J28" s="19"/>
      <c r="K28" s="3"/>
      <c r="L28" s="37"/>
      <c r="N28" s="47"/>
      <c r="O28" s="40"/>
      <c r="P28" s="40"/>
      <c r="Q28" s="25"/>
      <c r="U28" s="48"/>
    </row>
    <row r="29" spans="1:21" s="45" customFormat="1" x14ac:dyDescent="0.2">
      <c r="A29" s="49" t="s">
        <v>53</v>
      </c>
      <c r="B29" s="46">
        <v>0</v>
      </c>
      <c r="C29" s="46">
        <f>D29</f>
        <v>1.9</v>
      </c>
      <c r="D29" s="46">
        <v>1.9</v>
      </c>
      <c r="E29" s="45">
        <v>538289</v>
      </c>
      <c r="F29" s="35">
        <v>2.56</v>
      </c>
      <c r="G29" s="36">
        <v>4.5999999999999999E-2</v>
      </c>
      <c r="H29" s="36">
        <v>5.0000000000000001E-3</v>
      </c>
      <c r="I29" s="36">
        <v>3.7999999999999999E-2</v>
      </c>
      <c r="J29" s="19"/>
      <c r="K29" s="3"/>
      <c r="L29" s="37">
        <v>10.51</v>
      </c>
      <c r="M29" s="45" t="s">
        <v>34</v>
      </c>
      <c r="N29" s="47"/>
      <c r="O29" s="40">
        <v>44527</v>
      </c>
      <c r="P29" s="40">
        <v>44527</v>
      </c>
      <c r="Q29" s="25" t="s">
        <v>54</v>
      </c>
      <c r="U29" s="48"/>
    </row>
    <row r="30" spans="1:21" x14ac:dyDescent="0.2">
      <c r="A30" s="49" t="s">
        <v>53</v>
      </c>
      <c r="B30" s="46">
        <f>C29</f>
        <v>1.9</v>
      </c>
      <c r="C30" s="46">
        <f>B30+D30</f>
        <v>2.8</v>
      </c>
      <c r="D30" s="1">
        <v>0.9</v>
      </c>
      <c r="E30" s="39">
        <v>538290</v>
      </c>
      <c r="F30" s="35">
        <v>2.5640000000000005</v>
      </c>
      <c r="G30" s="36">
        <v>2.7E-2</v>
      </c>
      <c r="H30" s="36">
        <v>2.5000000000000001E-2</v>
      </c>
      <c r="I30" s="36">
        <v>0.30499999999999999</v>
      </c>
      <c r="L30" s="37">
        <v>10.978999999999999</v>
      </c>
      <c r="M30" s="5" t="s">
        <v>35</v>
      </c>
      <c r="N30" s="33">
        <v>0.9</v>
      </c>
      <c r="O30" s="40">
        <v>44527</v>
      </c>
      <c r="P30" s="40">
        <v>44527</v>
      </c>
      <c r="Q30" s="25" t="s">
        <v>54</v>
      </c>
    </row>
    <row r="31" spans="1:21" x14ac:dyDescent="0.2">
      <c r="A31" s="49" t="s">
        <v>53</v>
      </c>
      <c r="B31" s="46">
        <f>C30</f>
        <v>2.8</v>
      </c>
      <c r="C31" s="46">
        <f>B31+D31</f>
        <v>3.5999999999999996</v>
      </c>
      <c r="D31" s="1">
        <v>0.8</v>
      </c>
      <c r="E31" s="39">
        <v>538291</v>
      </c>
      <c r="F31" s="35">
        <v>7.8520000000000003</v>
      </c>
      <c r="G31" s="36">
        <v>1.0999999999999999E-2</v>
      </c>
      <c r="H31" s="36">
        <v>0.02</v>
      </c>
      <c r="I31" s="36">
        <v>0.04</v>
      </c>
      <c r="L31" s="37">
        <v>3.931</v>
      </c>
      <c r="M31" s="5" t="s">
        <v>36</v>
      </c>
      <c r="O31" s="40">
        <v>44527</v>
      </c>
      <c r="P31" s="40">
        <v>44527</v>
      </c>
      <c r="Q31" s="25" t="s">
        <v>54</v>
      </c>
    </row>
    <row r="32" spans="1:21" x14ac:dyDescent="0.2">
      <c r="A32" s="23"/>
      <c r="E32" s="39"/>
      <c r="F32" s="35"/>
      <c r="G32" s="36"/>
      <c r="H32" s="36"/>
      <c r="I32" s="36"/>
      <c r="L32" s="37"/>
      <c r="O32" s="34"/>
      <c r="P32" s="34"/>
    </row>
    <row r="33" spans="1:16" x14ac:dyDescent="0.2">
      <c r="A33" s="23"/>
      <c r="E33" s="39"/>
      <c r="F33" s="35"/>
      <c r="G33" s="36"/>
      <c r="H33" s="36"/>
      <c r="I33" s="36"/>
      <c r="L33" s="37"/>
      <c r="O33" s="34"/>
      <c r="P33" s="34"/>
    </row>
    <row r="34" spans="1:16" x14ac:dyDescent="0.2">
      <c r="A34" s="23"/>
      <c r="E34" s="39"/>
      <c r="G34" s="36"/>
      <c r="H34" s="36"/>
      <c r="I34" s="36"/>
      <c r="L34" s="38"/>
      <c r="O34" s="34"/>
      <c r="P34" s="34"/>
    </row>
    <row r="35" spans="1:16" x14ac:dyDescent="0.2">
      <c r="A35" s="23"/>
      <c r="E35" s="39"/>
      <c r="G35" s="36"/>
      <c r="H35" s="36"/>
      <c r="I35" s="36"/>
      <c r="L35" s="37"/>
      <c r="O35" s="34"/>
      <c r="P35" s="34"/>
    </row>
    <row r="36" spans="1:16" x14ac:dyDescent="0.2">
      <c r="A36" s="23"/>
      <c r="E36" s="39"/>
      <c r="G36" s="36"/>
      <c r="H36" s="36"/>
      <c r="I36" s="36"/>
      <c r="L36" s="37"/>
      <c r="O36" s="34"/>
      <c r="P36" s="34"/>
    </row>
  </sheetData>
  <protectedRanges>
    <protectedRange sqref="O2:P31" name="Range1_9_10"/>
    <protectedRange sqref="L18:L36 G18:I36" name="Range27"/>
    <protectedRange sqref="G34:I36 L32 G32 I32 G18:I31" name="Range1"/>
    <protectedRange sqref="G18:I36" name="Range26"/>
    <protectedRange sqref="E30" name="Range1_9_2_1_1_36"/>
    <protectedRange sqref="L30" name="Range1_8_1_28"/>
    <protectedRange sqref="L30" name="Range28_36"/>
    <protectedRange sqref="E31" name="Range1_9_2_1_1_37"/>
    <protectedRange sqref="L31" name="Range1_8_1_29"/>
    <protectedRange sqref="L31" name="Range28_37"/>
    <protectedRange sqref="E32:E33" name="Range1_9_2_1_1_38"/>
    <protectedRange sqref="G33:I33" name="Range1_3_8"/>
    <protectedRange sqref="L33" name="Range1_3_9"/>
    <protectedRange sqref="L32:L33" name="Range28_38"/>
    <protectedRange sqref="E34" name="Range1_9_2_1_1_39"/>
    <protectedRange sqref="L34" name="Range1_8_1_30"/>
    <protectedRange sqref="L34" name="Range28_39"/>
    <protectedRange sqref="E35:E36" name="Range1_9_2_1_1_40"/>
    <protectedRange sqref="L35:L36" name="Range1_8_1_31"/>
    <protectedRange sqref="L35:L36" name="Range28_40"/>
    <protectedRange sqref="L18:L29" name="Range1_8_1_34"/>
    <protectedRange sqref="L18:L29" name="Range28_43"/>
  </protectedRanges>
  <sortState xmlns:xlrd2="http://schemas.microsoft.com/office/spreadsheetml/2017/richdata2" ref="A1:R151">
    <sortCondition descending="1" ref="R85:R8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6"/>
  <sheetViews>
    <sheetView zoomScaleNormal="100" workbookViewId="0">
      <pane ySplit="1" topLeftCell="A2" activePane="bottomLeft" state="frozen"/>
      <selection pane="bottomLeft" activeCell="B19" sqref="B19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1" customFormat="1" ht="27" customHeight="1" thickBot="1" x14ac:dyDescent="0.3">
      <c r="A1" s="14" t="s">
        <v>0</v>
      </c>
      <c r="B1" s="20" t="s">
        <v>25</v>
      </c>
      <c r="C1" s="20" t="s">
        <v>26</v>
      </c>
      <c r="D1" s="20" t="s">
        <v>27</v>
      </c>
    </row>
    <row r="2" spans="1:4" s="45" customFormat="1" ht="15" x14ac:dyDescent="0.25">
      <c r="A2" s="49" t="s">
        <v>44</v>
      </c>
      <c r="B2" s="46">
        <v>0</v>
      </c>
      <c r="C2" s="50" t="str">
        <f t="array" ref="C2:C12">[1]!'!Summary!R2C1:R12C1'</f>
        <v>350.36</v>
      </c>
      <c r="D2" s="46">
        <v>0</v>
      </c>
    </row>
    <row r="3" spans="1:4" s="45" customFormat="1" ht="15" x14ac:dyDescent="0.25">
      <c r="A3" s="49" t="s">
        <v>45</v>
      </c>
      <c r="B3" s="46">
        <v>0</v>
      </c>
      <c r="C3" s="50" t="str">
        <v>21.48</v>
      </c>
      <c r="D3" s="46">
        <v>0</v>
      </c>
    </row>
    <row r="4" spans="1:4" s="45" customFormat="1" ht="15" x14ac:dyDescent="0.25">
      <c r="A4" s="49" t="s">
        <v>46</v>
      </c>
      <c r="B4" s="46">
        <v>0</v>
      </c>
      <c r="C4" s="50" t="str">
        <v>28.23</v>
      </c>
      <c r="D4" s="46">
        <v>0</v>
      </c>
    </row>
    <row r="5" spans="1:4" s="45" customFormat="1" ht="15" x14ac:dyDescent="0.25">
      <c r="A5" s="49" t="s">
        <v>47</v>
      </c>
      <c r="B5" s="46">
        <v>0</v>
      </c>
      <c r="C5" s="50" t="str">
        <v>33.50</v>
      </c>
      <c r="D5" s="46">
        <v>0</v>
      </c>
    </row>
    <row r="6" spans="1:4" s="45" customFormat="1" ht="15" x14ac:dyDescent="0.25">
      <c r="A6" s="49" t="s">
        <v>48</v>
      </c>
      <c r="B6" s="46">
        <v>0</v>
      </c>
      <c r="C6" s="50" t="str">
        <v>38.35</v>
      </c>
      <c r="D6" s="46">
        <v>0</v>
      </c>
    </row>
    <row r="7" spans="1:4" s="45" customFormat="1" ht="15" x14ac:dyDescent="0.25">
      <c r="A7" s="49" t="s">
        <v>49</v>
      </c>
      <c r="B7" s="46">
        <v>0</v>
      </c>
      <c r="C7" s="50" t="str">
        <v>53.06</v>
      </c>
      <c r="D7" s="46">
        <v>0</v>
      </c>
    </row>
    <row r="8" spans="1:4" s="45" customFormat="1" ht="15" x14ac:dyDescent="0.25">
      <c r="A8" s="49" t="s">
        <v>50</v>
      </c>
      <c r="B8" s="46">
        <v>0</v>
      </c>
      <c r="C8" s="50" t="str">
        <v>55.29</v>
      </c>
      <c r="D8" s="46">
        <v>0</v>
      </c>
    </row>
    <row r="9" spans="1:4" ht="15" x14ac:dyDescent="0.25">
      <c r="A9" s="49" t="s">
        <v>51</v>
      </c>
      <c r="B9" s="46">
        <v>0</v>
      </c>
      <c r="C9" s="50" t="str">
        <v>53.79</v>
      </c>
      <c r="D9" s="46">
        <v>0</v>
      </c>
    </row>
    <row r="10" spans="1:4" ht="15" x14ac:dyDescent="0.25">
      <c r="A10" s="49" t="s">
        <v>52</v>
      </c>
      <c r="B10" s="46">
        <v>0</v>
      </c>
      <c r="C10" s="50" t="str">
        <v>56.94</v>
      </c>
      <c r="D10" s="46">
        <v>0</v>
      </c>
    </row>
    <row r="11" spans="1:4" ht="15" x14ac:dyDescent="0.25">
      <c r="A11" s="49" t="s">
        <v>53</v>
      </c>
      <c r="B11" s="46">
        <v>0</v>
      </c>
      <c r="C11" s="50" t="str">
        <v>54.68</v>
      </c>
      <c r="D11" s="46">
        <v>0</v>
      </c>
    </row>
    <row r="12" spans="1:4" ht="15" x14ac:dyDescent="0.25">
      <c r="A12" s="49" t="s">
        <v>58</v>
      </c>
      <c r="C12" t="str">
        <v>39.18</v>
      </c>
    </row>
    <row r="13" spans="1:4" ht="15" x14ac:dyDescent="0.25">
      <c r="A13" s="23"/>
      <c r="C13"/>
    </row>
    <row r="14" spans="1:4" ht="15" x14ac:dyDescent="0.25">
      <c r="A14" s="23"/>
      <c r="C14"/>
    </row>
    <row r="15" spans="1:4" ht="15" x14ac:dyDescent="0.25">
      <c r="A15" s="23"/>
      <c r="C15"/>
    </row>
    <row r="16" spans="1:4" ht="15" x14ac:dyDescent="0.25">
      <c r="A16" s="23"/>
      <c r="C16"/>
    </row>
    <row r="17" spans="1:3" ht="15" x14ac:dyDescent="0.25">
      <c r="A17" s="23"/>
      <c r="C17"/>
    </row>
    <row r="18" spans="1:3" ht="15" x14ac:dyDescent="0.25">
      <c r="A18" s="23"/>
      <c r="C18"/>
    </row>
    <row r="19" spans="1:3" ht="15" x14ac:dyDescent="0.25">
      <c r="A19" s="23"/>
      <c r="C19"/>
    </row>
    <row r="20" spans="1:3" ht="15" x14ac:dyDescent="0.25">
      <c r="A20" s="23"/>
      <c r="C20"/>
    </row>
    <row r="21" spans="1:3" ht="15" x14ac:dyDescent="0.25">
      <c r="A21" s="23"/>
      <c r="C21"/>
    </row>
    <row r="22" spans="1:3" ht="15" x14ac:dyDescent="0.25">
      <c r="A22" s="23"/>
      <c r="C22"/>
    </row>
    <row r="23" spans="1:3" ht="15" x14ac:dyDescent="0.25">
      <c r="A23" s="23"/>
      <c r="C23"/>
    </row>
    <row r="24" spans="1:3" ht="15" x14ac:dyDescent="0.25">
      <c r="A24" s="23"/>
      <c r="C24"/>
    </row>
    <row r="25" spans="1:3" ht="15" x14ac:dyDescent="0.25">
      <c r="A25" s="23"/>
      <c r="C25"/>
    </row>
    <row r="26" spans="1:3" ht="15" x14ac:dyDescent="0.25">
      <c r="A26" s="23"/>
      <c r="C26"/>
    </row>
    <row r="27" spans="1:3" ht="15" x14ac:dyDescent="0.25">
      <c r="A27" s="23"/>
      <c r="C27"/>
    </row>
    <row r="28" spans="1:3" ht="15" x14ac:dyDescent="0.25">
      <c r="A28" s="23"/>
      <c r="C28"/>
    </row>
    <row r="29" spans="1:3" ht="15" x14ac:dyDescent="0.25">
      <c r="A29" s="23"/>
      <c r="C29"/>
    </row>
    <row r="30" spans="1:3" ht="15" x14ac:dyDescent="0.25">
      <c r="A30" s="23"/>
      <c r="C30"/>
    </row>
    <row r="31" spans="1:3" ht="15" x14ac:dyDescent="0.25">
      <c r="A31" s="23"/>
      <c r="C31"/>
    </row>
    <row r="32" spans="1:3" ht="15" x14ac:dyDescent="0.25">
      <c r="A32" s="23"/>
      <c r="C32"/>
    </row>
    <row r="33" spans="1:5" ht="15" x14ac:dyDescent="0.25">
      <c r="A33" s="23"/>
      <c r="C33"/>
    </row>
    <row r="34" spans="1:5" ht="15" x14ac:dyDescent="0.25">
      <c r="A34" s="23"/>
      <c r="C34"/>
    </row>
    <row r="35" spans="1:5" ht="15" x14ac:dyDescent="0.25">
      <c r="A35" s="23"/>
      <c r="C35"/>
      <c r="E35"/>
    </row>
    <row r="36" spans="1:5" ht="15" x14ac:dyDescent="0.25">
      <c r="A36" s="23"/>
      <c r="C36"/>
      <c r="E36"/>
    </row>
    <row r="37" spans="1:5" ht="15" x14ac:dyDescent="0.25">
      <c r="A37" s="23"/>
      <c r="C37"/>
      <c r="E37"/>
    </row>
    <row r="38" spans="1:5" ht="15" x14ac:dyDescent="0.25">
      <c r="A38" s="23"/>
      <c r="C38"/>
    </row>
    <row r="39" spans="1:5" ht="15" x14ac:dyDescent="0.25">
      <c r="A39" s="23"/>
      <c r="C39"/>
    </row>
    <row r="40" spans="1:5" ht="15" x14ac:dyDescent="0.25">
      <c r="A40" s="23"/>
      <c r="C40"/>
    </row>
    <row r="41" spans="1:5" x14ac:dyDescent="0.2">
      <c r="A41" s="23"/>
    </row>
    <row r="42" spans="1:5" x14ac:dyDescent="0.2">
      <c r="A42" s="23"/>
    </row>
    <row r="43" spans="1:5" x14ac:dyDescent="0.2">
      <c r="A43" s="23"/>
    </row>
    <row r="44" spans="1:5" x14ac:dyDescent="0.2">
      <c r="A44" s="23"/>
    </row>
    <row r="45" spans="1:5" x14ac:dyDescent="0.2">
      <c r="A45" s="2"/>
    </row>
    <row r="46" spans="1:5" x14ac:dyDescent="0.2">
      <c r="A46" s="2"/>
    </row>
    <row r="47" spans="1:5" x14ac:dyDescent="0.2">
      <c r="A47" s="2"/>
    </row>
    <row r="48" spans="1:5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</sheetData>
  <sortState xmlns:xlrd2="http://schemas.microsoft.com/office/spreadsheetml/2017/richdata2" ref="A2:L93">
    <sortCondition ref="A2"/>
  </sortState>
  <phoneticPr fontId="5" type="noConversion"/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9" t="s">
        <v>6</v>
      </c>
      <c r="B1" s="30" t="s">
        <v>30</v>
      </c>
      <c r="C1" s="30" t="s">
        <v>31</v>
      </c>
      <c r="D1" s="31" t="s">
        <v>29</v>
      </c>
    </row>
    <row r="2" spans="1:4" x14ac:dyDescent="0.25">
      <c r="A2" s="28"/>
      <c r="B2" s="28"/>
      <c r="C2" s="28"/>
      <c r="D2" s="28"/>
    </row>
    <row r="3" spans="1:4" x14ac:dyDescent="0.25">
      <c r="A3" s="27"/>
      <c r="B3" s="27"/>
      <c r="C3" s="27"/>
      <c r="D3" s="27"/>
    </row>
    <row r="4" spans="1:4" x14ac:dyDescent="0.25">
      <c r="A4" s="27"/>
      <c r="B4" s="27"/>
      <c r="C4" s="27"/>
      <c r="D4" s="27"/>
    </row>
    <row r="5" spans="1:4" x14ac:dyDescent="0.25">
      <c r="A5" s="27"/>
      <c r="B5" s="27"/>
      <c r="C5" s="27"/>
      <c r="D5" s="27"/>
    </row>
    <row r="6" spans="1:4" x14ac:dyDescent="0.25">
      <c r="A6" s="27"/>
      <c r="B6" s="27"/>
      <c r="C6" s="27"/>
      <c r="D6" s="27"/>
    </row>
    <row r="7" spans="1:4" x14ac:dyDescent="0.25">
      <c r="A7" s="27"/>
      <c r="B7" s="27"/>
      <c r="C7" s="27"/>
      <c r="D7" s="27"/>
    </row>
    <row r="8" spans="1:4" x14ac:dyDescent="0.25">
      <c r="A8" s="27"/>
      <c r="B8" s="27"/>
      <c r="C8" s="27"/>
      <c r="D8" s="27"/>
    </row>
    <row r="9" spans="1:4" x14ac:dyDescent="0.25">
      <c r="A9" s="27"/>
      <c r="B9" s="27"/>
      <c r="C9" s="27"/>
      <c r="D9" s="27"/>
    </row>
    <row r="10" spans="1:4" x14ac:dyDescent="0.25">
      <c r="A10" s="27"/>
      <c r="B10" s="27"/>
      <c r="C10" s="27"/>
      <c r="D10" s="27"/>
    </row>
    <row r="11" spans="1:4" x14ac:dyDescent="0.25">
      <c r="A11" s="27"/>
      <c r="B11" s="27"/>
      <c r="C11" s="27"/>
      <c r="D11" s="27"/>
    </row>
    <row r="12" spans="1:4" x14ac:dyDescent="0.25">
      <c r="A12" s="27"/>
      <c r="B12" s="27"/>
      <c r="C12" s="27"/>
      <c r="D12" s="27"/>
    </row>
    <row r="13" spans="1:4" x14ac:dyDescent="0.25">
      <c r="A13" s="27"/>
      <c r="B13" s="27"/>
      <c r="C13" s="27"/>
      <c r="D13" s="27"/>
    </row>
    <row r="14" spans="1:4" x14ac:dyDescent="0.25">
      <c r="A14" s="27"/>
      <c r="B14" s="27"/>
      <c r="C14" s="27"/>
      <c r="D14" s="27"/>
    </row>
    <row r="15" spans="1:4" x14ac:dyDescent="0.25">
      <c r="A15" s="27"/>
      <c r="B15" s="27"/>
      <c r="C15" s="27"/>
      <c r="D15" s="27"/>
    </row>
    <row r="16" spans="1:4" x14ac:dyDescent="0.25">
      <c r="A16" s="27"/>
      <c r="B16" s="27"/>
      <c r="C16" s="27"/>
      <c r="D16" s="27"/>
    </row>
    <row r="17" spans="1:4" x14ac:dyDescent="0.25">
      <c r="A17" s="27"/>
      <c r="B17" s="27"/>
      <c r="C17" s="27"/>
      <c r="D17" s="27"/>
    </row>
    <row r="18" spans="1:4" x14ac:dyDescent="0.25">
      <c r="A18" s="27"/>
      <c r="B18" s="27"/>
      <c r="C18" s="27"/>
      <c r="D18" s="27"/>
    </row>
    <row r="19" spans="1:4" x14ac:dyDescent="0.25">
      <c r="A19" s="27"/>
      <c r="B19" s="27"/>
      <c r="C19" s="27"/>
      <c r="D19" s="27"/>
    </row>
    <row r="20" spans="1:4" x14ac:dyDescent="0.25">
      <c r="A20" s="27"/>
      <c r="B20" s="27"/>
      <c r="C20" s="27"/>
      <c r="D20" s="27"/>
    </row>
    <row r="21" spans="1:4" x14ac:dyDescent="0.25">
      <c r="A21" s="27"/>
      <c r="B21" s="27"/>
      <c r="C21" s="27"/>
      <c r="D21" s="27"/>
    </row>
    <row r="22" spans="1:4" x14ac:dyDescent="0.25">
      <c r="A22" s="27"/>
      <c r="B22" s="27"/>
      <c r="C22" s="27"/>
      <c r="D22" s="27"/>
    </row>
    <row r="23" spans="1:4" x14ac:dyDescent="0.25">
      <c r="A23" s="27"/>
      <c r="B23" s="27"/>
      <c r="C23" s="27"/>
      <c r="D23" s="27"/>
    </row>
    <row r="24" spans="1:4" x14ac:dyDescent="0.25">
      <c r="A24" s="27"/>
      <c r="B24" s="27"/>
      <c r="C24" s="27"/>
      <c r="D24" s="27"/>
    </row>
    <row r="25" spans="1:4" x14ac:dyDescent="0.25">
      <c r="A25" s="27"/>
      <c r="B25" s="27"/>
      <c r="C25" s="27"/>
      <c r="D25" s="27"/>
    </row>
    <row r="26" spans="1:4" x14ac:dyDescent="0.25">
      <c r="A26" s="27"/>
      <c r="B26" s="27"/>
      <c r="C26" s="27"/>
      <c r="D26" s="27"/>
    </row>
    <row r="27" spans="1:4" x14ac:dyDescent="0.25">
      <c r="A27" s="27"/>
      <c r="B27" s="27"/>
      <c r="C27" s="27"/>
      <c r="D27" s="27"/>
    </row>
    <row r="28" spans="1:4" x14ac:dyDescent="0.25">
      <c r="A28" s="27"/>
      <c r="B28" s="27"/>
      <c r="C28" s="27"/>
      <c r="D28" s="27"/>
    </row>
    <row r="29" spans="1:4" x14ac:dyDescent="0.25">
      <c r="A29" s="27"/>
      <c r="B29" s="27"/>
      <c r="C29" s="27"/>
      <c r="D29" s="27"/>
    </row>
    <row r="30" spans="1:4" x14ac:dyDescent="0.25">
      <c r="A30" s="27"/>
      <c r="B30" s="27"/>
      <c r="C30" s="27"/>
      <c r="D30" s="27"/>
    </row>
    <row r="31" spans="1:4" x14ac:dyDescent="0.25">
      <c r="A31" s="27"/>
      <c r="B31" s="27"/>
      <c r="C31" s="27"/>
      <c r="D31" s="27"/>
    </row>
    <row r="32" spans="1:4" x14ac:dyDescent="0.25">
      <c r="A32" s="27"/>
      <c r="B32" s="27"/>
      <c r="C32" s="27"/>
      <c r="D32" s="27"/>
    </row>
    <row r="33" spans="1:4" x14ac:dyDescent="0.25">
      <c r="A33" s="27"/>
      <c r="B33" s="27"/>
      <c r="C33" s="27"/>
      <c r="D33" s="27"/>
    </row>
    <row r="34" spans="1:4" x14ac:dyDescent="0.25">
      <c r="A34" s="27"/>
      <c r="B34" s="27"/>
      <c r="C34" s="27"/>
      <c r="D34" s="27"/>
    </row>
    <row r="35" spans="1:4" x14ac:dyDescent="0.25">
      <c r="A35" s="27"/>
      <c r="B35" s="27"/>
      <c r="C35" s="27"/>
      <c r="D35" s="27"/>
    </row>
    <row r="36" spans="1:4" x14ac:dyDescent="0.25">
      <c r="A36" s="27"/>
      <c r="B36" s="27"/>
      <c r="C36" s="27"/>
      <c r="D36" s="27"/>
    </row>
    <row r="37" spans="1:4" x14ac:dyDescent="0.25">
      <c r="A37" s="27"/>
      <c r="B37" s="27"/>
      <c r="C37" s="27"/>
      <c r="D37" s="27"/>
    </row>
    <row r="38" spans="1:4" x14ac:dyDescent="0.25">
      <c r="A38" s="27"/>
      <c r="B38" s="27"/>
      <c r="C38" s="27"/>
      <c r="D38" s="27"/>
    </row>
    <row r="39" spans="1:4" x14ac:dyDescent="0.25">
      <c r="A39" s="27"/>
      <c r="B39" s="27"/>
      <c r="C39" s="27"/>
      <c r="D39" s="27"/>
    </row>
    <row r="40" spans="1:4" x14ac:dyDescent="0.25">
      <c r="A40" s="27"/>
      <c r="B40" s="27"/>
      <c r="C40" s="27"/>
      <c r="D40" s="27"/>
    </row>
    <row r="41" spans="1:4" x14ac:dyDescent="0.25">
      <c r="A41" s="27"/>
      <c r="B41" s="27"/>
      <c r="C41" s="27"/>
      <c r="D41" s="27"/>
    </row>
    <row r="42" spans="1:4" x14ac:dyDescent="0.25">
      <c r="A42" s="27"/>
      <c r="B42" s="27"/>
      <c r="C42" s="27"/>
      <c r="D42" s="27"/>
    </row>
    <row r="43" spans="1:4" x14ac:dyDescent="0.25">
      <c r="A43" s="27"/>
      <c r="B43" s="27"/>
      <c r="C43" s="27"/>
      <c r="D43" s="27"/>
    </row>
    <row r="44" spans="1:4" x14ac:dyDescent="0.25">
      <c r="A44" s="27"/>
      <c r="B44" s="27"/>
      <c r="C44" s="27"/>
      <c r="D44" s="27"/>
    </row>
    <row r="45" spans="1:4" x14ac:dyDescent="0.25">
      <c r="A45" s="27"/>
      <c r="B45" s="27"/>
      <c r="C45" s="27"/>
      <c r="D45" s="27"/>
    </row>
    <row r="46" spans="1:4" x14ac:dyDescent="0.25">
      <c r="A46" s="27"/>
      <c r="B46" s="27"/>
      <c r="C46" s="27"/>
      <c r="D46" s="27"/>
    </row>
    <row r="47" spans="1:4" x14ac:dyDescent="0.25">
      <c r="A47" s="27"/>
      <c r="B47" s="27"/>
      <c r="C47" s="27"/>
      <c r="D47" s="27"/>
    </row>
    <row r="48" spans="1:4" x14ac:dyDescent="0.25">
      <c r="A48" s="27"/>
      <c r="B48" s="27"/>
      <c r="C48" s="27"/>
      <c r="D48" s="27"/>
    </row>
    <row r="49" spans="1:4" x14ac:dyDescent="0.25">
      <c r="A49" s="27"/>
      <c r="B49" s="27"/>
      <c r="C49" s="27"/>
      <c r="D49" s="27"/>
    </row>
    <row r="50" spans="1:4" x14ac:dyDescent="0.25">
      <c r="A50" s="27"/>
      <c r="B50" s="27"/>
      <c r="C50" s="27"/>
      <c r="D50" s="27"/>
    </row>
    <row r="51" spans="1:4" x14ac:dyDescent="0.25">
      <c r="A51" s="27"/>
      <c r="B51" s="27"/>
      <c r="C51" s="27"/>
      <c r="D51" s="27"/>
    </row>
    <row r="52" spans="1:4" x14ac:dyDescent="0.25">
      <c r="A52" s="27"/>
      <c r="B52" s="27"/>
      <c r="C52" s="27"/>
      <c r="D52" s="27"/>
    </row>
    <row r="53" spans="1:4" x14ac:dyDescent="0.25">
      <c r="A53" s="27"/>
      <c r="B53" s="27"/>
      <c r="C53" s="27"/>
      <c r="D53" s="27"/>
    </row>
    <row r="54" spans="1:4" x14ac:dyDescent="0.25">
      <c r="A54" s="27"/>
      <c r="B54" s="27"/>
      <c r="C54" s="27"/>
      <c r="D54" s="27"/>
    </row>
    <row r="55" spans="1:4" x14ac:dyDescent="0.25">
      <c r="A55" s="27"/>
      <c r="B55" s="27"/>
      <c r="C55" s="27"/>
      <c r="D55" s="27"/>
    </row>
    <row r="56" spans="1:4" x14ac:dyDescent="0.25">
      <c r="A56" s="27"/>
      <c r="B56" s="27"/>
      <c r="C56" s="27"/>
      <c r="D56" s="27"/>
    </row>
    <row r="57" spans="1:4" x14ac:dyDescent="0.25">
      <c r="A57" s="27"/>
      <c r="B57" s="27"/>
      <c r="C57" s="27"/>
      <c r="D57" s="27"/>
    </row>
    <row r="58" spans="1:4" x14ac:dyDescent="0.25">
      <c r="A58" s="27"/>
      <c r="B58" s="27"/>
      <c r="C58" s="27"/>
      <c r="D58" s="27"/>
    </row>
    <row r="59" spans="1:4" x14ac:dyDescent="0.25">
      <c r="A59" s="27"/>
      <c r="B59" s="27"/>
      <c r="C59" s="27"/>
      <c r="D59" s="27"/>
    </row>
    <row r="60" spans="1:4" x14ac:dyDescent="0.25">
      <c r="A60" s="27"/>
      <c r="B60" s="27"/>
      <c r="C60" s="27"/>
      <c r="D60" s="27"/>
    </row>
    <row r="61" spans="1:4" x14ac:dyDescent="0.25">
      <c r="A61" s="27"/>
      <c r="B61" s="27"/>
      <c r="C61" s="27"/>
      <c r="D61" s="27"/>
    </row>
    <row r="62" spans="1:4" x14ac:dyDescent="0.25">
      <c r="A62" s="27"/>
      <c r="B62" s="27"/>
      <c r="C62" s="27"/>
      <c r="D62" s="27"/>
    </row>
    <row r="63" spans="1:4" x14ac:dyDescent="0.25">
      <c r="A63" s="27"/>
      <c r="B63" s="27"/>
      <c r="C63" s="27"/>
      <c r="D63" s="27"/>
    </row>
    <row r="64" spans="1:4" x14ac:dyDescent="0.25">
      <c r="A64" s="27"/>
      <c r="B64" s="27"/>
      <c r="C64" s="27"/>
      <c r="D64" s="27"/>
    </row>
    <row r="65" spans="1:4" x14ac:dyDescent="0.25">
      <c r="A65" s="27"/>
      <c r="B65" s="27"/>
      <c r="C65" s="27"/>
      <c r="D65" s="27"/>
    </row>
    <row r="66" spans="1:4" x14ac:dyDescent="0.25">
      <c r="A66" s="27"/>
      <c r="B66" s="27"/>
      <c r="C66" s="27"/>
      <c r="D66" s="27"/>
    </row>
    <row r="67" spans="1:4" x14ac:dyDescent="0.25">
      <c r="A67" s="27"/>
      <c r="B67" s="27"/>
      <c r="C67" s="27"/>
      <c r="D67" s="27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John Lewie Letrero</cp:lastModifiedBy>
  <dcterms:created xsi:type="dcterms:W3CDTF">2016-06-29T01:24:52Z</dcterms:created>
  <dcterms:modified xsi:type="dcterms:W3CDTF">2022-04-25T00:12:56Z</dcterms:modified>
</cp:coreProperties>
</file>