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Database Monitoring\2022\FACEMAPPING P 2022\MALIGAYA 2022\RAMP 2\SANDY NORTH SPLIT\L515 SDNS 118S ODW-XY\"/>
    </mc:Choice>
  </mc:AlternateContent>
  <bookViews>
    <workbookView xWindow="28680" yWindow="375" windowWidth="25440" windowHeight="15390" activeTab="2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B11" i="2" s="1"/>
  <c r="C11" i="2" s="1"/>
  <c r="B12" i="2" s="1"/>
  <c r="C12" i="2" s="1"/>
  <c r="B13" i="2" s="1"/>
  <c r="C13" i="2" s="1"/>
  <c r="C76" i="2"/>
  <c r="B77" i="2" s="1"/>
  <c r="C77" i="2" s="1"/>
  <c r="B78" i="2" s="1"/>
  <c r="C78" i="2" s="1"/>
  <c r="B79" i="2" s="1"/>
  <c r="C79" i="2" s="1"/>
  <c r="C71" i="2"/>
  <c r="B72" i="2" s="1"/>
  <c r="C72" i="2" s="1"/>
  <c r="B73" i="2" s="1"/>
  <c r="C73" i="2" s="1"/>
  <c r="B74" i="2" s="1"/>
  <c r="C74" i="2" s="1"/>
  <c r="B75" i="2" s="1"/>
  <c r="C75" i="2" s="1"/>
  <c r="C67" i="2"/>
  <c r="B68" i="2" s="1"/>
  <c r="C68" i="2" s="1"/>
  <c r="B69" i="2" s="1"/>
  <c r="C69" i="2" s="1"/>
  <c r="B70" i="2" s="1"/>
  <c r="C70" i="2" s="1"/>
  <c r="C63" i="2"/>
  <c r="B64" i="2" s="1"/>
  <c r="C64" i="2" s="1"/>
  <c r="B65" i="2" s="1"/>
  <c r="C65" i="2" s="1"/>
  <c r="B66" i="2" s="1"/>
  <c r="C66" i="2" s="1"/>
  <c r="C59" i="2"/>
  <c r="B60" i="2" s="1"/>
  <c r="C60" i="2" s="1"/>
  <c r="B61" i="2" s="1"/>
  <c r="C61" i="2" s="1"/>
  <c r="B62" i="2" s="1"/>
  <c r="C62" i="2" s="1"/>
  <c r="C55" i="2"/>
  <c r="B56" i="2" s="1"/>
  <c r="C56" i="2" s="1"/>
  <c r="B57" i="2" s="1"/>
  <c r="C57" i="2" s="1"/>
  <c r="B58" i="2" s="1"/>
  <c r="C58" i="2" s="1"/>
  <c r="C51" i="2"/>
  <c r="B52" i="2" s="1"/>
  <c r="C52" i="2" s="1"/>
  <c r="B53" i="2" s="1"/>
  <c r="C53" i="2" s="1"/>
  <c r="B54" i="2" s="1"/>
  <c r="C54" i="2" s="1"/>
  <c r="C47" i="2"/>
  <c r="B48" i="2" s="1"/>
  <c r="C48" i="2" s="1"/>
  <c r="B49" i="2" s="1"/>
  <c r="C49" i="2" s="1"/>
  <c r="B50" i="2" s="1"/>
  <c r="C50" i="2" s="1"/>
  <c r="C43" i="2"/>
  <c r="B44" i="2" s="1"/>
  <c r="C44" i="2" s="1"/>
  <c r="B45" i="2" s="1"/>
  <c r="C45" i="2" s="1"/>
  <c r="B46" i="2" s="1"/>
  <c r="C46" i="2" s="1"/>
  <c r="C25" i="2" l="1"/>
  <c r="B26" i="2" s="1"/>
  <c r="C26" i="2" s="1"/>
  <c r="B27" i="2" s="1"/>
  <c r="C27" i="2" s="1"/>
  <c r="B28" i="2" s="1"/>
  <c r="C28" i="2" s="1"/>
  <c r="B15" i="2"/>
  <c r="C22" i="2"/>
  <c r="C15" i="2"/>
  <c r="B16" i="2" s="1"/>
  <c r="C16" i="2" s="1"/>
  <c r="B42" i="2"/>
  <c r="C42" i="2" s="1"/>
  <c r="B41" i="2"/>
  <c r="B37" i="2"/>
  <c r="B38" i="2" s="1"/>
  <c r="C38" i="2" s="1"/>
  <c r="B39" i="2" s="1"/>
  <c r="C39" i="2" s="1"/>
  <c r="B34" i="2"/>
  <c r="C34" i="2" s="1"/>
  <c r="B35" i="2" s="1"/>
  <c r="C35" i="2" s="1"/>
  <c r="M29" i="2"/>
  <c r="M31" i="2"/>
  <c r="B30" i="2"/>
  <c r="C30" i="2" s="1"/>
  <c r="B31" i="2" s="1"/>
  <c r="C31" i="2" s="1"/>
  <c r="B32" i="2" s="1"/>
  <c r="C32" i="2" s="1"/>
  <c r="B22" i="2"/>
  <c r="M17" i="2"/>
  <c r="M18" i="2"/>
  <c r="M19" i="2"/>
  <c r="M22" i="2" s="1"/>
  <c r="M30" i="2" s="1"/>
  <c r="B18" i="2"/>
  <c r="C18" i="2" s="1"/>
  <c r="B19" i="2" s="1"/>
  <c r="C19" i="2" s="1"/>
  <c r="B20" i="2" s="1"/>
  <c r="C20" i="2" s="1"/>
  <c r="B7" i="2"/>
  <c r="C7" i="2" s="1"/>
  <c r="B8" i="2" s="1"/>
  <c r="C8" i="2" s="1"/>
  <c r="B9" i="2" s="1"/>
  <c r="C9" i="2" s="1"/>
  <c r="B23" i="2" l="1"/>
  <c r="C23" i="2" s="1"/>
  <c r="B24" i="2" s="1"/>
  <c r="C24" i="2" s="1"/>
  <c r="B3" i="2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<sst xmlns="http://schemas.openxmlformats.org/spreadsheetml/2006/main" count="364" uniqueCount="82">
  <si>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</si>
  <si>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</si>
  <si>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</si>
  <si>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</si>
  <si>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</si>
  <si>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</si>
  <si>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</si>
  <si>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</si>
  <si>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</si>
  <si>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</si>
  <si>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</si>
  <si>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</si>
  <si>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</si>
  <si>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</si>
  <si>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</si>
  <si>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</si>
  <si>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</si>
  <si>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</si>
  <si>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</si>
  <si>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</si>
  <si>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</si>
  <si>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</si>
  <si>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</si>
  <si>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</si>
  <si>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</si>
  <si>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</si>
  <si>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</si>
  <si>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</si>
  <si>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</si>
  <si>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</si>
  <si>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</si>
  <si>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</si>
  <si>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</si>
  <si>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</si>
  <si>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</si>
  <si>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</si>
  <si>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</si>
  <si>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SDNS</t>
  </si>
  <si>
    <t>B-2026455</t>
  </si>
  <si>
    <t>L. BITANG</t>
  </si>
  <si>
    <t>B-2026481</t>
  </si>
  <si>
    <t>B-2026591</t>
  </si>
  <si>
    <t>B-2026635</t>
  </si>
  <si>
    <t>B-2026819</t>
  </si>
  <si>
    <t>B-2026853</t>
  </si>
  <si>
    <t>B-2026854</t>
  </si>
  <si>
    <t>B-2026868</t>
  </si>
  <si>
    <t>B-2026880</t>
  </si>
  <si>
    <t>B-2026912</t>
  </si>
  <si>
    <t>R. YBANEZ/O. SUNGANGA</t>
  </si>
  <si>
    <t>B-2026831</t>
  </si>
  <si>
    <t>L. BITANG/D.ASENA</t>
  </si>
  <si>
    <t>B-2027039</t>
  </si>
  <si>
    <t>B-2027056</t>
  </si>
  <si>
    <t>B-2027071</t>
  </si>
  <si>
    <t>B-2027133</t>
  </si>
  <si>
    <t>B-2027159</t>
  </si>
  <si>
    <t>B-2027177</t>
  </si>
  <si>
    <t>B-2026931</t>
  </si>
  <si>
    <t>B-2026986</t>
  </si>
  <si>
    <t>B-2027027</t>
  </si>
  <si>
    <t>B-2026506</t>
  </si>
  <si>
    <t>SDNS_515_118S_W_001</t>
  </si>
  <si>
    <t>SDNS_515_118S_W_002</t>
  </si>
  <si>
    <t>SDNS_515_118S_W_003</t>
  </si>
  <si>
    <t>SDNS_515_118S_W_004</t>
  </si>
  <si>
    <t>SDNS_515_118S_W_005</t>
  </si>
  <si>
    <t>SDNS_515_118S_W_006</t>
  </si>
  <si>
    <t>SDNS_515_118S_W_007</t>
  </si>
  <si>
    <t>SDNS_515_118S_W_008</t>
  </si>
  <si>
    <t>SDNS_515_118S_W_009</t>
  </si>
  <si>
    <t>SDNS_515_118S_W_010</t>
  </si>
  <si>
    <t>SDNS_515_118S_W_011</t>
  </si>
  <si>
    <t>SDNS_515_118S_W_012</t>
  </si>
  <si>
    <t>SDNS_515_118S_W_013</t>
  </si>
  <si>
    <t>SDNS_515_118S_W_014</t>
  </si>
  <si>
    <t>SDNS_515_118S_W_015</t>
  </si>
  <si>
    <t>SDNS_515_118S_W_016</t>
  </si>
  <si>
    <t>SDNS_515_118S_W_017</t>
  </si>
  <si>
    <t>SDNS_515_118S_W_018</t>
  </si>
  <si>
    <t>SDNS_515_118S_W_019</t>
  </si>
  <si>
    <t>SDNS_515_118S_W_020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</si>
</sst>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14" fontId="4" fillId="2" borderId="1" xfId="1" applyNumberFormat="1" applyFont="1" applyFill="1" applyBorder="1" applyAlignment="1" applyProtection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0" fontId="0" fillId="0" borderId="0" xfId="0" quotePrefix="1" applyNumberFormat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13"/>
  <sheetViews>
    <sheetView workbookViewId="0">
      <pane ySplit="1" topLeftCell="A2" activePane="bottomLeft" state="frozen"/>
      <selection pane="bottomLeft" activeCell="A2" sqref="A2:A21"/>
    </sheetView>
  </sheetViews>
  <sheetFormatPr defaultRowHeight="12.75" x14ac:dyDescent="0.25"/>
  <cols>
    <col min="1" max="1" width="31.5703125" style="23" customWidth="1"/>
    <col min="2" max="2" width="13.140625" style="12" customWidth="1"/>
    <col min="3" max="3" width="12.425781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20.28515625" style="18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s="18" customFormat="1" ht="15" x14ac:dyDescent="0.25">
      <c r="A2" s="45" t="s">
        <v>62</v>
      </c>
      <c r="B2" s="56">
        <v>615784.07490000001</v>
      </c>
      <c r="C2" s="56">
        <v>814833.73840000003</v>
      </c>
      <c r="D2" s="39">
        <v>515</v>
      </c>
      <c r="E2" s="39">
        <v>3.9</v>
      </c>
      <c r="F2" s="18">
        <v>515</v>
      </c>
      <c r="G2" s="18" t="s">
        <v>37</v>
      </c>
      <c r="I2" s="18" t="s">
        <v>39</v>
      </c>
      <c r="J2" s="24">
        <v>44453</v>
      </c>
      <c r="K2" s="45" t="s">
        <v>32</v>
      </c>
    </row>
    <row r="3" spans="1:11" s="18" customFormat="1" ht="15" x14ac:dyDescent="0.25">
      <c r="A3" s="45" t="s">
        <v>63</v>
      </c>
      <c r="B3" s="56">
        <v>615781.76089999999</v>
      </c>
      <c r="C3" s="56">
        <v>814834.38309999998</v>
      </c>
      <c r="D3" s="39">
        <v>515</v>
      </c>
      <c r="E3" s="39">
        <v>4.0999999999999996</v>
      </c>
      <c r="F3" s="18">
        <v>515</v>
      </c>
      <c r="G3" s="18" t="s">
        <v>37</v>
      </c>
      <c r="I3" s="18" t="s">
        <v>39</v>
      </c>
      <c r="J3" s="24">
        <v>44455</v>
      </c>
      <c r="K3" s="45" t="s">
        <v>32</v>
      </c>
    </row>
    <row r="4" spans="1:11" s="18" customFormat="1" ht="15" x14ac:dyDescent="0.25">
      <c r="A4" s="45" t="s">
        <v>64</v>
      </c>
      <c r="B4" s="56">
        <v>615776.73219999997</v>
      </c>
      <c r="C4" s="56">
        <v>814836.29940000002</v>
      </c>
      <c r="D4" s="39">
        <v>515</v>
      </c>
      <c r="E4" s="39">
        <v>3.7</v>
      </c>
      <c r="F4" s="18">
        <v>515</v>
      </c>
      <c r="G4" s="18" t="s">
        <v>37</v>
      </c>
      <c r="I4" s="18" t="s">
        <v>49</v>
      </c>
      <c r="J4" s="24">
        <v>44457</v>
      </c>
      <c r="K4" s="45" t="s">
        <v>32</v>
      </c>
    </row>
    <row r="5" spans="1:11" s="18" customFormat="1" ht="15" x14ac:dyDescent="0.25">
      <c r="A5" s="45" t="s">
        <v>65</v>
      </c>
      <c r="B5" s="56">
        <v>615770.00879999995</v>
      </c>
      <c r="C5" s="56">
        <v>814841.86340000003</v>
      </c>
      <c r="D5" s="39">
        <v>515</v>
      </c>
      <c r="E5" s="39">
        <v>3.6</v>
      </c>
      <c r="F5" s="18">
        <v>515</v>
      </c>
      <c r="G5" s="18" t="s">
        <v>37</v>
      </c>
      <c r="I5" s="18" t="s">
        <v>49</v>
      </c>
      <c r="J5" s="24">
        <v>44464</v>
      </c>
      <c r="K5" s="45" t="s">
        <v>32</v>
      </c>
    </row>
    <row r="6" spans="1:11" s="18" customFormat="1" ht="15" x14ac:dyDescent="0.25">
      <c r="A6" s="45" t="s">
        <v>66</v>
      </c>
      <c r="B6" s="56">
        <v>615768.29550000001</v>
      </c>
      <c r="C6" s="56">
        <v>814843.48620000004</v>
      </c>
      <c r="D6" s="39">
        <v>515</v>
      </c>
      <c r="E6" s="39">
        <v>2.9</v>
      </c>
      <c r="F6" s="18">
        <v>515</v>
      </c>
      <c r="G6" s="18" t="s">
        <v>37</v>
      </c>
      <c r="I6" s="18" t="s">
        <v>39</v>
      </c>
      <c r="J6" s="24">
        <v>44468</v>
      </c>
      <c r="K6" s="45" t="s">
        <v>32</v>
      </c>
    </row>
    <row r="7" spans="1:11" x14ac:dyDescent="0.25">
      <c r="A7" s="45" t="s">
        <v>67</v>
      </c>
      <c r="B7" s="12">
        <v>615759.51</v>
      </c>
      <c r="C7" s="12">
        <v>814846.51260000002</v>
      </c>
      <c r="D7" s="39">
        <v>515</v>
      </c>
      <c r="E7" s="16">
        <v>4.2</v>
      </c>
      <c r="F7" s="18">
        <v>515</v>
      </c>
      <c r="G7" s="18" t="s">
        <v>37</v>
      </c>
      <c r="I7" s="18" t="s">
        <v>39</v>
      </c>
      <c r="J7" s="24">
        <v>44485</v>
      </c>
      <c r="K7" s="45" t="s">
        <v>32</v>
      </c>
    </row>
    <row r="8" spans="1:11" x14ac:dyDescent="0.25">
      <c r="A8" s="45" t="s">
        <v>68</v>
      </c>
      <c r="B8" s="12">
        <v>615757.06929999997</v>
      </c>
      <c r="C8" s="12">
        <v>814849.66610000003</v>
      </c>
      <c r="D8" s="39">
        <v>515</v>
      </c>
      <c r="E8" s="16">
        <v>3.2</v>
      </c>
      <c r="F8" s="18">
        <v>515</v>
      </c>
      <c r="G8" s="18" t="s">
        <v>37</v>
      </c>
      <c r="I8" s="18" t="s">
        <v>49</v>
      </c>
      <c r="J8" s="24">
        <v>44486</v>
      </c>
      <c r="K8" s="45" t="s">
        <v>32</v>
      </c>
    </row>
    <row r="9" spans="1:11" x14ac:dyDescent="0.2">
      <c r="A9" s="45" t="s">
        <v>69</v>
      </c>
      <c r="B9" s="12">
        <v>615754.28159999999</v>
      </c>
      <c r="C9" s="12">
        <v>814852.68500000006</v>
      </c>
      <c r="D9" s="39">
        <v>515</v>
      </c>
      <c r="E9" s="16">
        <v>3.8000000000000003</v>
      </c>
      <c r="F9" s="18">
        <v>515</v>
      </c>
      <c r="G9" s="18" t="s">
        <v>37</v>
      </c>
      <c r="I9" s="18" t="s">
        <v>49</v>
      </c>
      <c r="J9" s="53">
        <v>44488</v>
      </c>
      <c r="K9" s="45" t="s">
        <v>32</v>
      </c>
    </row>
    <row r="10" spans="1:11" x14ac:dyDescent="0.2">
      <c r="A10" s="45" t="s">
        <v>70</v>
      </c>
      <c r="B10" s="12">
        <v>615751.54009999998</v>
      </c>
      <c r="C10" s="12">
        <v>814854.30790000001</v>
      </c>
      <c r="D10" s="39">
        <v>515</v>
      </c>
      <c r="E10" s="16">
        <v>3.7</v>
      </c>
      <c r="F10" s="18">
        <v>515</v>
      </c>
      <c r="G10" s="18" t="s">
        <v>37</v>
      </c>
      <c r="I10" s="18" t="s">
        <v>49</v>
      </c>
      <c r="J10" s="53">
        <v>44489</v>
      </c>
      <c r="K10" s="45" t="s">
        <v>32</v>
      </c>
    </row>
    <row r="11" spans="1:11" x14ac:dyDescent="0.2">
      <c r="A11" s="45" t="s">
        <v>71</v>
      </c>
      <c r="B11" s="12">
        <v>615749.62769999995</v>
      </c>
      <c r="C11" s="12">
        <v>814855.45290000003</v>
      </c>
      <c r="D11" s="39">
        <v>515</v>
      </c>
      <c r="E11" s="16">
        <v>2.4899999999999998</v>
      </c>
      <c r="F11" s="18">
        <v>515</v>
      </c>
      <c r="G11" s="18" t="s">
        <v>37</v>
      </c>
      <c r="I11" s="18" t="s">
        <v>49</v>
      </c>
      <c r="J11" s="53">
        <v>44490</v>
      </c>
      <c r="K11" s="45" t="s">
        <v>32</v>
      </c>
    </row>
    <row r="12" spans="1:11" x14ac:dyDescent="0.2">
      <c r="A12" s="45" t="s">
        <v>72</v>
      </c>
      <c r="B12" s="12">
        <v>615747.11210000003</v>
      </c>
      <c r="C12" s="12">
        <v>814856.95920000004</v>
      </c>
      <c r="D12" s="39">
        <v>515</v>
      </c>
      <c r="E12" s="16">
        <v>1.29</v>
      </c>
      <c r="F12" s="18">
        <v>515</v>
      </c>
      <c r="G12" s="18" t="s">
        <v>37</v>
      </c>
      <c r="I12" s="18" t="s">
        <v>49</v>
      </c>
      <c r="J12" s="53">
        <v>44493</v>
      </c>
      <c r="K12" s="45" t="s">
        <v>32</v>
      </c>
    </row>
    <row r="13" spans="1:11" x14ac:dyDescent="0.2">
      <c r="A13" s="45" t="s">
        <v>73</v>
      </c>
      <c r="B13" s="12">
        <v>615744.28659999999</v>
      </c>
      <c r="C13" s="12">
        <v>814859.01560000004</v>
      </c>
      <c r="D13" s="39">
        <v>515</v>
      </c>
      <c r="E13" s="16">
        <v>4</v>
      </c>
      <c r="F13" s="18">
        <v>515</v>
      </c>
      <c r="G13" s="18" t="s">
        <v>37</v>
      </c>
      <c r="I13" s="18" t="s">
        <v>51</v>
      </c>
      <c r="J13" s="53">
        <v>44495</v>
      </c>
      <c r="K13" s="45" t="s">
        <v>32</v>
      </c>
    </row>
    <row r="14" spans="1:11" x14ac:dyDescent="0.2">
      <c r="A14" s="45" t="s">
        <v>74</v>
      </c>
      <c r="B14" s="12">
        <v>615742.19620000001</v>
      </c>
      <c r="C14" s="12">
        <v>814860.61479999998</v>
      </c>
      <c r="D14" s="39">
        <v>515</v>
      </c>
      <c r="E14" s="16">
        <v>4.0999999999999996</v>
      </c>
      <c r="F14" s="18">
        <v>515</v>
      </c>
      <c r="G14" s="18" t="s">
        <v>37</v>
      </c>
      <c r="I14" s="18" t="s">
        <v>51</v>
      </c>
      <c r="J14" s="53">
        <v>44501</v>
      </c>
      <c r="K14" s="45" t="s">
        <v>32</v>
      </c>
    </row>
    <row r="15" spans="1:11" x14ac:dyDescent="0.2">
      <c r="A15" s="45" t="s">
        <v>75</v>
      </c>
      <c r="B15" s="12">
        <v>615737.42630000005</v>
      </c>
      <c r="C15" s="12">
        <v>814864.58620000002</v>
      </c>
      <c r="D15" s="39">
        <v>515</v>
      </c>
      <c r="E15" s="16">
        <v>3.6</v>
      </c>
      <c r="F15" s="18">
        <v>515</v>
      </c>
      <c r="G15" s="18" t="s">
        <v>37</v>
      </c>
      <c r="I15" s="18" t="s">
        <v>51</v>
      </c>
      <c r="J15" s="53">
        <v>44505</v>
      </c>
      <c r="K15" s="45" t="s">
        <v>32</v>
      </c>
    </row>
    <row r="16" spans="1:11" x14ac:dyDescent="0.25">
      <c r="A16" s="45" t="s">
        <v>76</v>
      </c>
      <c r="B16" s="12">
        <v>615735.65060000005</v>
      </c>
      <c r="C16" s="12">
        <v>814866.02800000005</v>
      </c>
      <c r="D16" s="39">
        <v>515</v>
      </c>
      <c r="E16" s="16">
        <v>3.5</v>
      </c>
      <c r="F16" s="18">
        <v>515</v>
      </c>
      <c r="G16" s="18" t="s">
        <v>37</v>
      </c>
      <c r="I16" s="18" t="s">
        <v>51</v>
      </c>
      <c r="J16" s="24">
        <v>44507</v>
      </c>
      <c r="K16" s="45" t="s">
        <v>32</v>
      </c>
    </row>
    <row r="17" spans="1:11" x14ac:dyDescent="0.25">
      <c r="A17" s="45" t="s">
        <v>77</v>
      </c>
      <c r="B17" s="12">
        <v>615732.37230000005</v>
      </c>
      <c r="C17" s="12">
        <v>814868.55519999994</v>
      </c>
      <c r="D17" s="39">
        <v>515</v>
      </c>
      <c r="E17" s="16">
        <v>3.4</v>
      </c>
      <c r="F17" s="18">
        <v>515</v>
      </c>
      <c r="G17" s="18" t="s">
        <v>37</v>
      </c>
      <c r="I17" s="18" t="s">
        <v>51</v>
      </c>
      <c r="J17" s="24">
        <v>44508</v>
      </c>
      <c r="K17" s="45" t="s">
        <v>32</v>
      </c>
    </row>
    <row r="18" spans="1:11" x14ac:dyDescent="0.25">
      <c r="A18" s="45" t="s">
        <v>78</v>
      </c>
      <c r="B18" s="12">
        <v>615729.61170000001</v>
      </c>
      <c r="C18" s="12">
        <v>814869.90689999994</v>
      </c>
      <c r="D18" s="39">
        <v>515</v>
      </c>
      <c r="E18" s="16">
        <v>3.9</v>
      </c>
      <c r="F18" s="18">
        <v>515</v>
      </c>
      <c r="G18" s="18" t="s">
        <v>37</v>
      </c>
      <c r="I18" s="18" t="s">
        <v>51</v>
      </c>
      <c r="J18" s="24">
        <v>44509</v>
      </c>
      <c r="K18" s="45" t="s">
        <v>32</v>
      </c>
    </row>
    <row r="19" spans="1:11" x14ac:dyDescent="0.25">
      <c r="A19" s="45" t="s">
        <v>79</v>
      </c>
      <c r="B19" s="12">
        <v>615724.21429999999</v>
      </c>
      <c r="C19" s="12">
        <v>814872.76199999999</v>
      </c>
      <c r="D19" s="39">
        <v>515</v>
      </c>
      <c r="E19" s="16">
        <v>3.3</v>
      </c>
      <c r="F19" s="18">
        <v>515</v>
      </c>
      <c r="G19" s="18" t="s">
        <v>37</v>
      </c>
      <c r="I19" s="18" t="s">
        <v>49</v>
      </c>
      <c r="J19" s="24">
        <v>44514</v>
      </c>
      <c r="K19" s="45" t="s">
        <v>32</v>
      </c>
    </row>
    <row r="20" spans="1:11" x14ac:dyDescent="0.25">
      <c r="A20" s="45" t="s">
        <v>80</v>
      </c>
      <c r="B20" s="12">
        <v>615721.05660000001</v>
      </c>
      <c r="C20" s="12">
        <v>814874.67579999997</v>
      </c>
      <c r="D20" s="39">
        <v>515</v>
      </c>
      <c r="E20" s="16">
        <v>3.8</v>
      </c>
      <c r="F20" s="18">
        <v>515</v>
      </c>
      <c r="G20" s="18" t="s">
        <v>37</v>
      </c>
      <c r="I20" s="18" t="s">
        <v>49</v>
      </c>
      <c r="J20" s="24">
        <v>44516</v>
      </c>
      <c r="K20" s="45" t="s">
        <v>32</v>
      </c>
    </row>
    <row r="21" spans="1:11" x14ac:dyDescent="0.25">
      <c r="A21" s="45" t="s">
        <v>81</v>
      </c>
      <c r="B21" s="12">
        <v>615718.22210000001</v>
      </c>
      <c r="C21" s="12">
        <v>814876.25170000002</v>
      </c>
      <c r="D21" s="39">
        <v>515</v>
      </c>
      <c r="E21" s="16">
        <v>4.5999999999999996</v>
      </c>
      <c r="F21" s="18">
        <v>515</v>
      </c>
      <c r="G21" s="18" t="s">
        <v>37</v>
      </c>
      <c r="I21" s="18" t="s">
        <v>51</v>
      </c>
      <c r="J21" s="24">
        <v>44518</v>
      </c>
      <c r="K21" s="45" t="s">
        <v>32</v>
      </c>
    </row>
    <row r="1048513" spans="1:4" x14ac:dyDescent="0.25">
      <c r="A1048513" s="23" t="s">
        <v>33</v>
      </c>
      <c r="D1048513" s="39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zoomScaleNormal="100" workbookViewId="0">
      <pane ySplit="1" topLeftCell="A50" activePane="bottomLeft" state="frozen"/>
      <selection pane="bottomLeft" activeCell="W71" sqref="W71"/>
    </sheetView>
  </sheetViews>
  <sheetFormatPr defaultRowHeight="12.75" x14ac:dyDescent="0.2"/>
  <cols>
    <col min="1" max="1" width="27.85546875" style="13" customWidth="1"/>
    <col min="2" max="2" width="8.28515625" style="1" customWidth="1"/>
    <col min="3" max="3" width="8.7109375" style="1" customWidth="1"/>
    <col min="4" max="4" width="9" style="1" customWidth="1"/>
    <col min="5" max="5" width="11.140625" style="5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1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2" t="s">
        <v>13</v>
      </c>
      <c r="F1" s="43" t="s">
        <v>14</v>
      </c>
      <c r="G1" s="43" t="s">
        <v>16</v>
      </c>
      <c r="H1" s="43" t="s">
        <v>20</v>
      </c>
      <c r="I1" s="43" t="s">
        <v>21</v>
      </c>
      <c r="J1" s="43" t="s">
        <v>19</v>
      </c>
      <c r="K1" s="44" t="s">
        <v>28</v>
      </c>
      <c r="L1" s="43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1" s="46" customFormat="1" x14ac:dyDescent="0.2">
      <c r="A2" s="45" t="s">
        <v>62</v>
      </c>
      <c r="B2" s="47">
        <v>0</v>
      </c>
      <c r="C2" s="47">
        <v>1.3</v>
      </c>
      <c r="D2" s="47">
        <v>1.3</v>
      </c>
      <c r="E2" s="46">
        <v>522667</v>
      </c>
      <c r="F2" s="54">
        <v>0.2</v>
      </c>
      <c r="G2" s="19">
        <v>0.01</v>
      </c>
      <c r="H2" s="19">
        <v>7.0000000000000001E-3</v>
      </c>
      <c r="I2" s="19">
        <v>2.5999999999999999E-2</v>
      </c>
      <c r="J2" s="19"/>
      <c r="K2" s="3"/>
      <c r="L2" s="19">
        <v>1.65</v>
      </c>
      <c r="M2" s="46" t="s">
        <v>34</v>
      </c>
      <c r="N2" s="48"/>
      <c r="O2" s="50">
        <v>44453</v>
      </c>
      <c r="P2" s="50">
        <v>44453</v>
      </c>
      <c r="Q2" s="51" t="s">
        <v>38</v>
      </c>
      <c r="U2" s="49"/>
    </row>
    <row r="3" spans="1:21" s="46" customFormat="1" x14ac:dyDescent="0.2">
      <c r="A3" s="45" t="s">
        <v>62</v>
      </c>
      <c r="B3" s="47">
        <f>C2</f>
        <v>1.3</v>
      </c>
      <c r="C3" s="47">
        <f>B3+D3</f>
        <v>2.8</v>
      </c>
      <c r="D3" s="47">
        <v>1.5</v>
      </c>
      <c r="E3" s="46">
        <v>522668</v>
      </c>
      <c r="F3" s="55">
        <v>1.25</v>
      </c>
      <c r="G3" s="35">
        <v>5.1999999999999998E-2</v>
      </c>
      <c r="H3" s="35">
        <v>4.2000000000000003E-2</v>
      </c>
      <c r="I3" s="35">
        <v>0.23</v>
      </c>
      <c r="J3" s="19"/>
      <c r="K3" s="3"/>
      <c r="L3" s="36">
        <v>11.02</v>
      </c>
      <c r="M3" s="46" t="s">
        <v>35</v>
      </c>
      <c r="N3" s="48">
        <v>1.5</v>
      </c>
      <c r="O3" s="50">
        <v>44453</v>
      </c>
      <c r="P3" s="50">
        <v>44453</v>
      </c>
      <c r="Q3" s="51" t="s">
        <v>38</v>
      </c>
      <c r="U3" s="49"/>
    </row>
    <row r="4" spans="1:21" s="46" customFormat="1" x14ac:dyDescent="0.2">
      <c r="A4" s="45" t="s">
        <v>62</v>
      </c>
      <c r="B4" s="47">
        <f>C3</f>
        <v>2.8</v>
      </c>
      <c r="C4" s="47">
        <f>B4+D4</f>
        <v>3.4</v>
      </c>
      <c r="D4" s="47">
        <v>0.6</v>
      </c>
      <c r="E4" s="46">
        <v>522669</v>
      </c>
      <c r="F4" s="55">
        <v>3.96</v>
      </c>
      <c r="G4" s="35">
        <v>2.4E-2</v>
      </c>
      <c r="H4" s="35">
        <v>0.53300000000000003</v>
      </c>
      <c r="I4" s="35">
        <v>0.90500000000000003</v>
      </c>
      <c r="J4" s="19"/>
      <c r="K4" s="3"/>
      <c r="L4" s="36">
        <v>21.95</v>
      </c>
      <c r="M4" s="46" t="s">
        <v>35</v>
      </c>
      <c r="N4" s="48">
        <v>0.6</v>
      </c>
      <c r="O4" s="50">
        <v>44453</v>
      </c>
      <c r="P4" s="50">
        <v>44453</v>
      </c>
      <c r="Q4" s="51" t="s">
        <v>38</v>
      </c>
      <c r="U4" s="49"/>
    </row>
    <row r="5" spans="1:21" s="46" customFormat="1" x14ac:dyDescent="0.2">
      <c r="A5" s="45" t="s">
        <v>62</v>
      </c>
      <c r="B5" s="47">
        <f>C4</f>
        <v>3.4</v>
      </c>
      <c r="C5" s="47">
        <f>B5+D5</f>
        <v>3.9</v>
      </c>
      <c r="D5" s="47">
        <v>0.5</v>
      </c>
      <c r="E5" s="46">
        <v>522670</v>
      </c>
      <c r="F5" s="55">
        <v>1.95</v>
      </c>
      <c r="G5" s="35">
        <v>5.8000000000000003E-2</v>
      </c>
      <c r="H5" s="35">
        <v>1.7000000000000001E-2</v>
      </c>
      <c r="I5" s="35">
        <v>0.10299999999999999</v>
      </c>
      <c r="J5" s="19"/>
      <c r="K5" s="3"/>
      <c r="L5" s="36">
        <v>16</v>
      </c>
      <c r="M5" s="46" t="s">
        <v>36</v>
      </c>
      <c r="N5" s="48"/>
      <c r="O5" s="50">
        <v>44453</v>
      </c>
      <c r="P5" s="50">
        <v>44453</v>
      </c>
      <c r="Q5" s="51" t="s">
        <v>38</v>
      </c>
      <c r="U5" s="49"/>
    </row>
    <row r="6" spans="1:21" x14ac:dyDescent="0.2">
      <c r="A6" s="45" t="s">
        <v>63</v>
      </c>
      <c r="B6" s="47">
        <v>0</v>
      </c>
      <c r="C6" s="47">
        <v>1.6</v>
      </c>
      <c r="D6" s="47">
        <v>1.6</v>
      </c>
      <c r="E6" s="46">
        <v>523134</v>
      </c>
      <c r="F6" s="34">
        <v>0.37</v>
      </c>
      <c r="G6" s="35">
        <v>1.7999999999999999E-2</v>
      </c>
      <c r="H6" s="35">
        <v>1.6E-2</v>
      </c>
      <c r="I6" s="35">
        <v>4.9000000000000002E-2</v>
      </c>
      <c r="L6" s="36">
        <v>3.17</v>
      </c>
      <c r="M6" s="46" t="s">
        <v>34</v>
      </c>
      <c r="N6" s="48"/>
      <c r="O6" s="50">
        <v>44455</v>
      </c>
      <c r="P6" s="50">
        <v>44455</v>
      </c>
      <c r="Q6" s="51" t="s">
        <v>40</v>
      </c>
    </row>
    <row r="7" spans="1:21" x14ac:dyDescent="0.2">
      <c r="A7" s="45" t="s">
        <v>63</v>
      </c>
      <c r="B7" s="47">
        <f>C6</f>
        <v>1.6</v>
      </c>
      <c r="C7" s="47">
        <f>B7+D7</f>
        <v>2.9000000000000004</v>
      </c>
      <c r="D7" s="47">
        <v>1.3</v>
      </c>
      <c r="E7" s="38">
        <v>523135</v>
      </c>
      <c r="F7" s="34">
        <v>1.06</v>
      </c>
      <c r="G7" s="35">
        <v>3.5999999999999997E-2</v>
      </c>
      <c r="H7" s="35">
        <v>6.5000000000000002E-2</v>
      </c>
      <c r="I7" s="35">
        <v>0.35799999999999998</v>
      </c>
      <c r="J7" s="35"/>
      <c r="L7" s="36">
        <v>16.29</v>
      </c>
      <c r="M7" s="5" t="s">
        <v>35</v>
      </c>
      <c r="N7" s="47">
        <v>1.3</v>
      </c>
      <c r="O7" s="50">
        <v>44455</v>
      </c>
      <c r="P7" s="50">
        <v>44455</v>
      </c>
      <c r="Q7" s="51" t="s">
        <v>40</v>
      </c>
    </row>
    <row r="8" spans="1:21" x14ac:dyDescent="0.2">
      <c r="A8" s="45" t="s">
        <v>63</v>
      </c>
      <c r="B8" s="47">
        <f>C7</f>
        <v>2.9000000000000004</v>
      </c>
      <c r="C8" s="47">
        <f>B8+D8</f>
        <v>3.3000000000000003</v>
      </c>
      <c r="D8" s="47">
        <v>0.4</v>
      </c>
      <c r="E8" s="38">
        <v>523136</v>
      </c>
      <c r="F8" s="34">
        <v>1.85</v>
      </c>
      <c r="G8" s="35">
        <v>5.8000000000000003E-2</v>
      </c>
      <c r="H8" s="35">
        <v>0.33700000000000002</v>
      </c>
      <c r="I8" s="35">
        <v>0.79</v>
      </c>
      <c r="L8" s="36">
        <v>16.829999999999998</v>
      </c>
      <c r="M8" s="5" t="s">
        <v>35</v>
      </c>
      <c r="N8" s="47">
        <v>0.4</v>
      </c>
      <c r="O8" s="50">
        <v>44455</v>
      </c>
      <c r="P8" s="50">
        <v>44455</v>
      </c>
      <c r="Q8" s="51" t="s">
        <v>40</v>
      </c>
    </row>
    <row r="9" spans="1:21" x14ac:dyDescent="0.2">
      <c r="A9" s="45" t="s">
        <v>63</v>
      </c>
      <c r="B9" s="47">
        <f>C8</f>
        <v>3.3000000000000003</v>
      </c>
      <c r="C9" s="47">
        <f>B9+D9</f>
        <v>4.1000000000000005</v>
      </c>
      <c r="D9" s="47">
        <v>0.8</v>
      </c>
      <c r="E9" s="38">
        <v>523137</v>
      </c>
      <c r="F9" s="34">
        <v>1.0900000000000001</v>
      </c>
      <c r="G9" s="35">
        <v>1.4999999999999999E-2</v>
      </c>
      <c r="H9" s="35">
        <v>4.0000000000000001E-3</v>
      </c>
      <c r="I9" s="35">
        <v>0.02</v>
      </c>
      <c r="L9" s="36">
        <v>2.5</v>
      </c>
      <c r="M9" s="5" t="s">
        <v>36</v>
      </c>
      <c r="N9" s="47"/>
      <c r="O9" s="50">
        <v>44455</v>
      </c>
      <c r="P9" s="50">
        <v>44455</v>
      </c>
      <c r="Q9" s="51" t="s">
        <v>40</v>
      </c>
    </row>
    <row r="10" spans="1:21" x14ac:dyDescent="0.2">
      <c r="A10" s="45" t="s">
        <v>64</v>
      </c>
      <c r="B10" s="47">
        <v>0</v>
      </c>
      <c r="C10" s="47">
        <f>D10</f>
        <v>1.8</v>
      </c>
      <c r="D10" s="1">
        <v>1.8</v>
      </c>
      <c r="E10" s="38">
        <v>523542</v>
      </c>
      <c r="F10" s="34">
        <v>0.316</v>
      </c>
      <c r="G10" s="35">
        <v>1.0999999999999999E-2</v>
      </c>
      <c r="H10" s="35">
        <v>6.0000000000000001E-3</v>
      </c>
      <c r="I10" s="35">
        <v>2.5000000000000001E-2</v>
      </c>
      <c r="J10" s="19">
        <v>2.6909999999999998</v>
      </c>
      <c r="L10" s="36">
        <v>1.7010000000000001</v>
      </c>
      <c r="M10" s="5" t="s">
        <v>34</v>
      </c>
      <c r="O10" s="33">
        <v>44457</v>
      </c>
      <c r="P10" s="33">
        <v>44457</v>
      </c>
      <c r="Q10" s="6" t="s">
        <v>61</v>
      </c>
    </row>
    <row r="11" spans="1:21" x14ac:dyDescent="0.2">
      <c r="A11" s="45" t="s">
        <v>64</v>
      </c>
      <c r="B11" s="47">
        <f>C10</f>
        <v>1.8</v>
      </c>
      <c r="C11" s="47">
        <f>B11+D11</f>
        <v>2.5</v>
      </c>
      <c r="D11" s="1">
        <v>0.7</v>
      </c>
      <c r="E11" s="38">
        <v>523544</v>
      </c>
      <c r="F11" s="34">
        <v>2.2799999999999998</v>
      </c>
      <c r="G11" s="35">
        <v>4.4999999999999998E-2</v>
      </c>
      <c r="H11" s="35">
        <v>0.151</v>
      </c>
      <c r="I11" s="35">
        <v>0.40100000000000002</v>
      </c>
      <c r="J11" s="19">
        <v>2.778</v>
      </c>
      <c r="L11" s="36">
        <v>23.888000000000002</v>
      </c>
      <c r="M11" s="5" t="s">
        <v>35</v>
      </c>
      <c r="N11" s="1">
        <v>0.7</v>
      </c>
      <c r="O11" s="33">
        <v>44457</v>
      </c>
      <c r="P11" s="33">
        <v>44457</v>
      </c>
      <c r="Q11" s="6" t="s">
        <v>61</v>
      </c>
    </row>
    <row r="12" spans="1:21" x14ac:dyDescent="0.2">
      <c r="A12" s="45" t="s">
        <v>64</v>
      </c>
      <c r="B12" s="47">
        <f t="shared" ref="B12:B13" si="0">C11</f>
        <v>2.5</v>
      </c>
      <c r="C12" s="47">
        <f t="shared" ref="C12:C13" si="1">B12+D12</f>
        <v>3.1</v>
      </c>
      <c r="D12" s="1">
        <v>0.6</v>
      </c>
      <c r="E12" s="38">
        <v>523545</v>
      </c>
      <c r="F12" s="34">
        <v>6.1419999999999995</v>
      </c>
      <c r="G12" s="35">
        <v>0.114</v>
      </c>
      <c r="H12" s="35">
        <v>0.161</v>
      </c>
      <c r="I12" s="35">
        <v>0.54400000000000004</v>
      </c>
      <c r="J12" s="19">
        <v>2.867</v>
      </c>
      <c r="L12" s="36">
        <v>58.884</v>
      </c>
      <c r="M12" s="5" t="s">
        <v>35</v>
      </c>
      <c r="N12" s="1">
        <v>0.6</v>
      </c>
      <c r="O12" s="33">
        <v>44457</v>
      </c>
      <c r="P12" s="33">
        <v>44457</v>
      </c>
      <c r="Q12" s="6" t="s">
        <v>61</v>
      </c>
    </row>
    <row r="13" spans="1:21" x14ac:dyDescent="0.2">
      <c r="A13" s="45" t="s">
        <v>64</v>
      </c>
      <c r="B13" s="47">
        <f t="shared" si="0"/>
        <v>3.1</v>
      </c>
      <c r="C13" s="47">
        <f t="shared" si="1"/>
        <v>3.7</v>
      </c>
      <c r="D13" s="1">
        <v>0.6</v>
      </c>
      <c r="E13" s="38">
        <v>523546</v>
      </c>
      <c r="F13" s="34">
        <v>1.3619999999999999</v>
      </c>
      <c r="G13" s="35">
        <v>4.4999999999999998E-2</v>
      </c>
      <c r="H13" s="35">
        <v>3.5000000000000003E-2</v>
      </c>
      <c r="I13" s="35">
        <v>0.05</v>
      </c>
      <c r="J13" s="19">
        <v>2.7370000000000001</v>
      </c>
      <c r="L13" s="36">
        <v>19.207999999999998</v>
      </c>
      <c r="M13" s="5" t="s">
        <v>36</v>
      </c>
      <c r="O13" s="33">
        <v>44457</v>
      </c>
      <c r="P13" s="33">
        <v>44457</v>
      </c>
      <c r="Q13" s="6" t="s">
        <v>61</v>
      </c>
    </row>
    <row r="14" spans="1:21" x14ac:dyDescent="0.2">
      <c r="A14" s="45" t="s">
        <v>65</v>
      </c>
      <c r="B14" s="1">
        <v>0</v>
      </c>
      <c r="C14" s="1">
        <v>2.2000000000000002</v>
      </c>
      <c r="D14" s="1">
        <v>2.2000000000000002</v>
      </c>
      <c r="E14" s="38">
        <v>524870</v>
      </c>
      <c r="F14" s="34">
        <v>0.26</v>
      </c>
      <c r="G14" s="35">
        <v>0.01</v>
      </c>
      <c r="H14" s="35">
        <v>2.1999999999999999E-2</v>
      </c>
      <c r="I14" s="35">
        <v>0.04</v>
      </c>
      <c r="L14" s="36">
        <v>0.59</v>
      </c>
      <c r="M14" s="5" t="s">
        <v>34</v>
      </c>
      <c r="O14" s="33">
        <v>44464</v>
      </c>
      <c r="P14" s="33">
        <v>44464</v>
      </c>
      <c r="Q14" s="6" t="s">
        <v>41</v>
      </c>
    </row>
    <row r="15" spans="1:21" x14ac:dyDescent="0.2">
      <c r="A15" s="45" t="s">
        <v>65</v>
      </c>
      <c r="B15" s="1">
        <f>C14</f>
        <v>2.2000000000000002</v>
      </c>
      <c r="C15" s="1">
        <f>B15+D15</f>
        <v>3</v>
      </c>
      <c r="D15" s="1">
        <v>0.8</v>
      </c>
      <c r="E15" s="38">
        <v>524871</v>
      </c>
      <c r="F15" s="34">
        <v>2.77</v>
      </c>
      <c r="G15" s="35">
        <v>4.4999999999999998E-2</v>
      </c>
      <c r="H15" s="35">
        <v>0.09</v>
      </c>
      <c r="I15" s="35">
        <v>0.24</v>
      </c>
      <c r="L15" s="36">
        <v>22.07</v>
      </c>
      <c r="M15" s="5" t="s">
        <v>35</v>
      </c>
      <c r="N15" s="32">
        <v>0.8</v>
      </c>
      <c r="O15" s="33">
        <v>44464</v>
      </c>
      <c r="P15" s="33">
        <v>44464</v>
      </c>
      <c r="Q15" s="6" t="s">
        <v>41</v>
      </c>
    </row>
    <row r="16" spans="1:21" x14ac:dyDescent="0.2">
      <c r="A16" s="45" t="s">
        <v>65</v>
      </c>
      <c r="B16" s="1">
        <f>C15</f>
        <v>3</v>
      </c>
      <c r="C16" s="1">
        <f>B16+D16</f>
        <v>3.6</v>
      </c>
      <c r="D16" s="1">
        <v>0.6</v>
      </c>
      <c r="E16" s="38">
        <v>524872</v>
      </c>
      <c r="F16" s="34">
        <v>5.04</v>
      </c>
      <c r="G16" s="35">
        <v>0.40899999999999997</v>
      </c>
      <c r="H16" s="35">
        <v>0.18099999999999999</v>
      </c>
      <c r="I16" s="35">
        <v>0.38100000000000001</v>
      </c>
      <c r="L16" s="36">
        <v>89.33</v>
      </c>
      <c r="M16" s="5" t="s">
        <v>35</v>
      </c>
      <c r="N16" s="32">
        <v>0.6</v>
      </c>
      <c r="O16" s="33">
        <v>44464</v>
      </c>
      <c r="P16" s="33">
        <v>44464</v>
      </c>
      <c r="Q16" s="6" t="s">
        <v>41</v>
      </c>
    </row>
    <row r="17" spans="1:17" x14ac:dyDescent="0.2">
      <c r="A17" s="45" t="s">
        <v>66</v>
      </c>
      <c r="B17" s="1">
        <v>0</v>
      </c>
      <c r="C17" s="1">
        <v>1.6</v>
      </c>
      <c r="D17" s="1">
        <v>1.6</v>
      </c>
      <c r="E17" s="38">
        <v>525607</v>
      </c>
      <c r="F17" s="34">
        <v>1.65</v>
      </c>
      <c r="G17" s="35">
        <v>3.7999999999999999E-2</v>
      </c>
      <c r="H17" s="35">
        <v>1.2E-2</v>
      </c>
      <c r="I17" s="35">
        <v>0.05</v>
      </c>
      <c r="L17" s="36">
        <v>3.37</v>
      </c>
      <c r="M17" s="5" t="str">
        <f t="shared" ref="M17:M19" si="2">M14</f>
        <v>FW</v>
      </c>
      <c r="O17" s="33">
        <v>44468</v>
      </c>
      <c r="P17" s="33">
        <v>44468</v>
      </c>
      <c r="Q17" s="6" t="s">
        <v>42</v>
      </c>
    </row>
    <row r="18" spans="1:17" x14ac:dyDescent="0.2">
      <c r="A18" s="45" t="s">
        <v>66</v>
      </c>
      <c r="B18" s="1">
        <f>C17</f>
        <v>1.6</v>
      </c>
      <c r="C18" s="1">
        <f>B18+D18</f>
        <v>2</v>
      </c>
      <c r="D18" s="1">
        <v>0.4</v>
      </c>
      <c r="E18" s="38">
        <v>525608</v>
      </c>
      <c r="F18" s="34">
        <v>4.04</v>
      </c>
      <c r="G18" s="35">
        <v>3.6999999999999998E-2</v>
      </c>
      <c r="H18" s="35">
        <v>0.05</v>
      </c>
      <c r="I18" s="35">
        <v>0.12</v>
      </c>
      <c r="L18" s="36">
        <v>19.22</v>
      </c>
      <c r="M18" s="5" t="str">
        <f t="shared" si="2"/>
        <v>MV</v>
      </c>
      <c r="N18" s="32">
        <v>0.4</v>
      </c>
      <c r="O18" s="33">
        <v>44468</v>
      </c>
      <c r="P18" s="33">
        <v>44468</v>
      </c>
      <c r="Q18" s="6" t="s">
        <v>42</v>
      </c>
    </row>
    <row r="19" spans="1:17" x14ac:dyDescent="0.2">
      <c r="A19" s="45" t="s">
        <v>66</v>
      </c>
      <c r="B19" s="1">
        <f>C18</f>
        <v>2</v>
      </c>
      <c r="C19" s="1">
        <f>B19+D19</f>
        <v>2.2999999999999998</v>
      </c>
      <c r="D19" s="1">
        <v>0.3</v>
      </c>
      <c r="E19" s="38">
        <v>525609</v>
      </c>
      <c r="F19" s="34">
        <v>2.11</v>
      </c>
      <c r="G19" s="35">
        <v>0.214</v>
      </c>
      <c r="H19" s="35">
        <v>6.5000000000000002E-2</v>
      </c>
      <c r="I19" s="35">
        <v>0.372</v>
      </c>
      <c r="L19" s="36">
        <v>23.19</v>
      </c>
      <c r="M19" s="5" t="str">
        <f t="shared" si="2"/>
        <v>MV</v>
      </c>
      <c r="N19" s="32">
        <v>0.3</v>
      </c>
      <c r="O19" s="33">
        <v>44468</v>
      </c>
      <c r="P19" s="33">
        <v>44468</v>
      </c>
      <c r="Q19" s="6" t="s">
        <v>42</v>
      </c>
    </row>
    <row r="20" spans="1:17" x14ac:dyDescent="0.2">
      <c r="A20" s="45" t="s">
        <v>66</v>
      </c>
      <c r="B20" s="1">
        <f>C19</f>
        <v>2.2999999999999998</v>
      </c>
      <c r="C20" s="1">
        <f>B20+D20</f>
        <v>2.9</v>
      </c>
      <c r="D20" s="1">
        <v>0.6</v>
      </c>
      <c r="E20" s="38">
        <v>525610</v>
      </c>
      <c r="F20" s="34">
        <v>2.52</v>
      </c>
      <c r="G20" s="35">
        <v>0.28899999999999998</v>
      </c>
      <c r="H20" s="35">
        <v>3.5000000000000003E-2</v>
      </c>
      <c r="I20" s="35">
        <v>0.245</v>
      </c>
      <c r="L20" s="36">
        <v>16.12</v>
      </c>
      <c r="M20" s="5" t="s">
        <v>34</v>
      </c>
      <c r="O20" s="33">
        <v>44468</v>
      </c>
      <c r="P20" s="33">
        <v>44468</v>
      </c>
      <c r="Q20" s="6" t="s">
        <v>42</v>
      </c>
    </row>
    <row r="21" spans="1:17" x14ac:dyDescent="0.2">
      <c r="A21" s="45" t="s">
        <v>67</v>
      </c>
      <c r="B21" s="1">
        <v>0</v>
      </c>
      <c r="C21" s="1">
        <v>1.3</v>
      </c>
      <c r="D21" s="1">
        <v>1.3</v>
      </c>
      <c r="E21" s="38">
        <v>528710</v>
      </c>
      <c r="F21" s="34">
        <v>3.98</v>
      </c>
      <c r="G21" s="35">
        <v>0.221</v>
      </c>
      <c r="H21" s="35">
        <v>1.9E-2</v>
      </c>
      <c r="I21" s="35">
        <v>5.3999999999999999E-2</v>
      </c>
      <c r="L21" s="36">
        <v>48.04</v>
      </c>
      <c r="M21" s="5" t="s">
        <v>34</v>
      </c>
      <c r="O21" s="33">
        <v>44485</v>
      </c>
      <c r="P21" s="33">
        <v>44485</v>
      </c>
      <c r="Q21" s="6" t="s">
        <v>43</v>
      </c>
    </row>
    <row r="22" spans="1:17" x14ac:dyDescent="0.2">
      <c r="A22" s="45" t="s">
        <v>67</v>
      </c>
      <c r="B22" s="1">
        <f>C21</f>
        <v>1.3</v>
      </c>
      <c r="C22" s="1">
        <f>B22+D22</f>
        <v>2.1</v>
      </c>
      <c r="D22" s="1">
        <v>0.8</v>
      </c>
      <c r="E22" s="38">
        <v>528711</v>
      </c>
      <c r="F22" s="34">
        <v>4.4800000000000004</v>
      </c>
      <c r="G22" s="35">
        <v>0.17499999999999999</v>
      </c>
      <c r="H22" s="35">
        <v>6.2E-2</v>
      </c>
      <c r="I22" s="35">
        <v>0.17100000000000001</v>
      </c>
      <c r="L22" s="36">
        <v>25.29</v>
      </c>
      <c r="M22" s="5" t="str">
        <f t="shared" ref="M22" si="3">M19</f>
        <v>MV</v>
      </c>
      <c r="N22" s="32">
        <v>0.8</v>
      </c>
      <c r="O22" s="33">
        <v>44485</v>
      </c>
      <c r="P22" s="33">
        <v>44485</v>
      </c>
      <c r="Q22" s="6" t="s">
        <v>43</v>
      </c>
    </row>
    <row r="23" spans="1:17" x14ac:dyDescent="0.2">
      <c r="A23" s="45" t="s">
        <v>67</v>
      </c>
      <c r="B23" s="1">
        <f>C22</f>
        <v>2.1</v>
      </c>
      <c r="C23" s="1">
        <f>B23+D23</f>
        <v>3.2</v>
      </c>
      <c r="D23" s="1">
        <v>1.1000000000000001</v>
      </c>
      <c r="E23" s="38">
        <v>528712</v>
      </c>
      <c r="F23" s="34">
        <v>6.64</v>
      </c>
      <c r="G23" s="35">
        <v>6.4000000000000001E-2</v>
      </c>
      <c r="H23" s="35">
        <v>0.04</v>
      </c>
      <c r="I23" s="35">
        <v>6.8000000000000005E-2</v>
      </c>
      <c r="L23" s="36">
        <v>32.25</v>
      </c>
      <c r="M23" s="5" t="s">
        <v>35</v>
      </c>
      <c r="N23" s="32">
        <v>1.1000000000000001</v>
      </c>
      <c r="O23" s="33">
        <v>44485</v>
      </c>
      <c r="P23" s="33">
        <v>44485</v>
      </c>
      <c r="Q23" s="6" t="s">
        <v>43</v>
      </c>
    </row>
    <row r="24" spans="1:17" x14ac:dyDescent="0.2">
      <c r="A24" s="45" t="s">
        <v>67</v>
      </c>
      <c r="B24" s="1">
        <f>C23</f>
        <v>3.2</v>
      </c>
      <c r="C24" s="1">
        <f>B24+D24</f>
        <v>4.2</v>
      </c>
      <c r="D24" s="1">
        <v>1</v>
      </c>
      <c r="E24" s="38">
        <v>528713</v>
      </c>
      <c r="F24" s="34">
        <v>2.83</v>
      </c>
      <c r="G24" s="35">
        <v>0.41799999999999998</v>
      </c>
      <c r="H24" s="35">
        <v>0.35799999999999998</v>
      </c>
      <c r="I24" s="35">
        <v>0.23400000000000001</v>
      </c>
      <c r="L24" s="36">
        <v>21.46</v>
      </c>
      <c r="M24" s="5" t="s">
        <v>35</v>
      </c>
      <c r="N24" s="32">
        <v>1</v>
      </c>
      <c r="O24" s="33">
        <v>44485</v>
      </c>
      <c r="P24" s="33">
        <v>44485</v>
      </c>
      <c r="Q24" s="6" t="s">
        <v>43</v>
      </c>
    </row>
    <row r="25" spans="1:17" x14ac:dyDescent="0.2">
      <c r="A25" s="45" t="s">
        <v>68</v>
      </c>
      <c r="B25" s="47">
        <v>0</v>
      </c>
      <c r="C25" s="47">
        <f>D25</f>
        <v>0.7</v>
      </c>
      <c r="D25" s="47">
        <v>0.7</v>
      </c>
      <c r="E25" s="38">
        <v>528903</v>
      </c>
      <c r="F25" s="34">
        <v>1.02</v>
      </c>
      <c r="G25" s="35">
        <v>4.2000000000000003E-2</v>
      </c>
      <c r="H25" s="35">
        <v>0.06</v>
      </c>
      <c r="I25" s="35">
        <v>0.32200000000000001</v>
      </c>
      <c r="L25" s="36">
        <v>5.86</v>
      </c>
      <c r="M25" s="5" t="s">
        <v>34</v>
      </c>
      <c r="O25" s="33">
        <v>44486</v>
      </c>
      <c r="P25" s="33">
        <v>44486</v>
      </c>
      <c r="Q25" s="6" t="s">
        <v>50</v>
      </c>
    </row>
    <row r="26" spans="1:17" x14ac:dyDescent="0.2">
      <c r="A26" s="45" t="s">
        <v>68</v>
      </c>
      <c r="B26" s="47">
        <f>C25</f>
        <v>0.7</v>
      </c>
      <c r="C26" s="47">
        <f>B26+D26</f>
        <v>1.2999999999999998</v>
      </c>
      <c r="D26" s="47">
        <v>0.6</v>
      </c>
      <c r="E26" s="38">
        <v>528904</v>
      </c>
      <c r="F26" s="34">
        <v>3.19</v>
      </c>
      <c r="G26" s="35">
        <v>7.1999999999999995E-2</v>
      </c>
      <c r="H26" s="35">
        <v>0.40699999999999997</v>
      </c>
      <c r="I26" s="35">
        <v>0.72099999999999997</v>
      </c>
      <c r="L26" s="36">
        <v>31.82</v>
      </c>
      <c r="M26" s="5" t="s">
        <v>35</v>
      </c>
      <c r="N26" s="32">
        <v>3.19</v>
      </c>
      <c r="O26" s="33">
        <v>44486</v>
      </c>
      <c r="P26" s="33">
        <v>44486</v>
      </c>
      <c r="Q26" s="6" t="s">
        <v>50</v>
      </c>
    </row>
    <row r="27" spans="1:17" x14ac:dyDescent="0.2">
      <c r="A27" s="45" t="s">
        <v>68</v>
      </c>
      <c r="B27" s="47">
        <f t="shared" ref="B27:B28" si="4">C26</f>
        <v>1.2999999999999998</v>
      </c>
      <c r="C27" s="47">
        <f t="shared" ref="C27:C28" si="5">B27+D27</f>
        <v>1.9</v>
      </c>
      <c r="D27" s="47">
        <v>0.6</v>
      </c>
      <c r="E27" s="38">
        <v>528905</v>
      </c>
      <c r="F27" s="34">
        <v>1.84</v>
      </c>
      <c r="G27" s="35">
        <v>6.8000000000000005E-2</v>
      </c>
      <c r="H27" s="35">
        <v>0.127</v>
      </c>
      <c r="I27" s="35">
        <v>0.44</v>
      </c>
      <c r="L27" s="36">
        <v>7.08</v>
      </c>
      <c r="M27" s="5" t="s">
        <v>35</v>
      </c>
      <c r="N27" s="32">
        <v>1.48</v>
      </c>
      <c r="O27" s="33">
        <v>44486</v>
      </c>
      <c r="P27" s="33">
        <v>44486</v>
      </c>
      <c r="Q27" s="6" t="s">
        <v>50</v>
      </c>
    </row>
    <row r="28" spans="1:17" x14ac:dyDescent="0.2">
      <c r="A28" s="45" t="s">
        <v>68</v>
      </c>
      <c r="B28" s="47">
        <f t="shared" si="4"/>
        <v>1.9</v>
      </c>
      <c r="C28" s="47">
        <f t="shared" si="5"/>
        <v>3.2</v>
      </c>
      <c r="D28" s="47">
        <v>1.3</v>
      </c>
      <c r="E28" s="38">
        <v>528906</v>
      </c>
      <c r="F28" s="34">
        <v>14.88</v>
      </c>
      <c r="G28" s="35">
        <v>0.77800000000000002</v>
      </c>
      <c r="H28" s="35">
        <v>7.0999999999999994E-2</v>
      </c>
      <c r="I28" s="35">
        <v>0.191</v>
      </c>
      <c r="L28" s="36">
        <v>86.3</v>
      </c>
      <c r="M28" s="5" t="s">
        <v>35</v>
      </c>
      <c r="N28" s="32">
        <v>14.88</v>
      </c>
      <c r="O28" s="33">
        <v>44486</v>
      </c>
      <c r="P28" s="33">
        <v>44486</v>
      </c>
      <c r="Q28" s="6" t="s">
        <v>50</v>
      </c>
    </row>
    <row r="29" spans="1:17" x14ac:dyDescent="0.2">
      <c r="A29" s="45" t="s">
        <v>69</v>
      </c>
      <c r="B29" s="47">
        <v>0</v>
      </c>
      <c r="C29" s="47">
        <v>0.9</v>
      </c>
      <c r="D29" s="47">
        <v>0.9</v>
      </c>
      <c r="E29" s="38">
        <v>531265</v>
      </c>
      <c r="F29" s="34">
        <v>1.77</v>
      </c>
      <c r="G29" s="35">
        <v>5.0000000000000001E-3</v>
      </c>
      <c r="H29" s="35">
        <v>6.5000000000000002E-2</v>
      </c>
      <c r="I29" s="35">
        <v>8.6999999999999994E-2</v>
      </c>
      <c r="L29" s="36">
        <v>9.2899999999999991</v>
      </c>
      <c r="M29" s="5" t="str">
        <f>M21</f>
        <v>FW</v>
      </c>
      <c r="O29" s="33">
        <v>44488</v>
      </c>
      <c r="P29" s="33">
        <v>44488</v>
      </c>
      <c r="Q29" s="6" t="s">
        <v>44</v>
      </c>
    </row>
    <row r="30" spans="1:17" x14ac:dyDescent="0.2">
      <c r="A30" s="45" t="s">
        <v>69</v>
      </c>
      <c r="B30" s="47">
        <f>C29</f>
        <v>0.9</v>
      </c>
      <c r="C30" s="47">
        <f>B30+D30</f>
        <v>1.7000000000000002</v>
      </c>
      <c r="D30" s="47">
        <v>0.8</v>
      </c>
      <c r="E30" s="38">
        <v>531266</v>
      </c>
      <c r="F30" s="34">
        <v>4.9800000000000004</v>
      </c>
      <c r="G30" s="35">
        <v>0.04</v>
      </c>
      <c r="H30" s="35">
        <v>0.248</v>
      </c>
      <c r="I30" s="35">
        <v>0.69599999999999995</v>
      </c>
      <c r="L30" s="36">
        <v>15.62</v>
      </c>
      <c r="M30" s="5" t="str">
        <f>M22</f>
        <v>MV</v>
      </c>
      <c r="N30" s="47">
        <v>0.8</v>
      </c>
      <c r="O30" s="33">
        <v>44488</v>
      </c>
      <c r="P30" s="33">
        <v>44488</v>
      </c>
      <c r="Q30" s="6" t="s">
        <v>44</v>
      </c>
    </row>
    <row r="31" spans="1:17" x14ac:dyDescent="0.2">
      <c r="A31" s="45" t="s">
        <v>69</v>
      </c>
      <c r="B31" s="47">
        <f>C30</f>
        <v>1.7000000000000002</v>
      </c>
      <c r="C31" s="47">
        <f>B31+D31</f>
        <v>2.8000000000000003</v>
      </c>
      <c r="D31" s="47">
        <v>1.1000000000000001</v>
      </c>
      <c r="E31" s="38">
        <v>531267</v>
      </c>
      <c r="F31" s="34">
        <v>6.56</v>
      </c>
      <c r="G31" s="35">
        <v>0.86099999999999999</v>
      </c>
      <c r="H31" s="35">
        <v>0.153</v>
      </c>
      <c r="I31" s="35">
        <v>0.20300000000000001</v>
      </c>
      <c r="L31" s="36">
        <v>41.51</v>
      </c>
      <c r="M31" s="5" t="str">
        <f>M23</f>
        <v>MV</v>
      </c>
      <c r="N31" s="47">
        <v>1.1000000000000001</v>
      </c>
      <c r="O31" s="33">
        <v>44488</v>
      </c>
      <c r="P31" s="33">
        <v>44488</v>
      </c>
      <c r="Q31" s="6" t="s">
        <v>45</v>
      </c>
    </row>
    <row r="32" spans="1:17" x14ac:dyDescent="0.2">
      <c r="A32" s="45" t="s">
        <v>69</v>
      </c>
      <c r="B32" s="47">
        <f>C31</f>
        <v>2.8000000000000003</v>
      </c>
      <c r="C32" s="47">
        <f>B32+D32</f>
        <v>3.8000000000000003</v>
      </c>
      <c r="D32" s="47">
        <v>1</v>
      </c>
      <c r="E32" s="38">
        <v>531268</v>
      </c>
      <c r="F32" s="34">
        <v>0.28999999999999998</v>
      </c>
      <c r="G32" s="35">
        <v>0.03</v>
      </c>
      <c r="H32" s="35">
        <v>2.9000000000000001E-2</v>
      </c>
      <c r="I32" s="35">
        <v>8.6999999999999994E-2</v>
      </c>
      <c r="L32" s="36">
        <v>0.75</v>
      </c>
      <c r="M32" s="5" t="s">
        <v>36</v>
      </c>
      <c r="N32" s="47"/>
      <c r="O32" s="33">
        <v>44488</v>
      </c>
      <c r="P32" s="33">
        <v>44488</v>
      </c>
      <c r="Q32" s="6" t="s">
        <v>44</v>
      </c>
    </row>
    <row r="33" spans="1:17" x14ac:dyDescent="0.2">
      <c r="A33" s="45" t="s">
        <v>70</v>
      </c>
      <c r="B33" s="47">
        <v>0</v>
      </c>
      <c r="C33" s="47">
        <v>1.4</v>
      </c>
      <c r="D33" s="47">
        <v>1.4</v>
      </c>
      <c r="E33" s="38">
        <v>531538</v>
      </c>
      <c r="F33" s="34">
        <v>2.68</v>
      </c>
      <c r="G33" s="35">
        <v>0.56799999999999995</v>
      </c>
      <c r="H33" s="35">
        <v>0.111</v>
      </c>
      <c r="I33" s="35">
        <v>0.217</v>
      </c>
      <c r="L33" s="36">
        <v>27.1</v>
      </c>
      <c r="M33" s="5" t="s">
        <v>35</v>
      </c>
      <c r="N33" s="47">
        <v>1.4</v>
      </c>
      <c r="O33" s="33">
        <v>44489</v>
      </c>
      <c r="P33" s="33">
        <v>44489</v>
      </c>
      <c r="Q33" s="6" t="s">
        <v>46</v>
      </c>
    </row>
    <row r="34" spans="1:17" x14ac:dyDescent="0.2">
      <c r="A34" s="45" t="s">
        <v>70</v>
      </c>
      <c r="B34" s="47">
        <f>C33</f>
        <v>1.4</v>
      </c>
      <c r="C34" s="47">
        <f>B34+D34</f>
        <v>2.4</v>
      </c>
      <c r="D34" s="47">
        <v>1</v>
      </c>
      <c r="E34" s="38">
        <v>531539</v>
      </c>
      <c r="F34" s="34">
        <v>6.44</v>
      </c>
      <c r="G34" s="35">
        <v>4.0759999999999996</v>
      </c>
      <c r="H34" s="35">
        <v>0.35299999999999998</v>
      </c>
      <c r="I34" s="35">
        <v>1.776</v>
      </c>
      <c r="L34" s="36">
        <v>96.468000000000004</v>
      </c>
      <c r="M34" s="5" t="s">
        <v>35</v>
      </c>
      <c r="N34" s="47">
        <v>1</v>
      </c>
      <c r="O34" s="33">
        <v>44489</v>
      </c>
      <c r="P34" s="33">
        <v>44489</v>
      </c>
      <c r="Q34" s="6" t="s">
        <v>46</v>
      </c>
    </row>
    <row r="35" spans="1:17" x14ac:dyDescent="0.2">
      <c r="A35" s="45" t="s">
        <v>70</v>
      </c>
      <c r="B35" s="47">
        <f>C34</f>
        <v>2.4</v>
      </c>
      <c r="C35" s="47">
        <f>B35+D35</f>
        <v>3.7</v>
      </c>
      <c r="D35" s="47">
        <v>1.3</v>
      </c>
      <c r="E35" s="38">
        <v>531541</v>
      </c>
      <c r="F35" s="34">
        <v>0.76</v>
      </c>
      <c r="G35" s="35">
        <v>6.0999999999999999E-2</v>
      </c>
      <c r="H35" s="35">
        <v>6.0000000000000001E-3</v>
      </c>
      <c r="I35" s="35">
        <v>1.9E-2</v>
      </c>
      <c r="L35" s="36">
        <v>2.67</v>
      </c>
      <c r="M35" s="5" t="s">
        <v>36</v>
      </c>
      <c r="N35" s="47">
        <v>1.3</v>
      </c>
      <c r="O35" s="33">
        <v>44489</v>
      </c>
      <c r="P35" s="33">
        <v>44489</v>
      </c>
      <c r="Q35" s="6" t="s">
        <v>46</v>
      </c>
    </row>
    <row r="36" spans="1:17" x14ac:dyDescent="0.2">
      <c r="A36" s="45" t="s">
        <v>71</v>
      </c>
      <c r="B36" s="47">
        <v>0</v>
      </c>
      <c r="C36" s="47">
        <v>0.9</v>
      </c>
      <c r="D36" s="47">
        <v>0.9</v>
      </c>
      <c r="E36" s="38">
        <v>531684</v>
      </c>
      <c r="F36" s="34">
        <v>1.74</v>
      </c>
      <c r="G36" s="35">
        <v>5.8000000000000003E-2</v>
      </c>
      <c r="H36" s="35">
        <v>6.3E-2</v>
      </c>
      <c r="I36" s="35">
        <v>0.21099999999999999</v>
      </c>
      <c r="L36" s="36">
        <v>19.75</v>
      </c>
      <c r="M36" s="5" t="s">
        <v>35</v>
      </c>
      <c r="N36" s="32">
        <v>0.9</v>
      </c>
      <c r="O36" s="33">
        <v>44490</v>
      </c>
      <c r="P36" s="33">
        <v>44490</v>
      </c>
      <c r="Q36" s="6" t="s">
        <v>47</v>
      </c>
    </row>
    <row r="37" spans="1:17" x14ac:dyDescent="0.2">
      <c r="A37" s="45" t="s">
        <v>71</v>
      </c>
      <c r="B37" s="47">
        <f>C36</f>
        <v>0.9</v>
      </c>
      <c r="C37" s="47">
        <v>0.69</v>
      </c>
      <c r="D37" s="47">
        <v>0.6</v>
      </c>
      <c r="E37" s="38">
        <v>531685</v>
      </c>
      <c r="F37" s="34">
        <v>2.0499999999999998</v>
      </c>
      <c r="G37" s="35">
        <v>3.7999999999999999E-2</v>
      </c>
      <c r="H37" s="35">
        <v>4.8000000000000001E-2</v>
      </c>
      <c r="I37" s="35">
        <v>0.106</v>
      </c>
      <c r="L37" s="36">
        <v>17.559999999999999</v>
      </c>
      <c r="M37" s="5" t="s">
        <v>35</v>
      </c>
      <c r="N37" s="32">
        <v>0.6</v>
      </c>
      <c r="O37" s="33">
        <v>44490</v>
      </c>
      <c r="P37" s="33">
        <v>44490</v>
      </c>
      <c r="Q37" s="6" t="s">
        <v>47</v>
      </c>
    </row>
    <row r="38" spans="1:17" x14ac:dyDescent="0.2">
      <c r="A38" s="45" t="s">
        <v>71</v>
      </c>
      <c r="B38" s="47">
        <f>C37</f>
        <v>0.69</v>
      </c>
      <c r="C38" s="47">
        <f>B38+D38</f>
        <v>1.5899999999999999</v>
      </c>
      <c r="D38" s="47">
        <v>0.9</v>
      </c>
      <c r="E38" s="38">
        <v>531686</v>
      </c>
      <c r="F38" s="34">
        <v>15.41</v>
      </c>
      <c r="G38" s="35">
        <v>5.5490000000000004</v>
      </c>
      <c r="H38" s="35">
        <v>0.155</v>
      </c>
      <c r="I38" s="35">
        <v>0.44900000000000001</v>
      </c>
      <c r="L38" s="36">
        <v>152.77000000000001</v>
      </c>
      <c r="M38" s="5" t="s">
        <v>35</v>
      </c>
      <c r="N38" s="32">
        <v>0.9</v>
      </c>
      <c r="O38" s="33">
        <v>44490</v>
      </c>
      <c r="P38" s="33">
        <v>44490</v>
      </c>
      <c r="Q38" s="6" t="s">
        <v>47</v>
      </c>
    </row>
    <row r="39" spans="1:17" x14ac:dyDescent="0.2">
      <c r="A39" s="45" t="s">
        <v>71</v>
      </c>
      <c r="B39" s="47">
        <f>C38</f>
        <v>1.5899999999999999</v>
      </c>
      <c r="C39" s="47">
        <f>B39+D39</f>
        <v>2.4899999999999998</v>
      </c>
      <c r="D39" s="47">
        <v>0.9</v>
      </c>
      <c r="E39" s="38">
        <v>531687</v>
      </c>
      <c r="F39" s="34">
        <v>0.39</v>
      </c>
      <c r="G39" s="35">
        <v>3.1E-2</v>
      </c>
      <c r="H39" s="35">
        <v>5.0000000000000001E-3</v>
      </c>
      <c r="I39" s="35">
        <v>0.03</v>
      </c>
      <c r="L39" s="36">
        <v>2.97</v>
      </c>
      <c r="M39" s="5" t="s">
        <v>36</v>
      </c>
      <c r="O39" s="33">
        <v>44490</v>
      </c>
      <c r="P39" s="33">
        <v>44490</v>
      </c>
      <c r="Q39" s="6" t="s">
        <v>47</v>
      </c>
    </row>
    <row r="40" spans="1:17" x14ac:dyDescent="0.2">
      <c r="A40" s="45" t="s">
        <v>72</v>
      </c>
      <c r="B40" s="1">
        <v>0</v>
      </c>
      <c r="C40" s="1">
        <v>2</v>
      </c>
      <c r="D40" s="1">
        <v>2</v>
      </c>
      <c r="E40" s="38">
        <v>532175</v>
      </c>
      <c r="F40" s="34">
        <v>4.3899999999999997</v>
      </c>
      <c r="G40" s="35">
        <v>0.62</v>
      </c>
      <c r="H40" s="35">
        <v>2.5000000000000001E-2</v>
      </c>
      <c r="I40" s="35">
        <v>9.1999999999999998E-2</v>
      </c>
      <c r="L40" s="36">
        <v>58.67</v>
      </c>
      <c r="M40" s="5" t="s">
        <v>35</v>
      </c>
      <c r="N40" s="32">
        <v>2</v>
      </c>
      <c r="O40" s="33">
        <v>44493</v>
      </c>
      <c r="P40" s="33">
        <v>44493</v>
      </c>
      <c r="Q40" s="6" t="s">
        <v>48</v>
      </c>
    </row>
    <row r="41" spans="1:17" x14ac:dyDescent="0.2">
      <c r="A41" s="45" t="s">
        <v>72</v>
      </c>
      <c r="B41" s="1">
        <f>C40</f>
        <v>2</v>
      </c>
      <c r="C41" s="1">
        <v>0.69</v>
      </c>
      <c r="D41" s="1">
        <v>0.5</v>
      </c>
      <c r="E41" s="38">
        <v>532176</v>
      </c>
      <c r="F41" s="34">
        <v>8.4499999999999993</v>
      </c>
      <c r="G41" s="35">
        <v>3.3000000000000002E-2</v>
      </c>
      <c r="H41" s="35">
        <v>4.5999999999999999E-2</v>
      </c>
      <c r="I41" s="35">
        <v>0.24099999999999999</v>
      </c>
      <c r="L41" s="36">
        <v>63.06</v>
      </c>
      <c r="M41" s="5" t="s">
        <v>35</v>
      </c>
      <c r="N41" s="32">
        <v>0.5</v>
      </c>
      <c r="O41" s="33">
        <v>44493</v>
      </c>
      <c r="P41" s="33">
        <v>44493</v>
      </c>
      <c r="Q41" s="6" t="s">
        <v>48</v>
      </c>
    </row>
    <row r="42" spans="1:17" x14ac:dyDescent="0.2">
      <c r="A42" s="45" t="s">
        <v>72</v>
      </c>
      <c r="B42" s="1">
        <f>C41</f>
        <v>0.69</v>
      </c>
      <c r="C42" s="1">
        <f>B42+D42</f>
        <v>1.29</v>
      </c>
      <c r="D42" s="1">
        <v>0.6</v>
      </c>
      <c r="E42" s="38">
        <v>532177</v>
      </c>
      <c r="F42" s="34">
        <v>8.5299999999999994</v>
      </c>
      <c r="G42" s="35">
        <v>4.2000000000000003E-2</v>
      </c>
      <c r="H42" s="35">
        <v>2.3E-2</v>
      </c>
      <c r="I42" s="35">
        <v>6.0999999999999999E-2</v>
      </c>
      <c r="L42" s="36">
        <v>79.5</v>
      </c>
      <c r="M42" s="5" t="s">
        <v>36</v>
      </c>
      <c r="O42" s="33">
        <v>44493</v>
      </c>
      <c r="P42" s="33">
        <v>44493</v>
      </c>
      <c r="Q42" s="6" t="s">
        <v>48</v>
      </c>
    </row>
    <row r="43" spans="1:17" x14ac:dyDescent="0.2">
      <c r="A43" s="45" t="s">
        <v>73</v>
      </c>
      <c r="B43" s="47">
        <v>0</v>
      </c>
      <c r="C43" s="47">
        <f>D43</f>
        <v>2</v>
      </c>
      <c r="D43" s="1">
        <v>2</v>
      </c>
      <c r="E43" s="38">
        <v>532472</v>
      </c>
      <c r="F43" s="34">
        <v>2.27</v>
      </c>
      <c r="G43" s="35">
        <v>0.01</v>
      </c>
      <c r="H43" s="35">
        <v>3.0000000000000001E-3</v>
      </c>
      <c r="I43" s="35">
        <v>2.7E-2</v>
      </c>
      <c r="L43" s="41">
        <v>2.3130000000000002</v>
      </c>
      <c r="M43" s="5" t="s">
        <v>34</v>
      </c>
      <c r="O43" s="33">
        <v>44495</v>
      </c>
      <c r="P43" s="33">
        <v>44495</v>
      </c>
      <c r="Q43" s="6" t="s">
        <v>58</v>
      </c>
    </row>
    <row r="44" spans="1:17" x14ac:dyDescent="0.2">
      <c r="A44" s="45" t="s">
        <v>73</v>
      </c>
      <c r="B44" s="47">
        <f>C43</f>
        <v>2</v>
      </c>
      <c r="C44" s="47">
        <f>B44+D44</f>
        <v>2.8</v>
      </c>
      <c r="D44" s="1">
        <v>0.8</v>
      </c>
      <c r="E44" s="38">
        <v>532473</v>
      </c>
      <c r="F44" s="34">
        <v>3.5780000000000003</v>
      </c>
      <c r="G44" s="35">
        <v>4.7E-2</v>
      </c>
      <c r="H44" s="35">
        <v>0.32900000000000001</v>
      </c>
      <c r="I44" s="35">
        <v>0.46899999999999997</v>
      </c>
      <c r="L44" s="41">
        <v>22.783999999999999</v>
      </c>
      <c r="M44" s="5" t="s">
        <v>35</v>
      </c>
      <c r="N44" s="1">
        <v>0.8</v>
      </c>
      <c r="O44" s="33">
        <v>44495</v>
      </c>
      <c r="P44" s="33">
        <v>44495</v>
      </c>
      <c r="Q44" s="6" t="s">
        <v>58</v>
      </c>
    </row>
    <row r="45" spans="1:17" x14ac:dyDescent="0.2">
      <c r="A45" s="45" t="s">
        <v>73</v>
      </c>
      <c r="B45" s="47">
        <f t="shared" ref="B45:B46" si="6">C44</f>
        <v>2.8</v>
      </c>
      <c r="C45" s="47">
        <f t="shared" ref="C45:C46" si="7">B45+D45</f>
        <v>3.1999999999999997</v>
      </c>
      <c r="D45" s="1">
        <v>0.4</v>
      </c>
      <c r="E45" s="38">
        <v>532474</v>
      </c>
      <c r="F45" s="34">
        <v>4.46</v>
      </c>
      <c r="G45" s="35">
        <v>2.5999999999999999E-2</v>
      </c>
      <c r="H45" s="35">
        <v>5.6000000000000001E-2</v>
      </c>
      <c r="I45" s="35">
        <v>0.185</v>
      </c>
      <c r="L45" s="41">
        <v>58.872999999999998</v>
      </c>
      <c r="M45" s="5" t="s">
        <v>35</v>
      </c>
      <c r="N45" s="1">
        <v>0.4</v>
      </c>
      <c r="O45" s="33">
        <v>44495</v>
      </c>
      <c r="P45" s="33">
        <v>44495</v>
      </c>
      <c r="Q45" s="6" t="s">
        <v>58</v>
      </c>
    </row>
    <row r="46" spans="1:17" x14ac:dyDescent="0.2">
      <c r="A46" s="45" t="s">
        <v>73</v>
      </c>
      <c r="B46" s="47">
        <f t="shared" si="6"/>
        <v>3.1999999999999997</v>
      </c>
      <c r="C46" s="47">
        <f t="shared" si="7"/>
        <v>4</v>
      </c>
      <c r="D46" s="1">
        <v>0.8</v>
      </c>
      <c r="E46" s="38">
        <v>532475</v>
      </c>
      <c r="F46" s="34">
        <v>0.3</v>
      </c>
      <c r="G46" s="35">
        <v>6.2E-2</v>
      </c>
      <c r="H46" s="35">
        <v>1.0999999999999999E-2</v>
      </c>
      <c r="I46" s="35">
        <v>4.7E-2</v>
      </c>
      <c r="L46" s="41">
        <v>1.8129999999999999</v>
      </c>
      <c r="M46" s="5" t="s">
        <v>36</v>
      </c>
      <c r="O46" s="33">
        <v>44495</v>
      </c>
      <c r="P46" s="33">
        <v>44495</v>
      </c>
      <c r="Q46" s="6" t="s">
        <v>58</v>
      </c>
    </row>
    <row r="47" spans="1:17" x14ac:dyDescent="0.2">
      <c r="A47" s="45" t="s">
        <v>74</v>
      </c>
      <c r="B47" s="47">
        <v>0</v>
      </c>
      <c r="C47" s="47">
        <f>D47</f>
        <v>1.9</v>
      </c>
      <c r="D47" s="1">
        <v>1.9</v>
      </c>
      <c r="E47" s="38">
        <v>533422</v>
      </c>
      <c r="F47" s="34">
        <v>1.024</v>
      </c>
      <c r="G47" s="35">
        <v>3.9E-2</v>
      </c>
      <c r="H47" s="35">
        <v>1.4999999999999999E-2</v>
      </c>
      <c r="I47" s="35">
        <v>4.2000000000000003E-2</v>
      </c>
      <c r="L47" s="41">
        <v>6.2080000000000002</v>
      </c>
      <c r="M47" s="5" t="s">
        <v>34</v>
      </c>
      <c r="O47" s="33">
        <v>44501</v>
      </c>
      <c r="P47" s="33">
        <v>44501</v>
      </c>
      <c r="Q47" s="6" t="s">
        <v>59</v>
      </c>
    </row>
    <row r="48" spans="1:17" x14ac:dyDescent="0.2">
      <c r="A48" s="45" t="s">
        <v>74</v>
      </c>
      <c r="B48" s="47">
        <f>C47</f>
        <v>1.9</v>
      </c>
      <c r="C48" s="47">
        <f>B48+D48</f>
        <v>2.5999999999999996</v>
      </c>
      <c r="D48" s="1">
        <v>0.7</v>
      </c>
      <c r="E48" s="38">
        <v>533423</v>
      </c>
      <c r="F48" s="34">
        <v>2.12</v>
      </c>
      <c r="G48" s="35">
        <v>0.122</v>
      </c>
      <c r="H48" s="35">
        <v>5.5E-2</v>
      </c>
      <c r="I48" s="35">
        <v>0.217</v>
      </c>
      <c r="L48" s="41">
        <v>15.331</v>
      </c>
      <c r="M48" s="5" t="s">
        <v>35</v>
      </c>
      <c r="N48" s="1">
        <v>0.7</v>
      </c>
      <c r="O48" s="33">
        <v>44501</v>
      </c>
      <c r="P48" s="33">
        <v>44501</v>
      </c>
      <c r="Q48" s="6" t="s">
        <v>59</v>
      </c>
    </row>
    <row r="49" spans="1:17" x14ac:dyDescent="0.2">
      <c r="A49" s="45" t="s">
        <v>74</v>
      </c>
      <c r="B49" s="47">
        <f t="shared" ref="B49:B50" si="8">C48</f>
        <v>2.5999999999999996</v>
      </c>
      <c r="C49" s="47">
        <f t="shared" ref="C49:C50" si="9">B49+D49</f>
        <v>3.1999999999999997</v>
      </c>
      <c r="D49" s="1">
        <v>0.6</v>
      </c>
      <c r="E49" s="38">
        <v>533424</v>
      </c>
      <c r="F49" s="34">
        <v>1.7</v>
      </c>
      <c r="G49" s="35">
        <v>2.7E-2</v>
      </c>
      <c r="H49" s="35">
        <v>1.2E-2</v>
      </c>
      <c r="I49" s="35">
        <v>1.9E-2</v>
      </c>
      <c r="L49" s="41">
        <v>14.009</v>
      </c>
      <c r="M49" s="5" t="s">
        <v>35</v>
      </c>
      <c r="N49" s="1">
        <v>0.6</v>
      </c>
      <c r="O49" s="33">
        <v>44501</v>
      </c>
      <c r="P49" s="33">
        <v>44501</v>
      </c>
      <c r="Q49" s="6" t="s">
        <v>59</v>
      </c>
    </row>
    <row r="50" spans="1:17" x14ac:dyDescent="0.2">
      <c r="A50" s="45" t="s">
        <v>74</v>
      </c>
      <c r="B50" s="47">
        <f t="shared" si="8"/>
        <v>3.1999999999999997</v>
      </c>
      <c r="C50" s="47">
        <f t="shared" si="9"/>
        <v>4.0999999999999996</v>
      </c>
      <c r="D50" s="1">
        <v>0.9</v>
      </c>
      <c r="E50" s="38">
        <v>533425</v>
      </c>
      <c r="F50" s="34">
        <v>0.04</v>
      </c>
      <c r="G50" s="35">
        <v>1.7999999999999999E-2</v>
      </c>
      <c r="H50" s="35">
        <v>1.0999999999999999E-2</v>
      </c>
      <c r="I50" s="35">
        <v>4.2999999999999997E-2</v>
      </c>
      <c r="L50" s="41">
        <v>1.409</v>
      </c>
      <c r="M50" s="5" t="s">
        <v>36</v>
      </c>
      <c r="O50" s="33">
        <v>44501</v>
      </c>
      <c r="P50" s="33">
        <v>44501</v>
      </c>
      <c r="Q50" s="6" t="s">
        <v>59</v>
      </c>
    </row>
    <row r="51" spans="1:17" x14ac:dyDescent="0.2">
      <c r="A51" s="45" t="s">
        <v>75</v>
      </c>
      <c r="B51" s="47">
        <v>0</v>
      </c>
      <c r="C51" s="47">
        <f>D51</f>
        <v>2</v>
      </c>
      <c r="D51" s="1">
        <v>2</v>
      </c>
      <c r="E51" s="38">
        <v>534031</v>
      </c>
      <c r="F51" s="34">
        <v>1.3020000000000003</v>
      </c>
      <c r="G51" s="35">
        <v>1.0999999999999999E-2</v>
      </c>
      <c r="H51" s="35">
        <v>1.7999999999999999E-2</v>
      </c>
      <c r="I51" s="35">
        <v>6.3E-2</v>
      </c>
      <c r="L51" s="36">
        <v>5.6760000000000002</v>
      </c>
      <c r="M51" s="5" t="s">
        <v>34</v>
      </c>
      <c r="O51" s="33">
        <v>44505</v>
      </c>
      <c r="P51" s="33">
        <v>44505</v>
      </c>
      <c r="Q51" s="6" t="s">
        <v>60</v>
      </c>
    </row>
    <row r="52" spans="1:17" x14ac:dyDescent="0.2">
      <c r="A52" s="45" t="s">
        <v>75</v>
      </c>
      <c r="B52" s="47">
        <f>C51</f>
        <v>2</v>
      </c>
      <c r="C52" s="47">
        <f>B52+D52</f>
        <v>2.5</v>
      </c>
      <c r="D52" s="1">
        <v>0.5</v>
      </c>
      <c r="E52" s="38">
        <v>534032</v>
      </c>
      <c r="F52" s="34">
        <v>1.044</v>
      </c>
      <c r="G52" s="35">
        <v>2.5000000000000001E-2</v>
      </c>
      <c r="H52" s="35">
        <v>4.5999999999999999E-2</v>
      </c>
      <c r="I52" s="35">
        <v>0.222</v>
      </c>
      <c r="L52" s="36">
        <v>8.32</v>
      </c>
      <c r="M52" s="5" t="s">
        <v>35</v>
      </c>
      <c r="N52" s="1">
        <v>0.5</v>
      </c>
      <c r="O52" s="33">
        <v>44505</v>
      </c>
      <c r="P52" s="33">
        <v>44505</v>
      </c>
      <c r="Q52" s="6" t="s">
        <v>60</v>
      </c>
    </row>
    <row r="53" spans="1:17" x14ac:dyDescent="0.2">
      <c r="A53" s="45" t="s">
        <v>75</v>
      </c>
      <c r="B53" s="47">
        <f t="shared" ref="B53:B54" si="10">C52</f>
        <v>2.5</v>
      </c>
      <c r="C53" s="47">
        <f t="shared" ref="C53:C54" si="11">B53+D53</f>
        <v>3</v>
      </c>
      <c r="D53" s="1">
        <v>0.5</v>
      </c>
      <c r="E53" s="38">
        <v>534033</v>
      </c>
      <c r="F53" s="34">
        <v>4.9259999999999993</v>
      </c>
      <c r="G53" s="35">
        <v>0.105</v>
      </c>
      <c r="H53" s="35">
        <v>0.13400000000000001</v>
      </c>
      <c r="I53" s="35">
        <v>0.308</v>
      </c>
      <c r="L53" s="36">
        <v>71.549000000000007</v>
      </c>
      <c r="M53" s="5" t="s">
        <v>35</v>
      </c>
      <c r="N53" s="1">
        <v>0.5</v>
      </c>
      <c r="O53" s="33">
        <v>44505</v>
      </c>
      <c r="P53" s="33">
        <v>44505</v>
      </c>
      <c r="Q53" s="6" t="s">
        <v>60</v>
      </c>
    </row>
    <row r="54" spans="1:17" x14ac:dyDescent="0.2">
      <c r="A54" s="45" t="s">
        <v>75</v>
      </c>
      <c r="B54" s="47">
        <f t="shared" si="10"/>
        <v>3</v>
      </c>
      <c r="C54" s="47">
        <f t="shared" si="11"/>
        <v>3.6</v>
      </c>
      <c r="D54" s="1">
        <v>0.6</v>
      </c>
      <c r="E54" s="38">
        <v>534034</v>
      </c>
      <c r="F54" s="34">
        <v>0.23599999999999999</v>
      </c>
      <c r="G54" s="35">
        <v>0.02</v>
      </c>
      <c r="H54" s="35">
        <v>6.0000000000000001E-3</v>
      </c>
      <c r="I54" s="35">
        <v>0.13200000000000001</v>
      </c>
      <c r="L54" s="36">
        <v>1.9990000000000001</v>
      </c>
      <c r="M54" s="5" t="s">
        <v>36</v>
      </c>
      <c r="O54" s="33">
        <v>44505</v>
      </c>
      <c r="P54" s="33">
        <v>44505</v>
      </c>
      <c r="Q54" s="6" t="s">
        <v>60</v>
      </c>
    </row>
    <row r="55" spans="1:17" x14ac:dyDescent="0.2">
      <c r="A55" s="45" t="s">
        <v>76</v>
      </c>
      <c r="B55" s="47">
        <v>0</v>
      </c>
      <c r="C55" s="47">
        <f>D55</f>
        <v>1.7</v>
      </c>
      <c r="D55" s="1">
        <v>1.7</v>
      </c>
      <c r="E55" s="38">
        <v>534193</v>
      </c>
      <c r="F55" s="34">
        <v>1.55</v>
      </c>
      <c r="G55" s="35">
        <v>5.8000000000000003E-2</v>
      </c>
      <c r="H55" s="35">
        <v>3.5000000000000003E-2</v>
      </c>
      <c r="I55" s="35">
        <v>6.5000000000000002E-2</v>
      </c>
      <c r="L55" s="36">
        <v>13.984999999999999</v>
      </c>
      <c r="M55" s="5" t="s">
        <v>34</v>
      </c>
      <c r="O55" s="52">
        <v>44507</v>
      </c>
      <c r="P55" s="52">
        <v>44507</v>
      </c>
      <c r="Q55" s="6" t="s">
        <v>52</v>
      </c>
    </row>
    <row r="56" spans="1:17" x14ac:dyDescent="0.2">
      <c r="A56" s="45" t="s">
        <v>76</v>
      </c>
      <c r="B56" s="47">
        <f>C55</f>
        <v>1.7</v>
      </c>
      <c r="C56" s="47">
        <f>B56+D56</f>
        <v>2.1</v>
      </c>
      <c r="D56" s="1">
        <v>0.4</v>
      </c>
      <c r="E56" s="38">
        <v>534194</v>
      </c>
      <c r="F56" s="34">
        <v>1.32</v>
      </c>
      <c r="G56" s="35">
        <v>0.05</v>
      </c>
      <c r="H56" s="35">
        <v>0.10299999999999999</v>
      </c>
      <c r="I56" s="35">
        <v>0.60399999999999998</v>
      </c>
      <c r="L56" s="36">
        <v>9.5399999999999991</v>
      </c>
      <c r="M56" s="5" t="s">
        <v>34</v>
      </c>
      <c r="O56" s="52">
        <v>44507</v>
      </c>
      <c r="P56" s="52">
        <v>44507</v>
      </c>
      <c r="Q56" s="6" t="s">
        <v>52</v>
      </c>
    </row>
    <row r="57" spans="1:17" x14ac:dyDescent="0.2">
      <c r="A57" s="45" t="s">
        <v>76</v>
      </c>
      <c r="B57" s="47">
        <f t="shared" ref="B57:B58" si="12">C56</f>
        <v>2.1</v>
      </c>
      <c r="C57" s="47">
        <f t="shared" ref="C57:C58" si="13">B57+D57</f>
        <v>2.9000000000000004</v>
      </c>
      <c r="D57" s="1">
        <v>0.8</v>
      </c>
      <c r="E57" s="38">
        <v>534195</v>
      </c>
      <c r="F57" s="34">
        <v>0.752</v>
      </c>
      <c r="G57" s="35">
        <v>5.3999999999999999E-2</v>
      </c>
      <c r="H57" s="35">
        <v>1.6E-2</v>
      </c>
      <c r="I57" s="35">
        <v>8.7999999999999995E-2</v>
      </c>
      <c r="L57" s="36">
        <v>4.4359999999999999</v>
      </c>
      <c r="M57" s="5" t="s">
        <v>35</v>
      </c>
      <c r="N57" s="32">
        <v>0.8</v>
      </c>
      <c r="O57" s="52">
        <v>44507</v>
      </c>
      <c r="P57" s="52">
        <v>44507</v>
      </c>
      <c r="Q57" s="6" t="s">
        <v>52</v>
      </c>
    </row>
    <row r="58" spans="1:17" x14ac:dyDescent="0.2">
      <c r="A58" s="45" t="s">
        <v>76</v>
      </c>
      <c r="B58" s="47">
        <f t="shared" si="12"/>
        <v>2.9000000000000004</v>
      </c>
      <c r="C58" s="47">
        <f t="shared" si="13"/>
        <v>3.5000000000000004</v>
      </c>
      <c r="D58" s="1">
        <v>0.6</v>
      </c>
      <c r="E58" s="38">
        <v>534196</v>
      </c>
      <c r="F58" s="34">
        <v>7.734</v>
      </c>
      <c r="G58" s="35">
        <v>2.7E-2</v>
      </c>
      <c r="H58" s="35">
        <v>8.5999999999999993E-2</v>
      </c>
      <c r="I58" s="35">
        <v>0.69099999999999995</v>
      </c>
      <c r="L58" s="36">
        <v>8.2669999999999995</v>
      </c>
      <c r="M58" s="5" t="s">
        <v>36</v>
      </c>
      <c r="O58" s="52">
        <v>44507</v>
      </c>
      <c r="P58" s="52">
        <v>44507</v>
      </c>
      <c r="Q58" s="6" t="s">
        <v>52</v>
      </c>
    </row>
    <row r="59" spans="1:17" x14ac:dyDescent="0.2">
      <c r="A59" s="45" t="s">
        <v>77</v>
      </c>
      <c r="B59" s="47">
        <v>0</v>
      </c>
      <c r="C59" s="47">
        <f>D59</f>
        <v>1.3</v>
      </c>
      <c r="D59" s="1">
        <v>1.3</v>
      </c>
      <c r="E59" s="38">
        <v>534472</v>
      </c>
      <c r="F59" s="34">
        <v>0.26800000000000002</v>
      </c>
      <c r="G59" s="35">
        <v>1.4E-2</v>
      </c>
      <c r="H59" s="35">
        <v>5.0000000000000001E-3</v>
      </c>
      <c r="I59" s="35">
        <v>3.6999999999999998E-2</v>
      </c>
      <c r="L59" s="36">
        <v>1.1479999999999999</v>
      </c>
      <c r="M59" s="5" t="s">
        <v>34</v>
      </c>
      <c r="O59" s="52">
        <v>44508</v>
      </c>
      <c r="P59" s="52">
        <v>44508</v>
      </c>
      <c r="Q59" s="6" t="s">
        <v>53</v>
      </c>
    </row>
    <row r="60" spans="1:17" x14ac:dyDescent="0.2">
      <c r="A60" s="45" t="s">
        <v>77</v>
      </c>
      <c r="B60" s="47">
        <f>C59</f>
        <v>1.3</v>
      </c>
      <c r="C60" s="47">
        <f>B60+D60</f>
        <v>1.8</v>
      </c>
      <c r="D60" s="1">
        <v>0.5</v>
      </c>
      <c r="E60" s="38">
        <v>534473</v>
      </c>
      <c r="F60" s="34">
        <v>1.272</v>
      </c>
      <c r="G60" s="35">
        <v>0.17299999999999999</v>
      </c>
      <c r="H60" s="35">
        <v>0.30599999999999999</v>
      </c>
      <c r="I60" s="35">
        <v>0.79900000000000004</v>
      </c>
      <c r="L60" s="36">
        <v>14.44</v>
      </c>
      <c r="M60" s="5" t="s">
        <v>35</v>
      </c>
      <c r="N60" s="1">
        <v>0.5</v>
      </c>
      <c r="O60" s="52">
        <v>44508</v>
      </c>
      <c r="P60" s="52">
        <v>44508</v>
      </c>
      <c r="Q60" s="6" t="s">
        <v>53</v>
      </c>
    </row>
    <row r="61" spans="1:17" x14ac:dyDescent="0.2">
      <c r="A61" s="45" t="s">
        <v>77</v>
      </c>
      <c r="B61" s="47">
        <f t="shared" ref="B61:B62" si="14">C60</f>
        <v>1.8</v>
      </c>
      <c r="C61" s="47">
        <f t="shared" ref="C61:C62" si="15">B61+D61</f>
        <v>2.6</v>
      </c>
      <c r="D61" s="1">
        <v>0.8</v>
      </c>
      <c r="E61" s="38">
        <v>534474</v>
      </c>
      <c r="F61" s="34">
        <v>9.5860000000000003</v>
      </c>
      <c r="G61" s="35">
        <v>2.9000000000000001E-2</v>
      </c>
      <c r="H61" s="35">
        <v>4.2000000000000003E-2</v>
      </c>
      <c r="I61" s="35">
        <v>0.34200000000000003</v>
      </c>
      <c r="L61" s="36">
        <v>14.750999999999999</v>
      </c>
      <c r="M61" s="5" t="s">
        <v>35</v>
      </c>
      <c r="N61" s="1">
        <v>0.8</v>
      </c>
      <c r="O61" s="52">
        <v>44508</v>
      </c>
      <c r="P61" s="52">
        <v>44508</v>
      </c>
      <c r="Q61" s="6" t="s">
        <v>53</v>
      </c>
    </row>
    <row r="62" spans="1:17" x14ac:dyDescent="0.2">
      <c r="A62" s="45" t="s">
        <v>77</v>
      </c>
      <c r="B62" s="47">
        <f t="shared" si="14"/>
        <v>2.6</v>
      </c>
      <c r="C62" s="47">
        <f t="shared" si="15"/>
        <v>3.4000000000000004</v>
      </c>
      <c r="D62" s="1">
        <v>0.8</v>
      </c>
      <c r="E62" s="38">
        <v>534475</v>
      </c>
      <c r="F62" s="34">
        <v>0.27799999999999997</v>
      </c>
      <c r="G62" s="35">
        <v>6.0999999999999999E-2</v>
      </c>
      <c r="H62" s="35">
        <v>6.0000000000000001E-3</v>
      </c>
      <c r="I62" s="35">
        <v>6.2E-2</v>
      </c>
      <c r="L62" s="36">
        <v>2.508</v>
      </c>
      <c r="M62" s="5" t="s">
        <v>36</v>
      </c>
      <c r="O62" s="52">
        <v>44508</v>
      </c>
      <c r="P62" s="52">
        <v>44508</v>
      </c>
      <c r="Q62" s="6" t="s">
        <v>53</v>
      </c>
    </row>
    <row r="63" spans="1:17" x14ac:dyDescent="0.2">
      <c r="A63" s="45" t="s">
        <v>78</v>
      </c>
      <c r="B63" s="47">
        <v>0</v>
      </c>
      <c r="C63" s="47">
        <f>D63</f>
        <v>1.5</v>
      </c>
      <c r="D63" s="1">
        <v>1.5</v>
      </c>
      <c r="E63" s="38">
        <v>534745</v>
      </c>
      <c r="F63" s="34">
        <v>0.79799999999999993</v>
      </c>
      <c r="G63" s="35">
        <v>1.7000000000000001E-2</v>
      </c>
      <c r="H63" s="35">
        <v>2.8000000000000001E-2</v>
      </c>
      <c r="I63" s="35">
        <v>9.0999999999999998E-2</v>
      </c>
      <c r="L63" s="36">
        <v>6.0170000000000003</v>
      </c>
      <c r="M63" s="5" t="s">
        <v>34</v>
      </c>
      <c r="O63" s="52">
        <v>44509</v>
      </c>
      <c r="P63" s="52">
        <v>44509</v>
      </c>
      <c r="Q63" s="6" t="s">
        <v>54</v>
      </c>
    </row>
    <row r="64" spans="1:17" x14ac:dyDescent="0.2">
      <c r="A64" s="45" t="s">
        <v>78</v>
      </c>
      <c r="B64" s="47">
        <f>C63</f>
        <v>1.5</v>
      </c>
      <c r="C64" s="47">
        <f>B64+D64</f>
        <v>2.2999999999999998</v>
      </c>
      <c r="D64" s="1">
        <v>0.8</v>
      </c>
      <c r="E64" s="38">
        <v>534746</v>
      </c>
      <c r="F64" s="34">
        <v>0.94799999999999995</v>
      </c>
      <c r="G64" s="35">
        <v>7.8E-2</v>
      </c>
      <c r="H64" s="35">
        <v>5.2999999999999999E-2</v>
      </c>
      <c r="I64" s="35">
        <v>0.40600000000000003</v>
      </c>
      <c r="L64" s="36">
        <v>7.7160000000000002</v>
      </c>
      <c r="M64" s="5" t="s">
        <v>34</v>
      </c>
      <c r="O64" s="52">
        <v>44509</v>
      </c>
      <c r="P64" s="52">
        <v>44509</v>
      </c>
      <c r="Q64" s="6" t="s">
        <v>54</v>
      </c>
    </row>
    <row r="65" spans="1:17" x14ac:dyDescent="0.2">
      <c r="A65" s="45" t="s">
        <v>78</v>
      </c>
      <c r="B65" s="47">
        <f t="shared" ref="B65:B66" si="16">C64</f>
        <v>2.2999999999999998</v>
      </c>
      <c r="C65" s="47">
        <f t="shared" ref="C65:C66" si="17">B65+D65</f>
        <v>3</v>
      </c>
      <c r="D65" s="1">
        <v>0.7</v>
      </c>
      <c r="E65" s="38">
        <v>534747</v>
      </c>
      <c r="F65" s="34">
        <v>4.5919999999999996</v>
      </c>
      <c r="G65" s="35">
        <v>0.06</v>
      </c>
      <c r="H65" s="35">
        <v>0.11</v>
      </c>
      <c r="I65" s="35">
        <v>0.39900000000000002</v>
      </c>
      <c r="L65" s="36">
        <v>21.55</v>
      </c>
      <c r="M65" s="5" t="s">
        <v>35</v>
      </c>
      <c r="N65" s="32">
        <v>0.7</v>
      </c>
      <c r="O65" s="52">
        <v>44509</v>
      </c>
      <c r="P65" s="52">
        <v>44509</v>
      </c>
      <c r="Q65" s="6" t="s">
        <v>54</v>
      </c>
    </row>
    <row r="66" spans="1:17" x14ac:dyDescent="0.2">
      <c r="A66" s="45" t="s">
        <v>78</v>
      </c>
      <c r="B66" s="47">
        <f t="shared" si="16"/>
        <v>3</v>
      </c>
      <c r="C66" s="47">
        <f t="shared" si="17"/>
        <v>3.9</v>
      </c>
      <c r="D66" s="1">
        <v>0.9</v>
      </c>
      <c r="E66" s="38">
        <v>534748</v>
      </c>
      <c r="F66" s="34">
        <v>0.152</v>
      </c>
      <c r="G66" s="35">
        <v>3.0000000000000001E-3</v>
      </c>
      <c r="H66" s="35">
        <v>1.2E-2</v>
      </c>
      <c r="I66" s="35">
        <v>0.03</v>
      </c>
      <c r="L66" s="36">
        <v>0.25600000000000001</v>
      </c>
      <c r="M66" s="5" t="s">
        <v>36</v>
      </c>
      <c r="O66" s="52">
        <v>44509</v>
      </c>
      <c r="P66" s="52">
        <v>44509</v>
      </c>
      <c r="Q66" s="6" t="s">
        <v>54</v>
      </c>
    </row>
    <row r="67" spans="1:17" x14ac:dyDescent="0.2">
      <c r="A67" s="45" t="s">
        <v>79</v>
      </c>
      <c r="B67" s="47">
        <v>0</v>
      </c>
      <c r="C67" s="47">
        <f>D67</f>
        <v>1</v>
      </c>
      <c r="D67" s="1">
        <v>1</v>
      </c>
      <c r="E67" s="38">
        <v>535799</v>
      </c>
      <c r="F67" s="34">
        <v>0.88200000000000001</v>
      </c>
      <c r="G67" s="35">
        <v>8.7999999999999995E-2</v>
      </c>
      <c r="H67" s="35">
        <v>1.4E-2</v>
      </c>
      <c r="I67" s="35">
        <v>0.124</v>
      </c>
      <c r="L67" s="36">
        <v>8.6869999999999994</v>
      </c>
      <c r="M67" s="5" t="s">
        <v>34</v>
      </c>
      <c r="O67" s="52">
        <v>44514</v>
      </c>
      <c r="P67" s="52">
        <v>44514</v>
      </c>
      <c r="Q67" s="6" t="s">
        <v>55</v>
      </c>
    </row>
    <row r="68" spans="1:17" x14ac:dyDescent="0.2">
      <c r="A68" s="45" t="s">
        <v>79</v>
      </c>
      <c r="B68" s="47">
        <f>C67</f>
        <v>1</v>
      </c>
      <c r="C68" s="47">
        <f>B68+D68</f>
        <v>1.4</v>
      </c>
      <c r="D68" s="1">
        <v>0.4</v>
      </c>
      <c r="E68" s="38">
        <v>535800</v>
      </c>
      <c r="F68" s="34">
        <v>9.2100000000000009</v>
      </c>
      <c r="G68" s="35">
        <v>0.06</v>
      </c>
      <c r="H68" s="35">
        <v>0.20599999999999999</v>
      </c>
      <c r="I68" s="35">
        <v>0.50600000000000001</v>
      </c>
      <c r="L68" s="36">
        <v>25.271999999999998</v>
      </c>
      <c r="M68" s="5" t="s">
        <v>35</v>
      </c>
      <c r="N68" s="32">
        <v>0.4</v>
      </c>
      <c r="O68" s="52">
        <v>44514</v>
      </c>
      <c r="P68" s="52">
        <v>44514</v>
      </c>
      <c r="Q68" s="6" t="s">
        <v>55</v>
      </c>
    </row>
    <row r="69" spans="1:17" x14ac:dyDescent="0.2">
      <c r="A69" s="45" t="s">
        <v>79</v>
      </c>
      <c r="B69" s="47">
        <f t="shared" ref="B69:B70" si="18">C68</f>
        <v>1.4</v>
      </c>
      <c r="C69" s="47">
        <f t="shared" ref="C69:C70" si="19">B69+D69</f>
        <v>2.2000000000000002</v>
      </c>
      <c r="D69" s="1">
        <v>0.8</v>
      </c>
      <c r="E69" s="38">
        <v>535801</v>
      </c>
      <c r="F69" s="34">
        <v>3.1419999999999999</v>
      </c>
      <c r="G69" s="35">
        <v>6.0999999999999999E-2</v>
      </c>
      <c r="H69" s="35">
        <v>8.4000000000000005E-2</v>
      </c>
      <c r="I69" s="35">
        <v>0.54500000000000004</v>
      </c>
      <c r="L69" s="36">
        <v>15.996</v>
      </c>
      <c r="M69" s="5" t="s">
        <v>36</v>
      </c>
      <c r="O69" s="52">
        <v>44514</v>
      </c>
      <c r="P69" s="52">
        <v>44514</v>
      </c>
      <c r="Q69" s="6" t="s">
        <v>55</v>
      </c>
    </row>
    <row r="70" spans="1:17" x14ac:dyDescent="0.2">
      <c r="A70" s="45" t="s">
        <v>79</v>
      </c>
      <c r="B70" s="47">
        <f t="shared" si="18"/>
        <v>2.2000000000000002</v>
      </c>
      <c r="C70" s="47">
        <f t="shared" si="19"/>
        <v>3.3000000000000003</v>
      </c>
      <c r="D70" s="1">
        <v>1.1000000000000001</v>
      </c>
      <c r="E70" s="38">
        <v>535802</v>
      </c>
      <c r="F70" s="34">
        <v>0.46</v>
      </c>
      <c r="G70" s="35">
        <v>0</v>
      </c>
      <c r="H70" s="35">
        <v>1E-3</v>
      </c>
      <c r="I70" s="35">
        <v>1.4999999999999999E-2</v>
      </c>
      <c r="L70" s="36">
        <v>3.9260000000000002</v>
      </c>
      <c r="M70" s="5" t="s">
        <v>36</v>
      </c>
      <c r="O70" s="52">
        <v>44514</v>
      </c>
      <c r="P70" s="52">
        <v>44514</v>
      </c>
      <c r="Q70" s="6" t="s">
        <v>55</v>
      </c>
    </row>
    <row r="71" spans="1:17" x14ac:dyDescent="0.2">
      <c r="A71" s="45" t="s">
        <v>80</v>
      </c>
      <c r="B71" s="47">
        <v>0</v>
      </c>
      <c r="C71" s="47">
        <f>D71</f>
        <v>1</v>
      </c>
      <c r="D71" s="1">
        <v>1</v>
      </c>
      <c r="E71" s="38">
        <v>536207</v>
      </c>
      <c r="F71" s="34">
        <v>0.48200000000000004</v>
      </c>
      <c r="G71" s="35">
        <v>1.7999999999999999E-2</v>
      </c>
      <c r="H71" s="35">
        <v>2E-3</v>
      </c>
      <c r="I71" s="35">
        <v>2.9000000000000001E-2</v>
      </c>
      <c r="L71" s="41">
        <v>2.3540000000000001</v>
      </c>
      <c r="M71" s="5" t="s">
        <v>34</v>
      </c>
      <c r="O71" s="52">
        <v>44516</v>
      </c>
      <c r="P71" s="52">
        <v>44516</v>
      </c>
      <c r="Q71" s="6" t="s">
        <v>56</v>
      </c>
    </row>
    <row r="72" spans="1:17" x14ac:dyDescent="0.2">
      <c r="A72" s="45" t="s">
        <v>80</v>
      </c>
      <c r="B72" s="47">
        <f>C71</f>
        <v>1</v>
      </c>
      <c r="C72" s="47">
        <f>B72+D72</f>
        <v>1.5</v>
      </c>
      <c r="D72" s="1">
        <v>0.5</v>
      </c>
      <c r="E72" s="38">
        <v>536208</v>
      </c>
      <c r="F72" s="34">
        <v>0.48200000000000004</v>
      </c>
      <c r="G72" s="35">
        <v>8.8999999999999996E-2</v>
      </c>
      <c r="H72" s="35">
        <v>0.42299999999999999</v>
      </c>
      <c r="I72" s="35">
        <v>0.78600000000000003</v>
      </c>
      <c r="L72" s="41">
        <v>23.692</v>
      </c>
      <c r="M72" s="5" t="s">
        <v>34</v>
      </c>
      <c r="O72" s="52">
        <v>44516</v>
      </c>
      <c r="P72" s="52">
        <v>44516</v>
      </c>
      <c r="Q72" s="6" t="s">
        <v>56</v>
      </c>
    </row>
    <row r="73" spans="1:17" x14ac:dyDescent="0.2">
      <c r="A73" s="45" t="s">
        <v>80</v>
      </c>
      <c r="B73" s="47">
        <f t="shared" ref="B73:B74" si="20">C72</f>
        <v>1.5</v>
      </c>
      <c r="C73" s="47">
        <f t="shared" ref="C73:C74" si="21">B73+D73</f>
        <v>2</v>
      </c>
      <c r="D73" s="1">
        <v>0.5</v>
      </c>
      <c r="E73" s="38">
        <v>536209</v>
      </c>
      <c r="F73" s="34">
        <v>12.665999999999999</v>
      </c>
      <c r="G73" s="35">
        <v>9.2999999999999999E-2</v>
      </c>
      <c r="H73" s="35">
        <v>0.40500000000000003</v>
      </c>
      <c r="I73" s="35">
        <v>0.76800000000000002</v>
      </c>
      <c r="L73" s="41">
        <v>23.96</v>
      </c>
      <c r="M73" s="5" t="s">
        <v>35</v>
      </c>
      <c r="N73" s="32">
        <v>0.5</v>
      </c>
      <c r="O73" s="52">
        <v>44516</v>
      </c>
      <c r="P73" s="52">
        <v>44516</v>
      </c>
      <c r="Q73" s="6" t="s">
        <v>56</v>
      </c>
    </row>
    <row r="74" spans="1:17" x14ac:dyDescent="0.2">
      <c r="A74" s="45" t="s">
        <v>80</v>
      </c>
      <c r="B74" s="47">
        <f t="shared" si="20"/>
        <v>2</v>
      </c>
      <c r="C74" s="47">
        <f t="shared" si="21"/>
        <v>3.4</v>
      </c>
      <c r="D74" s="1">
        <v>1.4</v>
      </c>
      <c r="E74" s="38">
        <v>536210</v>
      </c>
      <c r="F74" s="34">
        <v>0.48200000000000004</v>
      </c>
      <c r="G74" s="35">
        <v>6.3E-2</v>
      </c>
      <c r="H74" s="35">
        <v>0.105</v>
      </c>
      <c r="I74" s="35">
        <v>0.44900000000000001</v>
      </c>
      <c r="L74" s="41">
        <v>3.2869999999999999</v>
      </c>
      <c r="M74" s="5" t="s">
        <v>36</v>
      </c>
      <c r="O74" s="52">
        <v>44516</v>
      </c>
      <c r="P74" s="52">
        <v>44516</v>
      </c>
      <c r="Q74" s="6" t="s">
        <v>56</v>
      </c>
    </row>
    <row r="75" spans="1:17" x14ac:dyDescent="0.2">
      <c r="A75" s="45" t="s">
        <v>80</v>
      </c>
      <c r="B75" s="47">
        <f t="shared" ref="B75" si="22">C74</f>
        <v>3.4</v>
      </c>
      <c r="C75" s="47">
        <f t="shared" ref="C75" si="23">B75+D75</f>
        <v>3.8</v>
      </c>
      <c r="D75" s="1">
        <v>0.4</v>
      </c>
      <c r="E75" s="38">
        <v>536211</v>
      </c>
      <c r="F75" s="34">
        <v>6.1160000000000005</v>
      </c>
      <c r="G75" s="35">
        <v>0.34300000000000003</v>
      </c>
      <c r="H75" s="35">
        <v>9.6000000000000002E-2</v>
      </c>
      <c r="I75" s="35">
        <v>0.60399999999999998</v>
      </c>
      <c r="L75" s="41">
        <v>49.317</v>
      </c>
      <c r="M75" s="5" t="s">
        <v>36</v>
      </c>
      <c r="O75" s="52">
        <v>44516</v>
      </c>
      <c r="P75" s="52">
        <v>44516</v>
      </c>
      <c r="Q75" s="6" t="s">
        <v>56</v>
      </c>
    </row>
    <row r="76" spans="1:17" x14ac:dyDescent="0.2">
      <c r="A76" s="45" t="s">
        <v>81</v>
      </c>
      <c r="B76" s="47">
        <v>0</v>
      </c>
      <c r="C76" s="47">
        <f>D76</f>
        <v>1</v>
      </c>
      <c r="D76" s="1">
        <v>1</v>
      </c>
      <c r="E76" s="38">
        <v>536472</v>
      </c>
      <c r="F76" s="34">
        <v>1.266</v>
      </c>
      <c r="G76" s="35">
        <v>7.4999999999999997E-2</v>
      </c>
      <c r="H76" s="35">
        <v>8.5000000000000006E-2</v>
      </c>
      <c r="I76" s="35">
        <v>0.14899999999999999</v>
      </c>
      <c r="L76" s="36">
        <v>15.363</v>
      </c>
      <c r="M76" s="5" t="s">
        <v>34</v>
      </c>
      <c r="O76" s="52">
        <v>44518</v>
      </c>
      <c r="P76" s="52">
        <v>44518</v>
      </c>
      <c r="Q76" s="6" t="s">
        <v>57</v>
      </c>
    </row>
    <row r="77" spans="1:17" x14ac:dyDescent="0.2">
      <c r="A77" s="45" t="s">
        <v>81</v>
      </c>
      <c r="B77" s="47">
        <f>C76</f>
        <v>1</v>
      </c>
      <c r="C77" s="47">
        <f>B77+D77</f>
        <v>2.1</v>
      </c>
      <c r="D77" s="1">
        <v>1.1000000000000001</v>
      </c>
      <c r="E77" s="38">
        <v>536473</v>
      </c>
      <c r="F77" s="34">
        <v>7.84</v>
      </c>
      <c r="G77" s="35">
        <v>9.9000000000000005E-2</v>
      </c>
      <c r="H77" s="35">
        <v>0.22700000000000001</v>
      </c>
      <c r="I77" s="35">
        <v>0.90900000000000003</v>
      </c>
      <c r="L77" s="36">
        <v>31.408999999999999</v>
      </c>
      <c r="M77" s="5" t="s">
        <v>35</v>
      </c>
      <c r="N77" s="32">
        <v>1.1000000000000001</v>
      </c>
      <c r="O77" s="52">
        <v>44518</v>
      </c>
      <c r="P77" s="52">
        <v>44518</v>
      </c>
      <c r="Q77" s="6" t="s">
        <v>57</v>
      </c>
    </row>
    <row r="78" spans="1:17" x14ac:dyDescent="0.2">
      <c r="A78" s="45" t="s">
        <v>81</v>
      </c>
      <c r="B78" s="47">
        <f t="shared" ref="B78:B79" si="24">C77</f>
        <v>2.1</v>
      </c>
      <c r="C78" s="47">
        <f t="shared" ref="C78:C79" si="25">B78+D78</f>
        <v>4</v>
      </c>
      <c r="D78" s="1">
        <v>1.9</v>
      </c>
      <c r="E78" s="38">
        <v>536475</v>
      </c>
      <c r="F78" s="34">
        <v>0.97600000000000009</v>
      </c>
      <c r="G78" s="35">
        <v>0.2</v>
      </c>
      <c r="H78" s="35">
        <v>8.5999999999999993E-2</v>
      </c>
      <c r="I78" s="35">
        <v>0.81799999999999995</v>
      </c>
      <c r="L78" s="36">
        <v>9.7430000000000003</v>
      </c>
      <c r="M78" s="5" t="s">
        <v>36</v>
      </c>
      <c r="O78" s="52">
        <v>44518</v>
      </c>
      <c r="P78" s="52">
        <v>44518</v>
      </c>
      <c r="Q78" s="6" t="s">
        <v>57</v>
      </c>
    </row>
    <row r="79" spans="1:17" x14ac:dyDescent="0.2">
      <c r="A79" s="45" t="s">
        <v>81</v>
      </c>
      <c r="B79" s="47">
        <f t="shared" si="24"/>
        <v>4</v>
      </c>
      <c r="C79" s="47">
        <f t="shared" si="25"/>
        <v>4.5999999999999996</v>
      </c>
      <c r="D79" s="1">
        <v>0.6</v>
      </c>
      <c r="E79" s="38">
        <v>536476</v>
      </c>
      <c r="F79" s="34">
        <v>7.4660000000000002</v>
      </c>
      <c r="G79" s="35">
        <v>0.182</v>
      </c>
      <c r="H79" s="35">
        <v>0.16500000000000001</v>
      </c>
      <c r="I79" s="35">
        <v>1</v>
      </c>
      <c r="L79" s="36">
        <v>69.704999999999998</v>
      </c>
      <c r="M79" s="5" t="s">
        <v>36</v>
      </c>
      <c r="O79" s="52">
        <v>44518</v>
      </c>
      <c r="P79" s="52">
        <v>44518</v>
      </c>
      <c r="Q79" s="6" t="s">
        <v>57</v>
      </c>
    </row>
    <row r="80" spans="1:17" x14ac:dyDescent="0.2">
      <c r="A80" s="23"/>
      <c r="F80" s="34"/>
      <c r="G80" s="35"/>
      <c r="H80" s="35"/>
      <c r="I80" s="35"/>
      <c r="L80" s="36"/>
      <c r="O80" s="33"/>
      <c r="P80" s="33"/>
    </row>
    <row r="81" spans="1:16" x14ac:dyDescent="0.2">
      <c r="A81" s="23"/>
      <c r="E81" s="38"/>
      <c r="F81" s="34"/>
      <c r="G81" s="35"/>
      <c r="H81" s="35"/>
      <c r="I81" s="35"/>
      <c r="L81" s="36"/>
      <c r="O81" s="33"/>
      <c r="P81" s="33"/>
    </row>
    <row r="82" spans="1:16" x14ac:dyDescent="0.2">
      <c r="A82" s="23"/>
      <c r="E82" s="38"/>
      <c r="F82" s="34"/>
      <c r="G82" s="35"/>
      <c r="H82" s="35"/>
      <c r="I82" s="35"/>
      <c r="L82" s="36"/>
      <c r="O82" s="33"/>
      <c r="P82" s="33"/>
    </row>
    <row r="83" spans="1:16" x14ac:dyDescent="0.2">
      <c r="A83" s="23"/>
      <c r="E83" s="38"/>
      <c r="F83" s="34"/>
      <c r="G83" s="35"/>
      <c r="H83" s="35"/>
      <c r="I83" s="35"/>
      <c r="L83" s="40"/>
      <c r="O83" s="33"/>
      <c r="P83" s="33"/>
    </row>
    <row r="84" spans="1:16" x14ac:dyDescent="0.2">
      <c r="A84" s="23"/>
      <c r="E84" s="38"/>
      <c r="F84" s="34"/>
      <c r="G84" s="35"/>
      <c r="H84" s="35"/>
      <c r="I84" s="35"/>
      <c r="L84" s="36"/>
      <c r="O84" s="33"/>
      <c r="P84" s="33"/>
    </row>
    <row r="85" spans="1:16" x14ac:dyDescent="0.2">
      <c r="A85" s="23"/>
      <c r="E85" s="38"/>
      <c r="F85" s="34"/>
      <c r="G85" s="35"/>
      <c r="H85" s="35"/>
      <c r="I85" s="35"/>
      <c r="L85" s="36"/>
      <c r="O85" s="33"/>
      <c r="P85" s="33"/>
    </row>
    <row r="86" spans="1:16" x14ac:dyDescent="0.2">
      <c r="A86" s="23"/>
      <c r="E86" s="38"/>
      <c r="G86" s="35"/>
      <c r="H86" s="35"/>
      <c r="I86" s="35"/>
      <c r="L86" s="37"/>
      <c r="O86" s="33"/>
      <c r="P86" s="33"/>
    </row>
    <row r="87" spans="1:16" x14ac:dyDescent="0.2">
      <c r="A87" s="23"/>
      <c r="E87" s="38"/>
      <c r="G87" s="35"/>
      <c r="H87" s="35"/>
      <c r="I87" s="35"/>
      <c r="L87" s="36"/>
      <c r="O87" s="33"/>
      <c r="P87" s="33"/>
    </row>
    <row r="88" spans="1:16" x14ac:dyDescent="0.2">
      <c r="A88" s="23"/>
      <c r="G88" s="35"/>
      <c r="H88" s="35"/>
      <c r="I88" s="35"/>
      <c r="L88" s="36"/>
      <c r="O88" s="33"/>
      <c r="P88" s="33"/>
    </row>
  </sheetData>
  <protectedRanges>
    <protectedRange sqref="O2:P9" name="Range1_9_10"/>
    <protectedRange sqref="G3:I6 G7:J7 G8:I88 L3:L88" name="Range27"/>
    <protectedRange sqref="G3:I6 H7:J7 G25:I28 G36:I42 G84 I83:I84 L84 G86:I88 G29:G35 H47:H50 L47:L50 G51:G58 G76:I82" name="Range1"/>
    <protectedRange sqref="G3:I6 G7:J7 G8:I88" name="Range26"/>
    <protectedRange sqref="E7" name="Range1_9_2_1_1_28"/>
    <protectedRange sqref="G7" name="Range1_99"/>
    <protectedRange sqref="L7" name="Range1_8_1_23"/>
    <protectedRange sqref="L7" name="Range28_28"/>
    <protectedRange sqref="E8:E24" name="Range1_9_2_1_1_29"/>
    <protectedRange sqref="H10:H24" name="Range1_6_4"/>
    <protectedRange sqref="H9 G8:I8" name="Range1_8_3_6"/>
    <protectedRange sqref="L10:L24" name="Range1_6_5"/>
    <protectedRange sqref="L8:L9" name="Range1_8_3_7"/>
    <protectedRange sqref="L8:L24" name="Range28_29"/>
    <protectedRange sqref="E25:E38" name="Range1_9_2_1_1_30"/>
    <protectedRange sqref="L25:L28" name="Range1_8_1_24"/>
    <protectedRange sqref="L25:L28" name="Range28_30"/>
    <protectedRange sqref="H29:H32" name="Range1_8_1_25"/>
    <protectedRange sqref="I29:I32" name="Range1_4_2_1_7"/>
    <protectedRange sqref="H33:I35" name="Range1_6_6"/>
    <protectedRange sqref="L29:L32" name="Range1_8_17"/>
    <protectedRange sqref="L33:L35" name="Range1_6_11"/>
    <protectedRange sqref="L29:L35" name="Range28_31"/>
    <protectedRange sqref="E39:E41" name="Range1_9_2_1_1_32"/>
    <protectedRange sqref="L36:L42" name="Range1_8_1_26"/>
    <protectedRange sqref="L36:L42" name="Range28_32"/>
    <protectedRange sqref="E42:E46" name="Range1_9_2_1_1_33"/>
    <protectedRange sqref="G47:G50 I47:I50" name="Range1_4_4"/>
    <protectedRange sqref="H43:H46" name="Range1_8_18"/>
    <protectedRange sqref="G43:G46 I43:I46" name="Range1_4_2_2"/>
    <protectedRange sqref="L43:L46" name="Range1_8_19"/>
    <protectedRange sqref="L43:L50" name="Range28_33"/>
    <protectedRange sqref="E47:E58" name="Range1_9_2_1_1_34"/>
    <protectedRange sqref="H51:H54" name="Range1_8_1_27"/>
    <protectedRange sqref="I51:I54" name="Range1_4_2_1_8"/>
    <protectedRange sqref="H55:I58" name="Range1_6_12"/>
    <protectedRange sqref="G59:I62" name="Range1_8_3_8"/>
    <protectedRange sqref="L51:L54" name="Range1_8_20"/>
    <protectedRange sqref="L55:L58" name="Range1_6_13"/>
    <protectedRange sqref="L59:L62" name="Range1_8_3_17"/>
    <protectedRange sqref="L51:L62" name="Range28_34"/>
    <protectedRange sqref="E59:E70" name="Range1_9_2_1_1_35"/>
    <protectedRange sqref="G63:I66" name="Range1_3_6"/>
    <protectedRange sqref="G67:I70 H71:H75" name="Range1_8_21"/>
    <protectedRange sqref="G71:G75 I71:I75" name="Range1_4_2_3"/>
    <protectedRange sqref="L63:L66" name="Range1_3_7"/>
    <protectedRange sqref="L67:L75" name="Range1_8_22"/>
    <protectedRange sqref="L63:L75" name="Range28_35"/>
    <protectedRange sqref="E71:E79" name="Range1_9_2_1_1_36"/>
    <protectedRange sqref="L76:L79" name="Range1_8_1_28"/>
    <protectedRange sqref="L76:L79" name="Range28_36"/>
    <protectedRange sqref="E81" name="Range1_9_2_1_1_37"/>
    <protectedRange sqref="L80:L82" name="Range1_8_1_29"/>
    <protectedRange sqref="L80:L82" name="Range28_37"/>
    <protectedRange sqref="E82:E84" name="Range1_9_2_1_1_38"/>
    <protectedRange sqref="G85:I85" name="Range1_3_8"/>
    <protectedRange sqref="G83" name="Range1_8_23"/>
    <protectedRange sqref="H83" name="Range1_8_3_20"/>
    <protectedRange sqref="L85" name="Range1_3_9"/>
    <protectedRange sqref="L83" name="Range1_8_24"/>
    <protectedRange sqref="L83:L85" name="Range28_38"/>
    <protectedRange sqref="E85" name="Range1_9_2_1_1_39"/>
    <protectedRange sqref="L86" name="Range1_8_1_30"/>
    <protectedRange sqref="L86" name="Range28_39"/>
    <protectedRange sqref="E86:E87" name="Range1_9_2_1_1_40"/>
    <protectedRange sqref="L87:L88" name="Range1_8_1_31"/>
    <protectedRange sqref="L87:L88" name="Range28_40"/>
    <protectedRange sqref="L3:L6" name="Range1_8_1_34"/>
    <protectedRange sqref="L3:L6" name="Range28_43"/>
  </protectedRange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2"/>
  <sheetViews>
    <sheetView tabSelected="1" zoomScaleNormal="100" workbookViewId="0">
      <pane ySplit="1" topLeftCell="A2" activePane="bottomLeft" state="frozen"/>
      <selection pane="bottomLeft" activeCell="O17" sqref="O17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s="46" customFormat="1" ht="15" x14ac:dyDescent="0.25">
      <c r="A2" s="45" t="s">
        <v>62</v>
      </c>
      <c r="B2" s="47">
        <v>0</v>
      </c>
      <c r="C2" s="56">
        <v>12.33</v>
      </c>
      <c r="D2" s="47">
        <v>0</v>
      </c>
    </row>
    <row r="3" spans="1:4" s="46" customFormat="1" ht="15" x14ac:dyDescent="0.25">
      <c r="A3" s="45" t="s">
        <v>63</v>
      </c>
      <c r="B3" s="47">
        <v>0</v>
      </c>
      <c r="C3" s="56">
        <v>15.63</v>
      </c>
      <c r="D3" s="47">
        <v>0</v>
      </c>
    </row>
    <row r="4" spans="1:4" s="46" customFormat="1" ht="15" x14ac:dyDescent="0.25">
      <c r="A4" s="45" t="s">
        <v>64</v>
      </c>
      <c r="B4" s="47">
        <v>0</v>
      </c>
      <c r="C4" s="56">
        <v>25.17</v>
      </c>
      <c r="D4" s="47">
        <v>0</v>
      </c>
    </row>
    <row r="5" spans="1:4" s="46" customFormat="1" ht="15" x14ac:dyDescent="0.25">
      <c r="A5" s="45" t="s">
        <v>65</v>
      </c>
      <c r="B5" s="47">
        <v>0</v>
      </c>
      <c r="C5" s="56">
        <v>40.99</v>
      </c>
      <c r="D5" s="47">
        <v>0</v>
      </c>
    </row>
    <row r="6" spans="1:4" s="46" customFormat="1" ht="15" x14ac:dyDescent="0.25">
      <c r="A6" s="45" t="s">
        <v>66</v>
      </c>
      <c r="B6" s="47">
        <v>0</v>
      </c>
      <c r="C6" s="56">
        <v>40.14</v>
      </c>
      <c r="D6" s="47">
        <v>0</v>
      </c>
    </row>
    <row r="7" spans="1:4" ht="15" x14ac:dyDescent="0.25">
      <c r="A7" s="45" t="s">
        <v>67</v>
      </c>
      <c r="B7" s="47">
        <v>0</v>
      </c>
      <c r="C7">
        <v>40.17</v>
      </c>
      <c r="D7" s="47">
        <v>0</v>
      </c>
    </row>
    <row r="8" spans="1:4" ht="15" x14ac:dyDescent="0.25">
      <c r="A8" s="45" t="s">
        <v>68</v>
      </c>
      <c r="B8" s="47">
        <v>0</v>
      </c>
      <c r="C8">
        <v>60.92</v>
      </c>
      <c r="D8" s="47">
        <v>0</v>
      </c>
    </row>
    <row r="9" spans="1:4" ht="15" x14ac:dyDescent="0.25">
      <c r="A9" s="45" t="s">
        <v>69</v>
      </c>
      <c r="B9" s="47">
        <v>0</v>
      </c>
      <c r="C9">
        <v>33.369999999999997</v>
      </c>
      <c r="D9" s="47">
        <v>0</v>
      </c>
    </row>
    <row r="10" spans="1:4" ht="15" x14ac:dyDescent="0.25">
      <c r="A10" s="45" t="s">
        <v>70</v>
      </c>
      <c r="B10" s="47">
        <v>0</v>
      </c>
      <c r="C10">
        <v>34.229999999999997</v>
      </c>
      <c r="D10" s="47">
        <v>0</v>
      </c>
    </row>
    <row r="11" spans="1:4" ht="15" x14ac:dyDescent="0.25">
      <c r="A11" s="45" t="s">
        <v>71</v>
      </c>
      <c r="B11" s="47">
        <v>0</v>
      </c>
      <c r="C11">
        <v>34.229999999999997</v>
      </c>
      <c r="D11" s="47">
        <v>0</v>
      </c>
    </row>
    <row r="12" spans="1:4" ht="15" x14ac:dyDescent="0.25">
      <c r="A12" s="45" t="s">
        <v>72</v>
      </c>
      <c r="B12" s="47">
        <v>0</v>
      </c>
      <c r="C12">
        <v>34.229999999999997</v>
      </c>
      <c r="D12" s="47">
        <v>0</v>
      </c>
    </row>
    <row r="13" spans="1:4" ht="15" x14ac:dyDescent="0.25">
      <c r="A13" s="45" t="s">
        <v>73</v>
      </c>
      <c r="B13" s="47">
        <v>0</v>
      </c>
      <c r="C13">
        <v>38.39</v>
      </c>
      <c r="D13" s="47">
        <v>0</v>
      </c>
    </row>
    <row r="14" spans="1:4" ht="15" x14ac:dyDescent="0.25">
      <c r="A14" s="45" t="s">
        <v>74</v>
      </c>
      <c r="B14" s="47">
        <v>0</v>
      </c>
      <c r="C14">
        <v>34.229999999999997</v>
      </c>
      <c r="D14" s="47">
        <v>0</v>
      </c>
    </row>
    <row r="15" spans="1:4" ht="15" x14ac:dyDescent="0.25">
      <c r="A15" s="45" t="s">
        <v>75</v>
      </c>
      <c r="B15" s="47">
        <v>0</v>
      </c>
      <c r="C15">
        <v>34.229999999999997</v>
      </c>
      <c r="D15" s="47">
        <v>0</v>
      </c>
    </row>
    <row r="16" spans="1:4" ht="15" x14ac:dyDescent="0.25">
      <c r="A16" s="45" t="s">
        <v>76</v>
      </c>
      <c r="B16" s="47">
        <v>0</v>
      </c>
      <c r="C16">
        <v>34.229999999999997</v>
      </c>
      <c r="D16" s="47">
        <v>0</v>
      </c>
    </row>
    <row r="17" spans="1:4" ht="15" x14ac:dyDescent="0.25">
      <c r="A17" s="45" t="s">
        <v>77</v>
      </c>
      <c r="B17" s="47">
        <v>0</v>
      </c>
      <c r="C17">
        <v>34.229999999999997</v>
      </c>
      <c r="D17" s="47">
        <v>0</v>
      </c>
    </row>
    <row r="18" spans="1:4" ht="15" x14ac:dyDescent="0.25">
      <c r="A18" s="45" t="s">
        <v>78</v>
      </c>
      <c r="B18" s="47">
        <v>0</v>
      </c>
      <c r="C18">
        <v>30.06</v>
      </c>
      <c r="D18" s="47">
        <v>0</v>
      </c>
    </row>
    <row r="19" spans="1:4" ht="15" x14ac:dyDescent="0.25">
      <c r="A19" s="45" t="s">
        <v>79</v>
      </c>
      <c r="B19" s="47">
        <v>0</v>
      </c>
      <c r="C19">
        <v>30.06</v>
      </c>
      <c r="D19" s="47">
        <v>0</v>
      </c>
    </row>
    <row r="20" spans="1:4" ht="15" x14ac:dyDescent="0.25">
      <c r="A20" s="45" t="s">
        <v>80</v>
      </c>
      <c r="B20" s="47">
        <v>0</v>
      </c>
      <c r="C20">
        <v>33.72</v>
      </c>
      <c r="D20" s="47">
        <v>0</v>
      </c>
    </row>
    <row r="21" spans="1:4" ht="15" x14ac:dyDescent="0.25">
      <c r="A21" s="45" t="s">
        <v>81</v>
      </c>
      <c r="B21" s="47">
        <v>0</v>
      </c>
      <c r="C21">
        <v>30.94</v>
      </c>
      <c r="D21" s="47">
        <v>0</v>
      </c>
    </row>
    <row r="22" spans="1:4" ht="15" x14ac:dyDescent="0.25">
      <c r="A22" s="23"/>
      <c r="C22"/>
    </row>
    <row r="23" spans="1:4" ht="15" x14ac:dyDescent="0.25">
      <c r="A23" s="23"/>
      <c r="C23"/>
    </row>
    <row r="24" spans="1:4" ht="15" x14ac:dyDescent="0.25">
      <c r="A24" s="23"/>
      <c r="C24"/>
    </row>
    <row r="25" spans="1:4" ht="15" x14ac:dyDescent="0.25">
      <c r="A25" s="23"/>
      <c r="C25"/>
    </row>
    <row r="26" spans="1:4" ht="15" x14ac:dyDescent="0.25">
      <c r="A26" s="23"/>
      <c r="C26"/>
    </row>
    <row r="27" spans="1:4" ht="15" x14ac:dyDescent="0.25">
      <c r="A27" s="23"/>
      <c r="C27"/>
    </row>
    <row r="28" spans="1:4" ht="15" x14ac:dyDescent="0.25">
      <c r="A28" s="23"/>
      <c r="C28"/>
    </row>
    <row r="29" spans="1:4" ht="15" x14ac:dyDescent="0.25">
      <c r="A29" s="23"/>
      <c r="C29"/>
    </row>
    <row r="30" spans="1:4" ht="15" x14ac:dyDescent="0.25">
      <c r="A30" s="23"/>
      <c r="C30"/>
    </row>
    <row r="31" spans="1:4" ht="15" x14ac:dyDescent="0.25">
      <c r="A31" s="23"/>
      <c r="C31"/>
    </row>
    <row r="32" spans="1:4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ht="15" x14ac:dyDescent="0.25">
      <c r="A41" s="23"/>
      <c r="C41"/>
      <c r="E41"/>
    </row>
    <row r="42" spans="1:5" ht="15" x14ac:dyDescent="0.25">
      <c r="A42" s="23"/>
      <c r="C42"/>
      <c r="E42"/>
    </row>
    <row r="43" spans="1:5" ht="15" x14ac:dyDescent="0.25">
      <c r="A43" s="23"/>
      <c r="C43"/>
      <c r="E43"/>
    </row>
    <row r="44" spans="1:5" ht="15" x14ac:dyDescent="0.25">
      <c r="A44" s="23"/>
      <c r="C44"/>
    </row>
    <row r="45" spans="1:5" ht="15" x14ac:dyDescent="0.25">
      <c r="A45" s="23"/>
      <c r="C45"/>
    </row>
    <row r="46" spans="1:5" ht="15" x14ac:dyDescent="0.25">
      <c r="A46" s="23"/>
      <c r="C46"/>
    </row>
    <row r="47" spans="1:5" x14ac:dyDescent="0.2">
      <c r="A47" s="23"/>
    </row>
    <row r="48" spans="1:5" x14ac:dyDescent="0.2">
      <c r="A48" s="23"/>
    </row>
    <row r="49" spans="1:1" x14ac:dyDescent="0.2">
      <c r="A49" s="23"/>
    </row>
    <row r="50" spans="1:1" x14ac:dyDescent="0.2">
      <c r="A50" s="23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2022-06-03T00:28:35Z</dcterms:modified>
</cp:coreProperties>
</file>