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MAS-BBK for xyz\L496 BBK 16S ODW\"/>
    </mc:Choice>
  </mc:AlternateContent>
  <xr:revisionPtr revIDLastSave="0" documentId="13_ncr:1_{47C1374A-2B8B-4659-AA8F-D72158FE7665}" xr6:coauthVersionLast="45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EADER" sheetId="1" r:id="rId1"/>
    <sheet name="ORIG_ASSAY" sheetId="2" r:id="rId2"/>
    <sheet name="SURVE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2" l="1"/>
  <c r="C7" i="2" s="1"/>
  <c r="B8" i="2" s="1"/>
  <c r="C8" i="2" s="1"/>
  <c r="C9" i="2"/>
  <c r="B10" i="2" s="1"/>
  <c r="C10" i="2" s="1"/>
  <c r="B11" i="2" s="1"/>
  <c r="C11" i="2" s="1"/>
  <c r="B12" i="2" s="1"/>
  <c r="C12" i="2" s="1"/>
  <c r="C19" i="2" l="1"/>
  <c r="B20" i="2" s="1"/>
  <c r="C20" i="2" s="1"/>
  <c r="B21" i="2" s="1"/>
  <c r="C21" i="2" s="1"/>
  <c r="B22" i="2" s="1"/>
  <c r="C22" i="2" s="1"/>
  <c r="C16" i="2"/>
  <c r="B17" i="2" s="1"/>
  <c r="C17" i="2" s="1"/>
  <c r="B18" i="2" s="1"/>
  <c r="C18" i="2" s="1"/>
  <c r="C13" i="2"/>
  <c r="B14" i="2" s="1"/>
  <c r="C14" i="2" s="1"/>
  <c r="B15" i="2" s="1"/>
  <c r="C15" i="2" s="1"/>
  <c r="C2" i="2"/>
  <c r="B3" i="2" s="1"/>
  <c r="C3" i="2" s="1"/>
  <c r="B4" i="2" s="1"/>
  <c r="C4" i="2" s="1"/>
  <c r="B5" i="2" s="1"/>
  <c r="C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Luz Barnachea</author>
  </authors>
  <commentList>
    <comment ref="L16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-1.39
</t>
        </r>
      </text>
    </comment>
  </commentList>
</comments>
</file>

<file path=xl/sharedStrings.xml><?xml version="1.0" encoding="utf-8"?>
<sst xmlns="http://schemas.openxmlformats.org/spreadsheetml/2006/main" count="142" uniqueCount="63">
  <si>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</si>
  <si>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</si>
  <si>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</si>
  <si>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</si>
  <si>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</si>
  <si>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</si>
  <si>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</si>
  <si>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</si>
  <si>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</si>
  <si>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</si>
  <si>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</si>
  <si>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</si>
  <si>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</si>
  <si>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</si>
  <si>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</si>
  <si>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</si>
  <si>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</si>
  <si>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</si>
  <si>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</si>
  <si>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</si>
  <si>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</si>
  <si>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</si>
  <si>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</si>
  <si>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</si>
  <si>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</si>
  <si>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</si>
  <si>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</si>
  <si>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</si>
  <si>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</si>
  <si>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</si>
  <si>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FW</t>
  </si>
  <si>
    <t>MV</t>
  </si>
  <si>
    <t>HW</t>
  </si>
  <si>
    <t>BBK_496_16S_W_001</t>
  </si>
  <si>
    <t>BBK_496_16S_W_002</t>
  </si>
  <si>
    <t>BBK_496_16S_W_003</t>
  </si>
  <si>
    <t>BBK_496_16S_W_004</t>
  </si>
  <si>
    <t>BBK_496_16S_W_005</t>
  </si>
  <si>
    <t>BBK_496_16S_W_006</t>
  </si>
  <si>
    <t>AAV</t>
  </si>
  <si>
    <t>B-2026468</t>
  </si>
  <si>
    <t>B-2026506</t>
  </si>
  <si>
    <t>B-2026525</t>
  </si>
  <si>
    <t>B-2026550</t>
  </si>
  <si>
    <t>B-2026565</t>
  </si>
  <si>
    <t>615124.495</t>
  </si>
  <si>
    <t>815619.012</t>
  </si>
  <si>
    <t>615121.945</t>
  </si>
  <si>
    <t>815619.782</t>
  </si>
  <si>
    <t>615118.943</t>
  </si>
  <si>
    <t>815620.498</t>
  </si>
  <si>
    <t>615113.039</t>
  </si>
  <si>
    <t>815622.414</t>
  </si>
  <si>
    <t>615109.532</t>
  </si>
  <si>
    <t>815623.688</t>
  </si>
  <si>
    <t>615106.583</t>
  </si>
  <si>
    <t>815625.148</t>
  </si>
  <si>
    <t>615104.166</t>
  </si>
  <si>
    <t>815625.838</t>
  </si>
  <si>
    <t>BBK_496_16S_W_007</t>
  </si>
  <si>
    <t>B-2026485</t>
  </si>
  <si>
    <t>AJB</t>
  </si>
  <si>
    <t>BBK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</si>
</sst>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;[Red]0.00"/>
    <numFmt numFmtId="171" formatCode="m/d/yy;@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2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3" applyNumberFormat="1" applyFont="1" applyFill="1" applyBorder="1" applyAlignment="1" applyProtection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1" fillId="3" borderId="0" xfId="0" applyFont="1" applyFill="1"/>
    <xf numFmtId="14" fontId="1" fillId="3" borderId="1" xfId="0" applyNumberFormat="1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5" fillId="4" borderId="8" xfId="0" applyNumberFormat="1" applyFont="1" applyFill="1" applyBorder="1" applyAlignment="1">
      <alignment horizontal="center" vertical="center" wrapText="1"/>
    </xf>
    <xf numFmtId="0" fontId="0" fillId="0" borderId="0" xfId="0" quotePrefix="1"/>
    <xf numFmtId="0" fontId="10" fillId="5" borderId="9" xfId="2" applyFont="1" applyFill="1" applyBorder="1" applyAlignment="1" applyProtection="1">
      <alignment horizontal="center"/>
    </xf>
    <xf numFmtId="2" fontId="10" fillId="5" borderId="11" xfId="1" applyNumberFormat="1" applyFont="1" applyFill="1" applyBorder="1" applyAlignment="1">
      <alignment horizontal="center" vertical="center"/>
    </xf>
    <xf numFmtId="2" fontId="11" fillId="5" borderId="1" xfId="1" applyNumberFormat="1" applyFont="1" applyFill="1" applyBorder="1" applyAlignment="1" applyProtection="1">
      <alignment horizontal="center" vertical="center"/>
    </xf>
    <xf numFmtId="164" fontId="10" fillId="6" borderId="1" xfId="3" applyNumberFormat="1" applyFont="1" applyFill="1" applyBorder="1" applyAlignment="1" applyProtection="1">
      <alignment horizontal="center"/>
    </xf>
    <xf numFmtId="171" fontId="10" fillId="5" borderId="10" xfId="1" applyNumberFormat="1" applyFont="1" applyFill="1" applyBorder="1" applyAlignment="1" applyProtection="1">
      <alignment horizontal="center" vertical="center"/>
    </xf>
    <xf numFmtId="1" fontId="9" fillId="7" borderId="12" xfId="1" applyNumberFormat="1" applyFont="1" applyFill="1" applyBorder="1" applyAlignment="1">
      <alignment horizontal="center" vertical="center"/>
    </xf>
  </cellXfs>
  <cellStyles count="4">
    <cellStyle name="Normal" xfId="0" builtinId="0"/>
    <cellStyle name="Normal 3" xfId="1" xr:uid="{00000000-0005-0000-0000-000001000000}"/>
    <cellStyle name="Normal 3 2" xfId="2" xr:uid="{00000000-0005-0000-0000-000002000000}"/>
    <cellStyle name="Normal_Entry_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pane ySplit="1" topLeftCell="A2" activePane="bottomLeft" state="frozen"/>
      <selection pane="bottomLeft" activeCell="B23" sqref="B23"/>
    </sheetView>
  </sheetViews>
  <sheetFormatPr defaultRowHeight="12.75" x14ac:dyDescent="0.25"/>
  <cols>
    <col min="1" max="1" width="31.5703125" style="27" customWidth="1"/>
    <col min="2" max="2" width="11.28515625" style="43" customWidth="1"/>
    <col min="3" max="3" width="11.140625" style="43" customWidth="1"/>
    <col min="4" max="4" width="11.140625" style="42" customWidth="1"/>
    <col min="5" max="5" width="9" style="42" customWidth="1"/>
    <col min="6" max="6" width="8.5703125" style="15" customWidth="1"/>
    <col min="7" max="7" width="9.140625" style="15" customWidth="1"/>
    <col min="8" max="8" width="12.5703125" style="15" customWidth="1"/>
    <col min="9" max="9" width="22.42578125" style="15" bestFit="1" customWidth="1"/>
    <col min="10" max="10" width="12.42578125" style="15" bestFit="1" customWidth="1"/>
    <col min="11" max="11" width="16.7109375" style="27" bestFit="1" customWidth="1"/>
    <col min="12" max="12" width="18.28515625" style="14" bestFit="1" customWidth="1"/>
    <col min="13" max="13" width="11.42578125" style="14" bestFit="1" customWidth="1"/>
    <col min="14" max="14" width="9.42578125" style="14" bestFit="1" customWidth="1"/>
    <col min="15" max="16" width="9.5703125" style="14" bestFit="1" customWidth="1"/>
    <col min="17" max="17" width="9.28515625" style="14" bestFit="1" customWidth="1"/>
    <col min="18" max="16384" width="9.140625" style="14"/>
  </cols>
  <sheetData>
    <row r="1" spans="1:11" s="12" customFormat="1" ht="23.25" customHeight="1" thickBot="1" x14ac:dyDescent="0.3">
      <c r="A1" s="18" t="s">
        <v>0</v>
      </c>
      <c r="B1" s="40" t="s">
        <v>1</v>
      </c>
      <c r="C1" s="40" t="s">
        <v>2</v>
      </c>
      <c r="D1" s="41" t="s">
        <v>3</v>
      </c>
      <c r="E1" s="41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</row>
    <row r="2" spans="1:11" s="15" customFormat="1" ht="15" x14ac:dyDescent="0.25">
      <c r="A2" s="27" t="s">
        <v>33</v>
      </c>
      <c r="B2" s="45" t="s">
        <v>45</v>
      </c>
      <c r="C2" s="45" t="s">
        <v>46</v>
      </c>
      <c r="D2" s="42">
        <v>496</v>
      </c>
      <c r="E2" s="42">
        <v>3.5</v>
      </c>
      <c r="F2" s="42">
        <v>496</v>
      </c>
      <c r="G2" s="15" t="s">
        <v>62</v>
      </c>
      <c r="I2" s="15" t="s">
        <v>39</v>
      </c>
      <c r="J2" s="39">
        <v>44454</v>
      </c>
      <c r="K2" s="27" t="s">
        <v>28</v>
      </c>
    </row>
    <row r="3" spans="1:11" ht="15" x14ac:dyDescent="0.25">
      <c r="A3" s="27" t="s">
        <v>34</v>
      </c>
      <c r="B3" s="45" t="s">
        <v>47</v>
      </c>
      <c r="C3" s="45" t="s">
        <v>48</v>
      </c>
      <c r="D3" s="42">
        <v>496</v>
      </c>
      <c r="E3" s="42">
        <v>3.4</v>
      </c>
      <c r="F3" s="42">
        <v>496</v>
      </c>
      <c r="G3" s="15" t="s">
        <v>62</v>
      </c>
      <c r="I3" s="15" t="s">
        <v>61</v>
      </c>
      <c r="J3" s="39">
        <v>44456</v>
      </c>
      <c r="K3" s="27" t="s">
        <v>28</v>
      </c>
    </row>
    <row r="4" spans="1:11" ht="15" x14ac:dyDescent="0.25">
      <c r="A4" s="27" t="s">
        <v>35</v>
      </c>
      <c r="B4" s="45" t="s">
        <v>49</v>
      </c>
      <c r="C4" s="45" t="s">
        <v>50</v>
      </c>
      <c r="D4" s="42">
        <v>496</v>
      </c>
      <c r="E4" s="42">
        <v>3.6</v>
      </c>
      <c r="F4" s="42">
        <v>496</v>
      </c>
      <c r="G4" s="15" t="s">
        <v>62</v>
      </c>
      <c r="I4" s="15" t="s">
        <v>39</v>
      </c>
      <c r="J4" s="39">
        <v>44457</v>
      </c>
      <c r="K4" s="27" t="s">
        <v>28</v>
      </c>
    </row>
    <row r="5" spans="1:11" ht="15" x14ac:dyDescent="0.25">
      <c r="A5" s="27" t="s">
        <v>36</v>
      </c>
      <c r="B5" s="45" t="s">
        <v>51</v>
      </c>
      <c r="C5" s="45" t="s">
        <v>52</v>
      </c>
      <c r="D5" s="42">
        <v>496</v>
      </c>
      <c r="E5" s="42">
        <v>3.9</v>
      </c>
      <c r="F5" s="42">
        <v>496</v>
      </c>
      <c r="G5" s="15" t="s">
        <v>62</v>
      </c>
      <c r="I5" s="15" t="s">
        <v>39</v>
      </c>
      <c r="J5" s="39">
        <v>44459</v>
      </c>
      <c r="K5" s="27" t="s">
        <v>28</v>
      </c>
    </row>
    <row r="6" spans="1:11" ht="15" x14ac:dyDescent="0.25">
      <c r="A6" s="27" t="s">
        <v>37</v>
      </c>
      <c r="B6" s="45" t="s">
        <v>53</v>
      </c>
      <c r="C6" s="45" t="s">
        <v>54</v>
      </c>
      <c r="D6" s="42">
        <v>496</v>
      </c>
      <c r="E6" s="42">
        <v>4.2</v>
      </c>
      <c r="F6" s="42">
        <v>496</v>
      </c>
      <c r="G6" s="15" t="s">
        <v>62</v>
      </c>
      <c r="I6" s="15" t="s">
        <v>39</v>
      </c>
      <c r="J6" s="39">
        <v>44461</v>
      </c>
      <c r="K6" s="27" t="s">
        <v>28</v>
      </c>
    </row>
    <row r="7" spans="1:11" ht="15" x14ac:dyDescent="0.25">
      <c r="A7" s="27" t="s">
        <v>38</v>
      </c>
      <c r="B7" s="45" t="s">
        <v>55</v>
      </c>
      <c r="C7" s="45" t="s">
        <v>56</v>
      </c>
      <c r="D7" s="42">
        <v>496</v>
      </c>
      <c r="E7" s="42">
        <v>3.5</v>
      </c>
      <c r="F7" s="42">
        <v>496</v>
      </c>
      <c r="G7" s="15" t="s">
        <v>62</v>
      </c>
      <c r="I7" s="15" t="s">
        <v>39</v>
      </c>
      <c r="J7" s="39">
        <v>44462</v>
      </c>
      <c r="K7" s="27" t="s">
        <v>28</v>
      </c>
    </row>
    <row r="8" spans="1:11" ht="15" x14ac:dyDescent="0.25">
      <c r="A8" s="27" t="s">
        <v>59</v>
      </c>
      <c r="B8" s="45" t="s">
        <v>57</v>
      </c>
      <c r="C8" s="45" t="s">
        <v>58</v>
      </c>
      <c r="D8" s="42">
        <v>496</v>
      </c>
      <c r="E8" s="1"/>
      <c r="G8" s="15" t="s">
        <v>62</v>
      </c>
    </row>
  </sheetData>
  <sortState xmlns:xlrd2="http://schemas.microsoft.com/office/spreadsheetml/2017/richdata2" ref="A2:K9">
    <sortCondition ref="A2"/>
  </sortState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9"/>
  <sheetViews>
    <sheetView zoomScaleNormal="100" workbookViewId="0">
      <pane ySplit="1" topLeftCell="A2" activePane="bottomLeft" state="frozen"/>
      <selection pane="bottomLeft" activeCell="F22" sqref="F22"/>
    </sheetView>
  </sheetViews>
  <sheetFormatPr defaultRowHeight="12.75" x14ac:dyDescent="0.2"/>
  <cols>
    <col min="1" max="1" width="27.85546875" style="11" customWidth="1"/>
    <col min="2" max="2" width="8.570312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6" customWidth="1"/>
    <col min="11" max="11" width="9.28515625" style="3" customWidth="1"/>
    <col min="12" max="12" width="9.28515625" style="16" customWidth="1"/>
    <col min="13" max="14" width="0" style="13" hidden="1" customWidth="1"/>
    <col min="15" max="15" width="11" style="4" bestFit="1" customWidth="1"/>
    <col min="16" max="16" width="11" style="23" bestFit="1" customWidth="1"/>
    <col min="17" max="17" width="12.140625" style="21" bestFit="1" customWidth="1"/>
    <col min="18" max="18" width="12" style="21" bestFit="1" customWidth="1"/>
    <col min="19" max="19" width="10.7109375" style="5" bestFit="1" customWidth="1"/>
    <col min="20" max="22" width="9.140625" style="4"/>
    <col min="23" max="23" width="9.140625" style="13"/>
    <col min="24" max="16384" width="9.140625" style="4"/>
  </cols>
  <sheetData>
    <row r="1" spans="1:19" s="8" customFormat="1" ht="24.75" customHeight="1" thickBot="1" x14ac:dyDescent="0.3">
      <c r="A1" s="6" t="s">
        <v>0</v>
      </c>
      <c r="B1" s="19" t="s">
        <v>29</v>
      </c>
      <c r="C1" s="7" t="s">
        <v>11</v>
      </c>
      <c r="D1" s="7" t="s">
        <v>4</v>
      </c>
      <c r="E1" s="24" t="s">
        <v>12</v>
      </c>
      <c r="F1" s="25" t="s">
        <v>13</v>
      </c>
      <c r="G1" s="25" t="s">
        <v>15</v>
      </c>
      <c r="H1" s="25" t="s">
        <v>19</v>
      </c>
      <c r="I1" s="25" t="s">
        <v>20</v>
      </c>
      <c r="J1" s="25" t="s">
        <v>18</v>
      </c>
      <c r="K1" s="26" t="s">
        <v>27</v>
      </c>
      <c r="L1" s="25" t="s">
        <v>14</v>
      </c>
      <c r="O1" s="8" t="s">
        <v>16</v>
      </c>
      <c r="P1" s="22" t="s">
        <v>17</v>
      </c>
      <c r="Q1" s="20" t="s">
        <v>21</v>
      </c>
      <c r="R1" s="20" t="s">
        <v>22</v>
      </c>
      <c r="S1" s="9" t="s">
        <v>23</v>
      </c>
    </row>
    <row r="2" spans="1:19" x14ac:dyDescent="0.2">
      <c r="A2" s="27" t="s">
        <v>33</v>
      </c>
      <c r="B2" s="35">
        <v>0</v>
      </c>
      <c r="C2" s="35">
        <f>D2</f>
        <v>1.4</v>
      </c>
      <c r="D2" s="35">
        <v>1.4</v>
      </c>
      <c r="E2" s="44">
        <v>522907</v>
      </c>
      <c r="F2" s="28">
        <v>0.82</v>
      </c>
      <c r="G2" s="29">
        <v>0.02</v>
      </c>
      <c r="H2" s="29">
        <v>2.7E-2</v>
      </c>
      <c r="I2" s="29">
        <v>7.0999999999999994E-2</v>
      </c>
      <c r="J2" s="30"/>
      <c r="K2" s="31"/>
      <c r="L2" s="32">
        <v>3.3929999999999998</v>
      </c>
      <c r="M2" s="33"/>
      <c r="N2" s="33"/>
      <c r="O2" s="36" t="s">
        <v>30</v>
      </c>
      <c r="P2" s="37"/>
      <c r="Q2" s="34">
        <v>44454</v>
      </c>
      <c r="R2" s="34">
        <v>44454</v>
      </c>
      <c r="S2" s="34" t="s">
        <v>40</v>
      </c>
    </row>
    <row r="3" spans="1:19" x14ac:dyDescent="0.2">
      <c r="A3" s="27" t="s">
        <v>33</v>
      </c>
      <c r="B3" s="35">
        <f>C2</f>
        <v>1.4</v>
      </c>
      <c r="C3" s="35">
        <f>B3+D3</f>
        <v>2.5999999999999996</v>
      </c>
      <c r="D3" s="35">
        <v>1.2</v>
      </c>
      <c r="E3" s="44">
        <v>522908</v>
      </c>
      <c r="F3" s="28">
        <v>0.20600000000000002</v>
      </c>
      <c r="G3" s="29">
        <v>1.343</v>
      </c>
      <c r="H3" s="29">
        <v>0.115</v>
      </c>
      <c r="I3" s="29">
        <v>0.24399999999999999</v>
      </c>
      <c r="J3" s="30"/>
      <c r="K3" s="31"/>
      <c r="L3" s="32">
        <v>37.493000000000002</v>
      </c>
      <c r="M3" s="33"/>
      <c r="N3" s="33"/>
      <c r="O3" s="36" t="s">
        <v>30</v>
      </c>
      <c r="P3" s="37"/>
      <c r="Q3" s="34">
        <v>44454</v>
      </c>
      <c r="R3" s="34">
        <v>44454</v>
      </c>
      <c r="S3" s="34" t="s">
        <v>40</v>
      </c>
    </row>
    <row r="4" spans="1:19" x14ac:dyDescent="0.2">
      <c r="A4" s="27" t="s">
        <v>33</v>
      </c>
      <c r="B4" s="35">
        <f>C3</f>
        <v>2.5999999999999996</v>
      </c>
      <c r="C4" s="35">
        <f>B4+D4</f>
        <v>3.0999999999999996</v>
      </c>
      <c r="D4" s="35">
        <v>0.5</v>
      </c>
      <c r="E4" s="44">
        <v>522909</v>
      </c>
      <c r="F4" s="28">
        <v>9.5879999999999992</v>
      </c>
      <c r="G4" s="29">
        <v>0.13800000000000001</v>
      </c>
      <c r="H4" s="29">
        <v>4.2000000000000003E-2</v>
      </c>
      <c r="I4" s="29">
        <v>8.5999999999999993E-2</v>
      </c>
      <c r="J4" s="30"/>
      <c r="K4" s="31"/>
      <c r="L4" s="32">
        <v>23.238</v>
      </c>
      <c r="M4" s="33"/>
      <c r="N4" s="33"/>
      <c r="O4" s="36" t="s">
        <v>31</v>
      </c>
      <c r="P4" s="37">
        <v>0.5</v>
      </c>
      <c r="Q4" s="34">
        <v>44454</v>
      </c>
      <c r="R4" s="34">
        <v>44454</v>
      </c>
      <c r="S4" s="34" t="s">
        <v>40</v>
      </c>
    </row>
    <row r="5" spans="1:19" ht="13.5" thickBot="1" x14ac:dyDescent="0.25">
      <c r="A5" s="27" t="s">
        <v>33</v>
      </c>
      <c r="B5" s="35">
        <f>C4</f>
        <v>3.0999999999999996</v>
      </c>
      <c r="C5" s="35">
        <f>B5+D5</f>
        <v>3.4999999999999996</v>
      </c>
      <c r="D5" s="1">
        <v>0.4</v>
      </c>
      <c r="E5" s="44">
        <v>522910</v>
      </c>
      <c r="F5" s="3">
        <v>2.1720000000000002</v>
      </c>
      <c r="G5" s="16">
        <v>5.5E-2</v>
      </c>
      <c r="H5" s="16">
        <v>3.9E-2</v>
      </c>
      <c r="I5" s="16">
        <v>0.125</v>
      </c>
      <c r="L5" s="3">
        <v>7.694</v>
      </c>
      <c r="O5" s="4" t="s">
        <v>32</v>
      </c>
      <c r="Q5" s="34">
        <v>44454</v>
      </c>
      <c r="R5" s="34">
        <v>44454</v>
      </c>
      <c r="S5" s="34" t="s">
        <v>40</v>
      </c>
    </row>
    <row r="6" spans="1:19" ht="13.5" thickBot="1" x14ac:dyDescent="0.25">
      <c r="A6" s="27" t="s">
        <v>34</v>
      </c>
      <c r="B6" s="1">
        <v>0</v>
      </c>
      <c r="C6" s="1">
        <v>1.2</v>
      </c>
      <c r="D6" s="1">
        <v>1.2</v>
      </c>
      <c r="E6" s="46">
        <v>523222</v>
      </c>
      <c r="F6" s="47">
        <v>2.6140000000000003</v>
      </c>
      <c r="G6" s="49">
        <v>0.03</v>
      </c>
      <c r="H6" s="49">
        <v>2.4E-2</v>
      </c>
      <c r="I6" s="49">
        <v>5.8999999999999997E-2</v>
      </c>
      <c r="J6" s="49"/>
      <c r="K6" s="48"/>
      <c r="L6" s="48">
        <v>7.5170000000000003</v>
      </c>
      <c r="O6" s="4" t="s">
        <v>30</v>
      </c>
      <c r="Q6" s="50">
        <v>44456</v>
      </c>
      <c r="R6" s="50">
        <v>44456</v>
      </c>
      <c r="S6" s="51" t="s">
        <v>60</v>
      </c>
    </row>
    <row r="7" spans="1:19" ht="13.5" thickBot="1" x14ac:dyDescent="0.25">
      <c r="A7" s="27" t="s">
        <v>34</v>
      </c>
      <c r="B7" s="1">
        <f>C6</f>
        <v>1.2</v>
      </c>
      <c r="C7" s="1">
        <f>B7+D7</f>
        <v>2.7</v>
      </c>
      <c r="D7" s="1">
        <v>1.5</v>
      </c>
      <c r="E7" s="46">
        <v>523223</v>
      </c>
      <c r="F7" s="47">
        <v>2.12</v>
      </c>
      <c r="G7" s="49">
        <v>6.7000000000000004E-2</v>
      </c>
      <c r="H7" s="49">
        <v>2.9000000000000001E-2</v>
      </c>
      <c r="I7" s="49">
        <v>5.7000000000000002E-2</v>
      </c>
      <c r="J7" s="49"/>
      <c r="K7" s="48"/>
      <c r="L7" s="48">
        <v>8.6259999999999994</v>
      </c>
      <c r="O7" s="4" t="s">
        <v>30</v>
      </c>
      <c r="Q7" s="50">
        <v>44456</v>
      </c>
      <c r="R7" s="50">
        <v>44456</v>
      </c>
      <c r="S7" s="51" t="s">
        <v>60</v>
      </c>
    </row>
    <row r="8" spans="1:19" ht="13.5" thickBot="1" x14ac:dyDescent="0.25">
      <c r="A8" s="27" t="s">
        <v>34</v>
      </c>
      <c r="B8" s="1">
        <f>C7</f>
        <v>2.7</v>
      </c>
      <c r="C8" s="1">
        <f>B8+D8</f>
        <v>3.4000000000000004</v>
      </c>
      <c r="D8" s="1">
        <v>0.7</v>
      </c>
      <c r="E8" s="46">
        <v>523224</v>
      </c>
      <c r="F8" s="47">
        <v>2.9720000000000004</v>
      </c>
      <c r="G8" s="49">
        <v>7.0000000000000007E-2</v>
      </c>
      <c r="H8" s="49">
        <v>1.6E-2</v>
      </c>
      <c r="I8" s="49">
        <v>4.1000000000000002E-2</v>
      </c>
      <c r="J8" s="49"/>
      <c r="K8" s="48"/>
      <c r="L8" s="48">
        <v>16.356999999999999</v>
      </c>
      <c r="O8" s="4" t="s">
        <v>31</v>
      </c>
      <c r="P8" s="23">
        <v>0.7</v>
      </c>
      <c r="Q8" s="50">
        <v>44456</v>
      </c>
      <c r="R8" s="50">
        <v>44456</v>
      </c>
      <c r="S8" s="51" t="s">
        <v>60</v>
      </c>
    </row>
    <row r="9" spans="1:19" x14ac:dyDescent="0.2">
      <c r="A9" s="27" t="s">
        <v>35</v>
      </c>
      <c r="B9" s="1">
        <v>0</v>
      </c>
      <c r="C9" s="1">
        <f>D9</f>
        <v>1</v>
      </c>
      <c r="D9" s="1">
        <v>1</v>
      </c>
      <c r="E9" s="44">
        <v>523538</v>
      </c>
      <c r="F9" s="3">
        <v>2.198</v>
      </c>
      <c r="G9" s="16">
        <v>1.2999999999999999E-2</v>
      </c>
      <c r="H9" s="16">
        <v>1.4999999999999999E-2</v>
      </c>
      <c r="I9" s="16">
        <v>3.1E-2</v>
      </c>
      <c r="L9" s="3">
        <v>6.5060000000000002</v>
      </c>
      <c r="O9" s="4" t="s">
        <v>30</v>
      </c>
      <c r="P9" s="4"/>
      <c r="Q9" s="38">
        <v>44457</v>
      </c>
      <c r="R9" s="38">
        <v>44457</v>
      </c>
      <c r="S9" s="5" t="s">
        <v>41</v>
      </c>
    </row>
    <row r="10" spans="1:19" x14ac:dyDescent="0.2">
      <c r="A10" s="27" t="s">
        <v>35</v>
      </c>
      <c r="B10" s="1">
        <f>C9</f>
        <v>1</v>
      </c>
      <c r="C10" s="1">
        <f>B10+D10</f>
        <v>2.1</v>
      </c>
      <c r="D10" s="1">
        <v>1.1000000000000001</v>
      </c>
      <c r="E10" s="44">
        <v>523539</v>
      </c>
      <c r="F10" s="3">
        <v>1.8959999999999999</v>
      </c>
      <c r="G10" s="16">
        <v>8.0000000000000002E-3</v>
      </c>
      <c r="H10" s="16">
        <v>0.113</v>
      </c>
      <c r="I10" s="16">
        <v>8.1000000000000003E-2</v>
      </c>
      <c r="L10" s="3">
        <v>10.025</v>
      </c>
      <c r="O10" s="4" t="s">
        <v>30</v>
      </c>
      <c r="Q10" s="38">
        <v>44457</v>
      </c>
      <c r="R10" s="38">
        <v>44457</v>
      </c>
      <c r="S10" s="5" t="s">
        <v>41</v>
      </c>
    </row>
    <row r="11" spans="1:19" x14ac:dyDescent="0.2">
      <c r="A11" s="27" t="s">
        <v>35</v>
      </c>
      <c r="B11" s="1">
        <f>C10</f>
        <v>2.1</v>
      </c>
      <c r="C11" s="1">
        <f>B11+D11</f>
        <v>3.2</v>
      </c>
      <c r="D11" s="1">
        <v>1.1000000000000001</v>
      </c>
      <c r="E11" s="44">
        <v>523540</v>
      </c>
      <c r="F11" s="3">
        <v>3.2879999999999994</v>
      </c>
      <c r="G11" s="16">
        <v>7.0000000000000001E-3</v>
      </c>
      <c r="H11" s="16">
        <v>6.0000000000000001E-3</v>
      </c>
      <c r="I11" s="16">
        <v>2.4E-2</v>
      </c>
      <c r="L11" s="3">
        <v>20.026</v>
      </c>
      <c r="O11" s="4" t="s">
        <v>30</v>
      </c>
      <c r="Q11" s="38">
        <v>44457</v>
      </c>
      <c r="R11" s="38">
        <v>44457</v>
      </c>
      <c r="S11" s="5" t="s">
        <v>41</v>
      </c>
    </row>
    <row r="12" spans="1:19" x14ac:dyDescent="0.2">
      <c r="A12" s="27" t="s">
        <v>35</v>
      </c>
      <c r="B12" s="1">
        <f>C11</f>
        <v>3.2</v>
      </c>
      <c r="C12" s="1">
        <f>B12+D12</f>
        <v>3.6</v>
      </c>
      <c r="D12" s="1">
        <v>0.4</v>
      </c>
      <c r="E12" s="44">
        <v>523541</v>
      </c>
      <c r="F12" s="3">
        <v>9.3160000000000007</v>
      </c>
      <c r="G12" s="16">
        <v>5.8000000000000003E-2</v>
      </c>
      <c r="H12" s="16">
        <v>3.5999999999999997E-2</v>
      </c>
      <c r="I12" s="16">
        <v>0.155</v>
      </c>
      <c r="L12" s="3">
        <v>39.015000000000001</v>
      </c>
      <c r="O12" s="4" t="s">
        <v>31</v>
      </c>
      <c r="P12" s="23">
        <v>0.4</v>
      </c>
      <c r="Q12" s="38">
        <v>44457</v>
      </c>
      <c r="R12" s="38">
        <v>44457</v>
      </c>
      <c r="S12" s="5" t="s">
        <v>41</v>
      </c>
    </row>
    <row r="13" spans="1:19" x14ac:dyDescent="0.2">
      <c r="A13" s="27" t="s">
        <v>36</v>
      </c>
      <c r="B13" s="1">
        <v>0</v>
      </c>
      <c r="C13" s="1">
        <f>D13</f>
        <v>1.4</v>
      </c>
      <c r="D13" s="1">
        <v>1.4</v>
      </c>
      <c r="E13" s="4">
        <v>523870</v>
      </c>
      <c r="F13" s="3">
        <v>1.8260000000000003</v>
      </c>
      <c r="G13" s="16">
        <v>3.0000000000000001E-3</v>
      </c>
      <c r="H13" s="16">
        <v>1.2E-2</v>
      </c>
      <c r="I13" s="16">
        <v>6.4000000000000001E-2</v>
      </c>
      <c r="L13" s="3">
        <v>26.155000000000001</v>
      </c>
      <c r="O13" s="4" t="s">
        <v>30</v>
      </c>
      <c r="Q13" s="38">
        <v>44459</v>
      </c>
      <c r="R13" s="38">
        <v>44459</v>
      </c>
      <c r="S13" s="5" t="s">
        <v>42</v>
      </c>
    </row>
    <row r="14" spans="1:19" x14ac:dyDescent="0.2">
      <c r="A14" s="27" t="s">
        <v>36</v>
      </c>
      <c r="B14" s="1">
        <f>C13</f>
        <v>1.4</v>
      </c>
      <c r="C14" s="1">
        <f>B14+D14</f>
        <v>2.7</v>
      </c>
      <c r="D14" s="1">
        <v>1.3</v>
      </c>
      <c r="E14" s="4">
        <v>523871</v>
      </c>
      <c r="F14" s="3">
        <v>1.8360000000000003</v>
      </c>
      <c r="G14" s="16">
        <v>1.6E-2</v>
      </c>
      <c r="H14" s="16">
        <v>3.5000000000000003E-2</v>
      </c>
      <c r="I14" s="16">
        <v>8.2000000000000003E-2</v>
      </c>
      <c r="L14" s="3">
        <v>20.446000000000002</v>
      </c>
      <c r="O14" s="4" t="s">
        <v>30</v>
      </c>
      <c r="Q14" s="38">
        <v>44459</v>
      </c>
      <c r="R14" s="38">
        <v>44459</v>
      </c>
      <c r="S14" s="5" t="s">
        <v>42</v>
      </c>
    </row>
    <row r="15" spans="1:19" x14ac:dyDescent="0.2">
      <c r="A15" s="27" t="s">
        <v>36</v>
      </c>
      <c r="B15" s="1">
        <f>C14</f>
        <v>2.7</v>
      </c>
      <c r="C15" s="1">
        <f>B15+D15</f>
        <v>3.9000000000000004</v>
      </c>
      <c r="D15" s="1">
        <v>1.2</v>
      </c>
      <c r="E15" s="4">
        <v>523872</v>
      </c>
      <c r="F15" s="3">
        <v>1.9339999999999997</v>
      </c>
      <c r="G15" s="16">
        <v>8.0000000000000002E-3</v>
      </c>
      <c r="H15" s="16">
        <v>2.5000000000000001E-2</v>
      </c>
      <c r="I15" s="16">
        <v>6.6000000000000003E-2</v>
      </c>
      <c r="L15" s="3">
        <v>18.297000000000001</v>
      </c>
      <c r="O15" s="4" t="s">
        <v>31</v>
      </c>
      <c r="P15" s="23">
        <v>1.2</v>
      </c>
      <c r="Q15" s="38">
        <v>44459</v>
      </c>
      <c r="R15" s="38">
        <v>44459</v>
      </c>
      <c r="S15" s="5" t="s">
        <v>42</v>
      </c>
    </row>
    <row r="16" spans="1:19" x14ac:dyDescent="0.2">
      <c r="A16" s="27" t="s">
        <v>37</v>
      </c>
      <c r="B16" s="1">
        <v>0</v>
      </c>
      <c r="C16" s="1">
        <f>D16</f>
        <v>2</v>
      </c>
      <c r="D16" s="1">
        <v>2</v>
      </c>
      <c r="E16" s="44">
        <v>524284</v>
      </c>
      <c r="F16" s="3">
        <v>0.92399999999999993</v>
      </c>
      <c r="G16" s="16">
        <v>8.9999999999999993E-3</v>
      </c>
      <c r="H16" s="16">
        <v>1.0999999999999999E-2</v>
      </c>
      <c r="I16" s="16">
        <v>3.5000000000000003E-2</v>
      </c>
      <c r="L16" s="3">
        <v>0</v>
      </c>
      <c r="O16" s="4" t="s">
        <v>30</v>
      </c>
      <c r="Q16" s="38">
        <v>44461</v>
      </c>
      <c r="R16" s="38">
        <v>44461</v>
      </c>
      <c r="S16" s="5" t="s">
        <v>43</v>
      </c>
    </row>
    <row r="17" spans="1:19" x14ac:dyDescent="0.2">
      <c r="A17" s="27" t="s">
        <v>37</v>
      </c>
      <c r="B17" s="1">
        <f>C16</f>
        <v>2</v>
      </c>
      <c r="C17" s="1">
        <f>B17+D17</f>
        <v>2.6</v>
      </c>
      <c r="D17" s="1">
        <v>0.6</v>
      </c>
      <c r="E17" s="44">
        <v>524285</v>
      </c>
      <c r="F17" s="3">
        <v>3.8760000000000003</v>
      </c>
      <c r="G17" s="16">
        <v>6.0000000000000001E-3</v>
      </c>
      <c r="H17" s="16">
        <v>3.1E-2</v>
      </c>
      <c r="I17" s="16">
        <v>0.16200000000000001</v>
      </c>
      <c r="L17" s="3">
        <v>2.9079999999999999</v>
      </c>
      <c r="O17" s="4" t="s">
        <v>31</v>
      </c>
      <c r="P17" s="23">
        <v>0.6</v>
      </c>
      <c r="Q17" s="38">
        <v>44461</v>
      </c>
      <c r="R17" s="38">
        <v>44461</v>
      </c>
      <c r="S17" s="5" t="s">
        <v>43</v>
      </c>
    </row>
    <row r="18" spans="1:19" x14ac:dyDescent="0.2">
      <c r="A18" s="27" t="s">
        <v>37</v>
      </c>
      <c r="B18" s="1">
        <f>C17</f>
        <v>2.6</v>
      </c>
      <c r="C18" s="1">
        <f>B18+D18</f>
        <v>4.2</v>
      </c>
      <c r="D18" s="1">
        <v>1.6</v>
      </c>
      <c r="E18" s="44">
        <v>524286</v>
      </c>
      <c r="F18" s="3">
        <v>1.52</v>
      </c>
      <c r="G18" s="16">
        <v>0.01</v>
      </c>
      <c r="H18" s="16">
        <v>2.4E-2</v>
      </c>
      <c r="I18" s="16">
        <v>5.2999999999999999E-2</v>
      </c>
      <c r="L18" s="3">
        <v>0.376</v>
      </c>
      <c r="O18" s="4" t="s">
        <v>31</v>
      </c>
      <c r="P18" s="23">
        <v>1.6</v>
      </c>
      <c r="Q18" s="38">
        <v>44461</v>
      </c>
      <c r="R18" s="38">
        <v>44461</v>
      </c>
      <c r="S18" s="5" t="s">
        <v>43</v>
      </c>
    </row>
    <row r="19" spans="1:19" x14ac:dyDescent="0.2">
      <c r="A19" s="27" t="s">
        <v>38</v>
      </c>
      <c r="B19" s="1">
        <v>0</v>
      </c>
      <c r="C19" s="1">
        <f>D19</f>
        <v>1.3</v>
      </c>
      <c r="D19" s="1">
        <v>1.3</v>
      </c>
      <c r="E19" s="44">
        <v>524501</v>
      </c>
      <c r="F19" s="3">
        <v>0.126</v>
      </c>
      <c r="G19" s="16">
        <v>1.2999999999999999E-2</v>
      </c>
      <c r="H19" s="16">
        <v>1.4E-2</v>
      </c>
      <c r="I19" s="16">
        <v>0.214</v>
      </c>
      <c r="L19" s="3">
        <v>1.772</v>
      </c>
      <c r="O19" s="4" t="s">
        <v>30</v>
      </c>
      <c r="P19" s="4"/>
      <c r="Q19" s="38">
        <v>44462</v>
      </c>
      <c r="R19" s="38">
        <v>44462</v>
      </c>
      <c r="S19" s="5" t="s">
        <v>44</v>
      </c>
    </row>
    <row r="20" spans="1:19" x14ac:dyDescent="0.2">
      <c r="A20" s="27" t="s">
        <v>38</v>
      </c>
      <c r="B20" s="1">
        <f>C19</f>
        <v>1.3</v>
      </c>
      <c r="C20" s="1">
        <f>B20+D20</f>
        <v>2.8</v>
      </c>
      <c r="D20" s="1">
        <v>1.5</v>
      </c>
      <c r="E20" s="44">
        <v>524502</v>
      </c>
      <c r="F20" s="3">
        <v>1.79</v>
      </c>
      <c r="G20" s="16">
        <v>0.10299999999999999</v>
      </c>
      <c r="H20" s="16">
        <v>0.05</v>
      </c>
      <c r="I20" s="16">
        <v>0.311</v>
      </c>
      <c r="L20" s="3">
        <v>11.164</v>
      </c>
      <c r="O20" s="4" t="s">
        <v>30</v>
      </c>
      <c r="Q20" s="38">
        <v>44462</v>
      </c>
      <c r="R20" s="38">
        <v>44462</v>
      </c>
      <c r="S20" s="5" t="s">
        <v>44</v>
      </c>
    </row>
    <row r="21" spans="1:19" x14ac:dyDescent="0.2">
      <c r="A21" s="27" t="s">
        <v>38</v>
      </c>
      <c r="B21" s="1">
        <f>C20</f>
        <v>2.8</v>
      </c>
      <c r="C21" s="1">
        <f>B21+D21</f>
        <v>3</v>
      </c>
      <c r="D21" s="1">
        <v>0.2</v>
      </c>
      <c r="E21" s="44">
        <v>524503</v>
      </c>
      <c r="F21" s="3">
        <v>3.2079999999999997</v>
      </c>
      <c r="G21" s="16">
        <v>0.14199999999999999</v>
      </c>
      <c r="H21" s="16">
        <v>9.8000000000000004E-2</v>
      </c>
      <c r="I21" s="16">
        <v>0.28799999999999998</v>
      </c>
      <c r="L21" s="3">
        <v>19.640999999999998</v>
      </c>
      <c r="O21" s="4" t="s">
        <v>31</v>
      </c>
      <c r="P21" s="23">
        <v>0.2</v>
      </c>
      <c r="Q21" s="38">
        <v>44462</v>
      </c>
      <c r="R21" s="38">
        <v>44462</v>
      </c>
      <c r="S21" s="5" t="s">
        <v>44</v>
      </c>
    </row>
    <row r="22" spans="1:19" x14ac:dyDescent="0.2">
      <c r="A22" s="27" t="s">
        <v>38</v>
      </c>
      <c r="B22" s="1">
        <f>C21</f>
        <v>3</v>
      </c>
      <c r="C22" s="1">
        <f>B22+D22</f>
        <v>3.5</v>
      </c>
      <c r="D22" s="1">
        <v>0.5</v>
      </c>
      <c r="E22" s="44">
        <v>524504</v>
      </c>
      <c r="F22" s="3">
        <v>1.9359999999999999</v>
      </c>
      <c r="G22" s="16">
        <v>4.7E-2</v>
      </c>
      <c r="H22" s="16">
        <v>1.6E-2</v>
      </c>
      <c r="I22" s="16">
        <v>3.5999999999999997E-2</v>
      </c>
      <c r="L22" s="3">
        <v>10.443</v>
      </c>
      <c r="O22" s="4" t="s">
        <v>32</v>
      </c>
      <c r="Q22" s="38">
        <v>44462</v>
      </c>
      <c r="R22" s="38">
        <v>44462</v>
      </c>
      <c r="S22" s="5" t="s">
        <v>44</v>
      </c>
    </row>
    <row r="23" spans="1:19" x14ac:dyDescent="0.2">
      <c r="F23" s="3"/>
      <c r="L23" s="3"/>
    </row>
    <row r="24" spans="1:19" x14ac:dyDescent="0.2">
      <c r="F24" s="3"/>
      <c r="L24" s="3"/>
    </row>
    <row r="25" spans="1:19" x14ac:dyDescent="0.2">
      <c r="F25" s="3"/>
      <c r="L25" s="3"/>
    </row>
    <row r="26" spans="1:19" x14ac:dyDescent="0.2">
      <c r="F26" s="3"/>
      <c r="L26" s="3"/>
    </row>
    <row r="27" spans="1:19" x14ac:dyDescent="0.2">
      <c r="F27" s="3"/>
      <c r="L27" s="3"/>
    </row>
    <row r="28" spans="1:19" x14ac:dyDescent="0.2">
      <c r="F28" s="3"/>
      <c r="L28" s="3"/>
    </row>
    <row r="29" spans="1:19" x14ac:dyDescent="0.2">
      <c r="F29" s="3"/>
    </row>
  </sheetData>
  <protectedRanges>
    <protectedRange sqref="E2:E5" name="Range1_9_2_1_1_12"/>
    <protectedRange sqref="G2:I4" name="Range27_25"/>
    <protectedRange sqref="G2:G4" name="Range1_18"/>
    <protectedRange sqref="H2:H4" name="Range1_6_6"/>
    <protectedRange sqref="G2:I4" name="Range26_20"/>
    <protectedRange sqref="L2:L4" name="Range27_29"/>
    <protectedRange sqref="L2:L4" name="Range1_35"/>
    <protectedRange sqref="L2:L4" name="Range28_5"/>
  </protectedRanges>
  <sortState xmlns:xlrd2="http://schemas.microsoft.com/office/spreadsheetml/2017/richdata2" ref="A2:W37">
    <sortCondition ref="A2"/>
  </sortState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29"/>
  <sheetViews>
    <sheetView zoomScale="130" zoomScaleNormal="130" workbookViewId="0">
      <pane ySplit="1" topLeftCell="A2" activePane="bottomLeft" state="frozen"/>
      <selection pane="bottomLeft" activeCell="F19" sqref="F19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2" t="s">
        <v>0</v>
      </c>
      <c r="B1" s="17" t="s">
        <v>24</v>
      </c>
      <c r="C1" s="17" t="s">
        <v>25</v>
      </c>
      <c r="D1" s="17" t="s">
        <v>26</v>
      </c>
    </row>
    <row r="2" spans="1:4" ht="15" x14ac:dyDescent="0.25">
      <c r="A2" s="27" t="s">
        <v>33</v>
      </c>
      <c r="B2" s="35">
        <v>0</v>
      </c>
      <c r="C2" s="45">
        <v>21.430000000000007</v>
      </c>
      <c r="D2" s="35">
        <v>0</v>
      </c>
    </row>
    <row r="3" spans="1:4" ht="15" x14ac:dyDescent="0.25">
      <c r="A3" s="27" t="s">
        <v>34</v>
      </c>
      <c r="B3" s="35">
        <v>0</v>
      </c>
      <c r="C3" s="45">
        <v>17.920000000000016</v>
      </c>
      <c r="D3" s="35">
        <v>0</v>
      </c>
    </row>
    <row r="4" spans="1:4" ht="15" x14ac:dyDescent="0.25">
      <c r="A4" s="27" t="s">
        <v>35</v>
      </c>
      <c r="B4" s="35">
        <v>0</v>
      </c>
      <c r="C4" s="45">
        <v>14.899999999999977</v>
      </c>
      <c r="D4" s="35">
        <v>0</v>
      </c>
    </row>
    <row r="5" spans="1:4" ht="15" x14ac:dyDescent="0.25">
      <c r="A5" s="27" t="s">
        <v>36</v>
      </c>
      <c r="B5" s="35">
        <v>0</v>
      </c>
      <c r="C5" s="45">
        <v>18.050000000000011</v>
      </c>
      <c r="D5" s="35">
        <v>0</v>
      </c>
    </row>
    <row r="6" spans="1:4" ht="15" x14ac:dyDescent="0.25">
      <c r="A6" s="27" t="s">
        <v>37</v>
      </c>
      <c r="B6" s="35">
        <v>0</v>
      </c>
      <c r="C6" s="45">
        <v>16.180000000000007</v>
      </c>
      <c r="D6" s="35">
        <v>0</v>
      </c>
    </row>
    <row r="7" spans="1:4" ht="15" x14ac:dyDescent="0.25">
      <c r="A7" s="27" t="s">
        <v>38</v>
      </c>
      <c r="B7" s="35">
        <v>0</v>
      </c>
      <c r="C7" s="45">
        <v>15.04000000000002</v>
      </c>
      <c r="D7" s="35">
        <v>0</v>
      </c>
    </row>
    <row r="8" spans="1:4" ht="15" x14ac:dyDescent="0.25">
      <c r="A8" s="27" t="s">
        <v>59</v>
      </c>
      <c r="B8" s="35">
        <v>0</v>
      </c>
      <c r="C8" s="45">
        <v>10.860000000000014</v>
      </c>
      <c r="D8" s="35">
        <v>0</v>
      </c>
    </row>
    <row r="9" spans="1:4" x14ac:dyDescent="0.2">
      <c r="A9" s="2"/>
    </row>
    <row r="10" spans="1:4" x14ac:dyDescent="0.2">
      <c r="A10" s="2"/>
    </row>
    <row r="11" spans="1:4" x14ac:dyDescent="0.2">
      <c r="A11" s="2"/>
    </row>
    <row r="12" spans="1:4" x14ac:dyDescent="0.2">
      <c r="A12" s="2"/>
    </row>
    <row r="13" spans="1:4" x14ac:dyDescent="0.2">
      <c r="A13" s="2"/>
    </row>
    <row r="14" spans="1:4" x14ac:dyDescent="0.2">
      <c r="A14" s="2"/>
    </row>
    <row r="15" spans="1:4" x14ac:dyDescent="0.2">
      <c r="A15" s="2"/>
    </row>
    <row r="16" spans="1:4" x14ac:dyDescent="0.2">
      <c r="A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  <row r="25" spans="1:1" x14ac:dyDescent="0.2">
      <c r="A25" s="2"/>
    </row>
    <row r="26" spans="1:1" x14ac:dyDescent="0.2">
      <c r="A26" s="2"/>
    </row>
    <row r="27" spans="1:1" x14ac:dyDescent="0.2">
      <c r="A27" s="2"/>
    </row>
    <row r="28" spans="1:1" x14ac:dyDescent="0.2">
      <c r="A28" s="2"/>
    </row>
    <row r="29" spans="1:1" x14ac:dyDescent="0.2">
      <c r="A29" s="2"/>
    </row>
    <row r="30" spans="1:1" x14ac:dyDescent="0.2">
      <c r="A30" s="2"/>
    </row>
    <row r="31" spans="1:1" x14ac:dyDescent="0.2">
      <c r="A31" s="2"/>
    </row>
    <row r="32" spans="1:1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</sheetData>
  <sortState xmlns:xlrd2="http://schemas.microsoft.com/office/spreadsheetml/2017/richdata2" ref="A2:D19">
    <sortCondition ref="A2"/>
  </sortState>
  <phoneticPr fontId="8" type="noConversion"/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Ronald Jhann Gono</cp:lastModifiedBy>
  <dcterms:created xsi:type="dcterms:W3CDTF">2016-06-29T01:24:52Z</dcterms:created>
  <dcterms:modified xsi:type="dcterms:W3CDTF">2021-10-13T03:18:26Z</dcterms:modified>
</cp:coreProperties>
</file>