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MAS-BBK for xyz\L500 MAS 13S ODW\"/>
    </mc:Choice>
  </mc:AlternateContent>
  <bookViews>
    <workbookView xWindow="0" yWindow="0" windowWidth="28800" windowHeight="11430"/>
  </bookViews>
  <sheets>
    <sheet name="HEADER" sheetId="1" r:id="rId1"/>
    <sheet name="ORIG_ASSAY" sheetId="2" r:id="rId2"/>
    <sheet name="SURVEY" sheetId="3" r:id="rId3"/>
  </sheets>
  <calcPr calcId="152511"/>
</workbook>
</file>

<file path=xl/calcChain.xml><?xml version="1.0" encoding="utf-8"?>
<calcChain xmlns="http://schemas.openxmlformats.org/spreadsheetml/2006/main">
  <c r="C123" i="2" l="1"/>
  <c r="B124" i="2" s="1"/>
  <c r="C124" i="2" s="1"/>
  <c r="B125" i="2" s="1"/>
  <c r="C125" i="2" s="1"/>
  <c r="B121" i="2" l="1"/>
  <c r="C121" i="2" s="1"/>
  <c r="B122" i="2" s="1"/>
  <c r="C122" i="2" s="1"/>
  <c r="C120" i="2"/>
  <c r="C116" i="2"/>
  <c r="B117" i="2" s="1"/>
  <c r="C117" i="2" s="1"/>
  <c r="B118" i="2" s="1"/>
  <c r="C118" i="2" s="1"/>
  <c r="B119" i="2" s="1"/>
  <c r="C119" i="2" s="1"/>
  <c r="C113" i="2"/>
  <c r="B114" i="2" s="1"/>
  <c r="C114" i="2" s="1"/>
  <c r="B115" i="2" s="1"/>
  <c r="C115" i="2" s="1"/>
  <c r="C110" i="2"/>
  <c r="B111" i="2" s="1"/>
  <c r="C111" i="2" s="1"/>
  <c r="B112" i="2" s="1"/>
  <c r="C112" i="2" s="1"/>
  <c r="C106" i="2" l="1"/>
  <c r="B107" i="2" s="1"/>
  <c r="C107" i="2" s="1"/>
  <c r="B108" i="2" s="1"/>
  <c r="C108" i="2" s="1"/>
  <c r="B109" i="2" s="1"/>
  <c r="C109" i="2" s="1"/>
  <c r="C103" i="2" l="1"/>
  <c r="C104" i="2"/>
  <c r="B105" i="2" s="1"/>
  <c r="C105" i="2" s="1"/>
  <c r="B104" i="2"/>
  <c r="B100" i="2" l="1"/>
  <c r="C100" i="2" s="1"/>
  <c r="B101" i="2" s="1"/>
  <c r="C101" i="2" s="1"/>
  <c r="B102" i="2" s="1"/>
  <c r="C102" i="2" s="1"/>
  <c r="B97" i="2"/>
  <c r="C97" i="2" s="1"/>
  <c r="B98" i="2" s="1"/>
  <c r="C98" i="2" s="1"/>
  <c r="B93" i="2" l="1"/>
  <c r="C93" i="2" s="1"/>
  <c r="B94" i="2" s="1"/>
  <c r="C94" i="2" s="1"/>
  <c r="B95" i="2" s="1"/>
  <c r="C95" i="2" s="1"/>
  <c r="B89" i="2" l="1"/>
  <c r="C89" i="2" s="1"/>
  <c r="B90" i="2" s="1"/>
  <c r="C90" i="2" s="1"/>
  <c r="B91" i="2" s="1"/>
  <c r="C91" i="2" s="1"/>
  <c r="B84" i="2"/>
  <c r="C84" i="2" s="1"/>
  <c r="B85" i="2" s="1"/>
  <c r="C85" i="2" s="1"/>
  <c r="B86" i="2" s="1"/>
  <c r="C86" i="2" s="1"/>
  <c r="B87" i="2" s="1"/>
  <c r="C87" i="2" s="1"/>
  <c r="B79" i="2"/>
  <c r="C79" i="2" s="1"/>
  <c r="B80" i="2" s="1"/>
  <c r="C80" i="2" s="1"/>
  <c r="B81" i="2" s="1"/>
  <c r="C81" i="2" s="1"/>
  <c r="B82" i="2" s="1"/>
  <c r="C82" i="2" s="1"/>
  <c r="C75" i="2"/>
  <c r="B76" i="2" s="1"/>
  <c r="C76" i="2" s="1"/>
  <c r="B77" i="2" s="1"/>
  <c r="C77" i="2" s="1"/>
  <c r="B75" i="2"/>
  <c r="C71" i="2"/>
  <c r="B72" i="2" s="1"/>
  <c r="C72" i="2" s="1"/>
  <c r="B73" i="2" s="1"/>
  <c r="C73" i="2" s="1"/>
  <c r="B71" i="2"/>
  <c r="C67" i="2"/>
  <c r="B68" i="2" s="1"/>
  <c r="C68" i="2" s="1"/>
  <c r="B69" i="2" s="1"/>
  <c r="C69" i="2" s="1"/>
  <c r="B67" i="2"/>
  <c r="B63" i="2"/>
  <c r="C63" i="2" s="1"/>
  <c r="B64" i="2" s="1"/>
  <c r="C64" i="2" s="1"/>
  <c r="B65" i="2" s="1"/>
  <c r="C65" i="2" s="1"/>
  <c r="B61" i="2"/>
  <c r="C61" i="2" s="1"/>
  <c r="B59" i="2"/>
  <c r="C59" i="2" s="1"/>
  <c r="B60" i="2" s="1"/>
  <c r="C60" i="2" s="1"/>
  <c r="B56" i="2"/>
  <c r="C56" i="2" s="1"/>
  <c r="B57" i="2" s="1"/>
  <c r="C57" i="2" s="1"/>
  <c r="B53" i="2"/>
  <c r="C53" i="2" s="1"/>
  <c r="B54" i="2" s="1"/>
  <c r="C54" i="2" s="1"/>
  <c r="B49" i="2"/>
  <c r="C49" i="2" s="1"/>
  <c r="B50" i="2" s="1"/>
  <c r="C50" i="2" s="1"/>
  <c r="B51" i="2" s="1"/>
  <c r="C51" i="2" s="1"/>
  <c r="B45" i="2"/>
  <c r="C45" i="2" s="1"/>
  <c r="B46" i="2" s="1"/>
  <c r="C46" i="2" s="1"/>
  <c r="B47" i="2" s="1"/>
  <c r="C47" i="2" s="1"/>
  <c r="B41" i="2" l="1"/>
  <c r="C41" i="2" s="1"/>
  <c r="B42" i="2" s="1"/>
  <c r="C42" i="2" s="1"/>
  <c r="B43" i="2" s="1"/>
  <c r="C43" i="2" s="1"/>
  <c r="B37" i="2"/>
  <c r="C37" i="2" s="1"/>
  <c r="B32" i="2"/>
  <c r="C32" i="2" s="1"/>
  <c r="B33" i="2" s="1"/>
  <c r="C33" i="2" s="1"/>
  <c r="B34" i="2" s="1"/>
  <c r="C34" i="2" s="1"/>
  <c r="B35" i="2" s="1"/>
  <c r="C35" i="2" s="1"/>
  <c r="B28" i="2"/>
  <c r="C28" i="2" s="1"/>
  <c r="B29" i="2" s="1"/>
  <c r="C29" i="2" s="1"/>
  <c r="B30" i="2" s="1"/>
  <c r="C30" i="2" s="1"/>
  <c r="B25" i="2"/>
  <c r="C25" i="2" s="1"/>
  <c r="B26" i="2" s="1"/>
  <c r="C26" i="2" s="1"/>
  <c r="B20" i="2"/>
  <c r="C20" i="2" s="1"/>
  <c r="B21" i="2" s="1"/>
  <c r="C21" i="2" s="1"/>
  <c r="B22" i="2" s="1"/>
  <c r="C22" i="2" s="1"/>
  <c r="B23" i="2" s="1"/>
  <c r="C23" i="2" s="1"/>
  <c r="B17" i="2"/>
  <c r="C17" i="2" s="1"/>
  <c r="B18" i="2" s="1"/>
  <c r="C18" i="2" s="1"/>
  <c r="B13" i="2"/>
  <c r="C13" i="2" s="1"/>
  <c r="B14" i="2" s="1"/>
  <c r="C14" i="2" s="1"/>
  <c r="B15" i="2" s="1"/>
  <c r="C15" i="2" s="1"/>
  <c r="B9" i="2"/>
  <c r="C9" i="2" s="1"/>
  <c r="B10" i="2" s="1"/>
  <c r="C10" i="2" s="1"/>
  <c r="B11" i="2" s="1"/>
  <c r="C11" i="2" s="1"/>
  <c r="B6" i="2"/>
  <c r="C6" i="2" s="1"/>
  <c r="B7" i="2" s="1"/>
  <c r="C7" i="2" s="1"/>
  <c r="B3" i="2"/>
  <c r="C3" i="2" s="1"/>
  <c r="B4" i="2" s="1"/>
  <c r="C4" i="2" s="1"/>
  <c r="B38" i="2" l="1"/>
  <c r="C38" i="2" s="1"/>
  <c r="B39" i="2" s="1"/>
  <c r="C39" i="2" s="1"/>
</calcChain>
</file>

<file path=xl/comments1.xml><?xml version="1.0" encoding="utf-8"?>
<comments xmlns="http://schemas.openxmlformats.org/spreadsheetml/2006/main">
  <authors>
    <author>Mark Neil Adorable</author>
    <author>Luz Barnachea</author>
  </authors>
  <commentList>
    <comment ref="L4" authorId="0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-1.08</t>
        </r>
      </text>
    </comment>
    <comment ref="L116" authorId="1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-0.11</t>
        </r>
      </text>
    </comment>
    <comment ref="L117" authorId="1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-0.35</t>
        </r>
      </text>
    </comment>
    <comment ref="L123" authorId="1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-0.90</t>
        </r>
      </text>
    </comment>
    <comment ref="L125" authorId="1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-1.15</t>
        </r>
      </text>
    </comment>
  </commentList>
</comments>
</file>

<file path=xl/sharedStrings.xml><?xml version="1.0" encoding="utf-8"?>
<sst xmlns="http://schemas.openxmlformats.org/spreadsheetml/2006/main" count="647" uniqueCount="184">
  <si>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</si>
  <si>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</si>
  <si>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</si>
  <si>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</si>
  <si>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</si>
  <si>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</si>
  <si>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</si>
  <si>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</si>
  <si>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</si>
  <si>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</si>
  <si>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</si>
  <si>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</si>
  <si>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</si>
  <si>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</si>
  <si>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</si>
  <si>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</si>
  <si>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</si>
  <si>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</si>
  <si>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</si>
  <si>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</si>
  <si>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</si>
  <si>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</si>
  <si>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</si>
  <si>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</si>
  <si>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</si>
  <si>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</si>
  <si>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</si>
  <si>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</si>
  <si>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</si>
  <si>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</si>
  <si>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MAS_FWS_500_13S_W_001</t>
  </si>
  <si>
    <t>MAS_FWS_500_13S_W_002</t>
  </si>
  <si>
    <t>MAS_FWS_500_13S_W_003</t>
  </si>
  <si>
    <t>MAS_FWS_500_13S_W_004</t>
  </si>
  <si>
    <t>MAS_FWS_500_13S_W_005</t>
  </si>
  <si>
    <t>MAS_FWS_500_13S_W_006</t>
  </si>
  <si>
    <t>MAS_FWS_500_13S_W_007</t>
  </si>
  <si>
    <t>MAS_FWS_500_13S_W_008</t>
  </si>
  <si>
    <t>MAS_FWS_500_13S_W_009</t>
  </si>
  <si>
    <t>MAS_FWS_500_13S_W_010</t>
  </si>
  <si>
    <t>MAS_FWS_500_13S_W_011</t>
  </si>
  <si>
    <t>MAS_FWS_500_13S_W_012</t>
  </si>
  <si>
    <t>MAS_FWS_500_13S_W_013</t>
  </si>
  <si>
    <t>MAS_FWS_500_13S_W_014</t>
  </si>
  <si>
    <t>MAS_FWS_500_13S_W_015</t>
  </si>
  <si>
    <t>MAS_FWS_500_13S_W_016</t>
  </si>
  <si>
    <t>MAS_FWS_500_13S_W_017</t>
  </si>
  <si>
    <t>MAS_FWS_500_13S_W_018</t>
  </si>
  <si>
    <t>MAS_FWS_500_13S_W_019</t>
  </si>
  <si>
    <t>MAS_FWS_500_13S_W_020</t>
  </si>
  <si>
    <t>MAS_FWS_500_13S_W_021</t>
  </si>
  <si>
    <t>MAS_FWS_500_13S_W_022</t>
  </si>
  <si>
    <t>MAS_FWS_500_13S_W_023</t>
  </si>
  <si>
    <t>MASARA</t>
  </si>
  <si>
    <t>O. SUNGANGA</t>
  </si>
  <si>
    <t>L. CABATAS</t>
  </si>
  <si>
    <t> R. YBAÑEZ</t>
  </si>
  <si>
    <t>J. CUYOS</t>
  </si>
  <si>
    <t>J. BANTAYAN</t>
  </si>
  <si>
    <t>MAS_FWS_500_13S_W_024</t>
  </si>
  <si>
    <t>B-2021768</t>
  </si>
  <si>
    <t>B-2021798</t>
  </si>
  <si>
    <t>B-2021830</t>
  </si>
  <si>
    <t>B-2021842</t>
  </si>
  <si>
    <t>B-2021873</t>
  </si>
  <si>
    <t>B-2021882</t>
  </si>
  <si>
    <t>B-2021892</t>
  </si>
  <si>
    <t>B-2021912</t>
  </si>
  <si>
    <t>B-2021926</t>
  </si>
  <si>
    <t>B-2021937</t>
  </si>
  <si>
    <t>B-2021948</t>
  </si>
  <si>
    <t>B-2021961</t>
  </si>
  <si>
    <t>B-2021972</t>
  </si>
  <si>
    <t>B-2021979</t>
  </si>
  <si>
    <t>B-2021988</t>
  </si>
  <si>
    <t>B-2022004</t>
  </si>
  <si>
    <t>B-2022011</t>
  </si>
  <si>
    <t>B-2022055</t>
  </si>
  <si>
    <t>B-2022066</t>
  </si>
  <si>
    <t>B-2022077</t>
  </si>
  <si>
    <t>B-2022096</t>
  </si>
  <si>
    <t>B-2022113</t>
  </si>
  <si>
    <t>B-2022131</t>
  </si>
  <si>
    <t>B-2022188</t>
  </si>
  <si>
    <t>FW</t>
  </si>
  <si>
    <t>MV</t>
  </si>
  <si>
    <t>HW</t>
  </si>
  <si>
    <t>MAS_FWS_500_13S_W_025</t>
  </si>
  <si>
    <t>MAS_FWS_500_13S_W_026</t>
  </si>
  <si>
    <t>B-2022208</t>
  </si>
  <si>
    <t>B-2022238</t>
  </si>
  <si>
    <t>16.43</t>
  </si>
  <si>
    <t>16.45</t>
  </si>
  <si>
    <t>12.54</t>
  </si>
  <si>
    <t>358.48</t>
  </si>
  <si>
    <t>357.27</t>
  </si>
  <si>
    <t>355.72</t>
  </si>
  <si>
    <t>357.25</t>
  </si>
  <si>
    <t>359.54</t>
  </si>
  <si>
    <t>0.89</t>
  </si>
  <si>
    <t>3.16</t>
  </si>
  <si>
    <t>5.05</t>
  </si>
  <si>
    <t>29.10</t>
  </si>
  <si>
    <t>37.81</t>
  </si>
  <si>
    <t>36.68</t>
  </si>
  <si>
    <t>38.98</t>
  </si>
  <si>
    <t>28.65</t>
  </si>
  <si>
    <t>25.80</t>
  </si>
  <si>
    <t>24.24</t>
  </si>
  <si>
    <t>23.29</t>
  </si>
  <si>
    <t>23.71</t>
  </si>
  <si>
    <t>25.56</t>
  </si>
  <si>
    <t>13.36</t>
  </si>
  <si>
    <t>8.60</t>
  </si>
  <si>
    <t>7.46</t>
  </si>
  <si>
    <t>6.96</t>
  </si>
  <si>
    <t>5.34</t>
  </si>
  <si>
    <t>615090.0226</t>
  </si>
  <si>
    <t>815627.9298</t>
  </si>
  <si>
    <t>615088.5751</t>
  </si>
  <si>
    <t>815629.0609</t>
  </si>
  <si>
    <t>615086.8053</t>
  </si>
  <si>
    <t>815630.6222</t>
  </si>
  <si>
    <t>615084.7424</t>
  </si>
  <si>
    <t>815630.6061</t>
  </si>
  <si>
    <t>615082.5411</t>
  </si>
  <si>
    <t>815630.4345</t>
  </si>
  <si>
    <t>615080.8890</t>
  </si>
  <si>
    <t>815630.3136</t>
  </si>
  <si>
    <t>615078.4752</t>
  </si>
  <si>
    <t>815629.7092</t>
  </si>
  <si>
    <t>615077.1163</t>
  </si>
  <si>
    <t>815629.7532</t>
  </si>
  <si>
    <t>615076.0410</t>
  </si>
  <si>
    <t>815629.8129</t>
  </si>
  <si>
    <t>615073.8893</t>
  </si>
  <si>
    <t>815629.8883</t>
  </si>
  <si>
    <t>615071.9021</t>
  </si>
  <si>
    <t>815629.3063</t>
  </si>
  <si>
    <t>615067.6464</t>
  </si>
  <si>
    <t>815629.8354</t>
  </si>
  <si>
    <t>615067.2517</t>
  </si>
  <si>
    <t>815633.0464</t>
  </si>
  <si>
    <t>615065.9941</t>
  </si>
  <si>
    <t>815634.3413</t>
  </si>
  <si>
    <t>615064.8115</t>
  </si>
  <si>
    <t>815635.9751</t>
  </si>
  <si>
    <t>615062.6902</t>
  </si>
  <si>
    <t>815637.1579</t>
  </si>
  <si>
    <t>615061.2815</t>
  </si>
  <si>
    <t>815637.7785</t>
  </si>
  <si>
    <t>615060.1174</t>
  </si>
  <si>
    <t>815638.3616</t>
  </si>
  <si>
    <t>615058.4277</t>
  </si>
  <si>
    <t>815639.2056</t>
  </si>
  <si>
    <t>615056.7891</t>
  </si>
  <si>
    <t>815639.9487</t>
  </si>
  <si>
    <t>615054.5657</t>
  </si>
  <si>
    <t>815640.9877</t>
  </si>
  <si>
    <t>615052.6313</t>
  </si>
  <si>
    <t>815640.9755</t>
  </si>
  <si>
    <t>615048.6846</t>
  </si>
  <si>
    <t>815641.6574</t>
  </si>
  <si>
    <t>615046.2776</t>
  </si>
  <si>
    <t>815641.9389</t>
  </si>
  <si>
    <t>615043.8356</t>
  </si>
  <si>
    <t>815641.8996</t>
  </si>
  <si>
    <t>615042.1574</t>
  </si>
  <si>
    <t>815642.4423</t>
  </si>
  <si>
    <t>MAS_FWS_500_13S_W_027</t>
  </si>
  <si>
    <t>B-2022480</t>
  </si>
  <si>
    <t>MAS_FWS_500_13S_W_028</t>
  </si>
  <si>
    <t>B.MEMONG</t>
  </si>
  <si>
    <t>B-2022944</t>
  </si>
  <si>
    <t>MAS_FWS_500_13S_W_029</t>
  </si>
  <si>
    <t>B-2022980</t>
  </si>
  <si>
    <t>MAS_FWS_500_13S_W_030</t>
  </si>
  <si>
    <t>MAS_FWS_500_13S_W_031</t>
  </si>
  <si>
    <t>MAS_FWS_500_13S_W_032</t>
  </si>
  <si>
    <t>B-2022987</t>
  </si>
  <si>
    <t>B-2023043</t>
  </si>
  <si>
    <t>B-2023056</t>
  </si>
  <si>
    <t>MAS_FWS_500_13S_W_033</t>
  </si>
  <si>
    <t>B-2023101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</si>
</sst>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9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3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" fontId="1" fillId="3" borderId="1" xfId="1" quotePrefix="1" applyNumberFormat="1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2" fontId="1" fillId="4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14" fontId="1" fillId="4" borderId="0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1" fontId="1" fillId="5" borderId="0" xfId="0" applyNumberFormat="1" applyFont="1" applyFill="1" applyBorder="1" applyAlignment="1">
      <alignment horizontal="center" vertical="center"/>
    </xf>
    <xf numFmtId="2" fontId="1" fillId="5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14" fontId="1" fillId="5" borderId="0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1"/>
    <cellStyle name="Normal 3 2" xfId="2"/>
    <cellStyle name="Normal_Entry_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pane ySplit="1" topLeftCell="A11" activePane="bottomLeft" state="frozen"/>
      <selection pane="bottomLeft" activeCell="C39" sqref="C39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22.42578125" style="17" bestFit="1" customWidth="1"/>
    <col min="10" max="10" width="12.42578125" style="17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1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21" t="s">
        <v>8</v>
      </c>
      <c r="J1" s="21" t="s">
        <v>9</v>
      </c>
      <c r="K1" s="13" t="s">
        <v>10</v>
      </c>
    </row>
    <row r="2" spans="1:11" s="17" customFormat="1" x14ac:dyDescent="0.2">
      <c r="A2" s="31" t="s">
        <v>30</v>
      </c>
      <c r="B2" s="32" t="s">
        <v>117</v>
      </c>
      <c r="C2" s="32" t="s">
        <v>118</v>
      </c>
      <c r="D2" s="33">
        <v>500</v>
      </c>
      <c r="E2" s="33">
        <v>3.1</v>
      </c>
      <c r="F2" s="34">
        <v>500</v>
      </c>
      <c r="G2" s="34" t="s">
        <v>53</v>
      </c>
      <c r="H2" s="34"/>
      <c r="I2" s="34" t="s">
        <v>54</v>
      </c>
      <c r="J2" s="35">
        <v>44006</v>
      </c>
      <c r="K2" s="31" t="s">
        <v>28</v>
      </c>
    </row>
    <row r="3" spans="1:11" s="17" customFormat="1" x14ac:dyDescent="0.2">
      <c r="A3" s="31" t="s">
        <v>31</v>
      </c>
      <c r="B3" s="32" t="s">
        <v>119</v>
      </c>
      <c r="C3" s="32" t="s">
        <v>120</v>
      </c>
      <c r="D3" s="33">
        <v>500</v>
      </c>
      <c r="E3" s="33">
        <v>3.2</v>
      </c>
      <c r="F3" s="34">
        <v>500</v>
      </c>
      <c r="G3" s="34" t="s">
        <v>53</v>
      </c>
      <c r="H3" s="34"/>
      <c r="I3" s="34" t="s">
        <v>54</v>
      </c>
      <c r="J3" s="35">
        <v>44009</v>
      </c>
      <c r="K3" s="31" t="s">
        <v>28</v>
      </c>
    </row>
    <row r="4" spans="1:11" x14ac:dyDescent="0.2">
      <c r="A4" s="31" t="s">
        <v>32</v>
      </c>
      <c r="B4" s="32" t="s">
        <v>121</v>
      </c>
      <c r="C4" s="32" t="s">
        <v>122</v>
      </c>
      <c r="D4" s="33">
        <v>500</v>
      </c>
      <c r="E4" s="33">
        <v>3.4</v>
      </c>
      <c r="F4" s="34">
        <v>500</v>
      </c>
      <c r="G4" s="34" t="s">
        <v>53</v>
      </c>
      <c r="H4" s="34"/>
      <c r="I4" s="34" t="s">
        <v>54</v>
      </c>
      <c r="J4" s="35">
        <v>44012</v>
      </c>
      <c r="K4" s="31" t="s">
        <v>28</v>
      </c>
    </row>
    <row r="5" spans="1:11" x14ac:dyDescent="0.2">
      <c r="A5" s="31" t="s">
        <v>33</v>
      </c>
      <c r="B5" s="32" t="s">
        <v>123</v>
      </c>
      <c r="C5" s="32" t="s">
        <v>124</v>
      </c>
      <c r="D5" s="33">
        <v>500</v>
      </c>
      <c r="E5" s="33">
        <v>3.2</v>
      </c>
      <c r="F5" s="34">
        <v>500</v>
      </c>
      <c r="G5" s="34" t="s">
        <v>53</v>
      </c>
      <c r="H5" s="34"/>
      <c r="I5" s="34" t="s">
        <v>54</v>
      </c>
      <c r="J5" s="35">
        <v>44013</v>
      </c>
      <c r="K5" s="31" t="s">
        <v>28</v>
      </c>
    </row>
    <row r="6" spans="1:11" x14ac:dyDescent="0.2">
      <c r="A6" s="31" t="s">
        <v>34</v>
      </c>
      <c r="B6" s="32" t="s">
        <v>125</v>
      </c>
      <c r="C6" s="32" t="s">
        <v>126</v>
      </c>
      <c r="D6" s="33">
        <v>500</v>
      </c>
      <c r="E6" s="33">
        <v>3.1</v>
      </c>
      <c r="F6" s="34">
        <v>500</v>
      </c>
      <c r="G6" s="34" t="s">
        <v>53</v>
      </c>
      <c r="H6" s="34"/>
      <c r="I6" s="34" t="s">
        <v>55</v>
      </c>
      <c r="J6" s="35">
        <v>44015</v>
      </c>
      <c r="K6" s="31" t="s">
        <v>28</v>
      </c>
    </row>
    <row r="7" spans="1:11" x14ac:dyDescent="0.2">
      <c r="A7" s="31" t="s">
        <v>35</v>
      </c>
      <c r="B7" s="32" t="s">
        <v>127</v>
      </c>
      <c r="C7" s="32" t="s">
        <v>128</v>
      </c>
      <c r="D7" s="33">
        <v>500</v>
      </c>
      <c r="E7" s="33">
        <v>3.2</v>
      </c>
      <c r="F7" s="34">
        <v>500</v>
      </c>
      <c r="G7" s="34" t="s">
        <v>53</v>
      </c>
      <c r="H7" s="34"/>
      <c r="I7" s="34" t="s">
        <v>55</v>
      </c>
      <c r="J7" s="35">
        <v>44016</v>
      </c>
      <c r="K7" s="31" t="s">
        <v>28</v>
      </c>
    </row>
    <row r="8" spans="1:11" x14ac:dyDescent="0.2">
      <c r="A8" s="31" t="s">
        <v>36</v>
      </c>
      <c r="B8" s="32" t="s">
        <v>129</v>
      </c>
      <c r="C8" s="32" t="s">
        <v>130</v>
      </c>
      <c r="D8" s="33">
        <v>500</v>
      </c>
      <c r="E8" s="33">
        <v>3.1</v>
      </c>
      <c r="F8" s="34">
        <v>500</v>
      </c>
      <c r="G8" s="34" t="s">
        <v>53</v>
      </c>
      <c r="H8" s="34"/>
      <c r="I8" s="34" t="s">
        <v>55</v>
      </c>
      <c r="J8" s="35">
        <v>44017</v>
      </c>
      <c r="K8" s="31" t="s">
        <v>28</v>
      </c>
    </row>
    <row r="9" spans="1:11" x14ac:dyDescent="0.2">
      <c r="A9" s="31" t="s">
        <v>37</v>
      </c>
      <c r="B9" s="32" t="s">
        <v>131</v>
      </c>
      <c r="C9" s="32" t="s">
        <v>132</v>
      </c>
      <c r="D9" s="33">
        <v>500</v>
      </c>
      <c r="E9" s="33">
        <v>3.4</v>
      </c>
      <c r="F9" s="34">
        <v>500</v>
      </c>
      <c r="G9" s="34" t="s">
        <v>53</v>
      </c>
      <c r="H9" s="34"/>
      <c r="I9" s="34" t="s">
        <v>54</v>
      </c>
      <c r="J9" s="35">
        <v>44019</v>
      </c>
      <c r="K9" s="31" t="s">
        <v>28</v>
      </c>
    </row>
    <row r="10" spans="1:11" x14ac:dyDescent="0.2">
      <c r="A10" s="31" t="s">
        <v>38</v>
      </c>
      <c r="B10" s="32" t="s">
        <v>133</v>
      </c>
      <c r="C10" s="32" t="s">
        <v>134</v>
      </c>
      <c r="D10" s="33">
        <v>500</v>
      </c>
      <c r="E10" s="33">
        <v>3.6</v>
      </c>
      <c r="F10" s="34">
        <v>500</v>
      </c>
      <c r="G10" s="34" t="s">
        <v>53</v>
      </c>
      <c r="H10" s="34"/>
      <c r="I10" s="34" t="s">
        <v>54</v>
      </c>
      <c r="J10" s="35">
        <v>44020</v>
      </c>
      <c r="K10" s="31" t="s">
        <v>28</v>
      </c>
    </row>
    <row r="11" spans="1:11" x14ac:dyDescent="0.2">
      <c r="A11" s="31" t="s">
        <v>39</v>
      </c>
      <c r="B11" s="32" t="s">
        <v>135</v>
      </c>
      <c r="C11" s="32" t="s">
        <v>136</v>
      </c>
      <c r="D11" s="33">
        <v>500</v>
      </c>
      <c r="E11" s="33">
        <v>3.2</v>
      </c>
      <c r="F11" s="34">
        <v>500</v>
      </c>
      <c r="G11" s="34" t="s">
        <v>53</v>
      </c>
      <c r="H11" s="34"/>
      <c r="I11" s="34" t="s">
        <v>54</v>
      </c>
      <c r="J11" s="35">
        <v>44021</v>
      </c>
      <c r="K11" s="31" t="s">
        <v>28</v>
      </c>
    </row>
    <row r="12" spans="1:11" x14ac:dyDescent="0.2">
      <c r="A12" s="31" t="s">
        <v>40</v>
      </c>
      <c r="B12" s="32" t="s">
        <v>137</v>
      </c>
      <c r="C12" s="32" t="s">
        <v>138</v>
      </c>
      <c r="D12" s="33">
        <v>500</v>
      </c>
      <c r="E12" s="33">
        <v>4.3</v>
      </c>
      <c r="F12" s="34">
        <v>500</v>
      </c>
      <c r="G12" s="34" t="s">
        <v>53</v>
      </c>
      <c r="H12" s="34"/>
      <c r="I12" s="36" t="s">
        <v>56</v>
      </c>
      <c r="J12" s="35">
        <v>44022</v>
      </c>
      <c r="K12" s="31" t="s">
        <v>28</v>
      </c>
    </row>
    <row r="13" spans="1:11" x14ac:dyDescent="0.2">
      <c r="A13" s="31" t="s">
        <v>41</v>
      </c>
      <c r="B13" s="32" t="s">
        <v>139</v>
      </c>
      <c r="C13" s="32" t="s">
        <v>140</v>
      </c>
      <c r="D13" s="33">
        <v>500</v>
      </c>
      <c r="E13" s="33">
        <v>3.8</v>
      </c>
      <c r="F13" s="34">
        <v>500</v>
      </c>
      <c r="G13" s="34" t="s">
        <v>53</v>
      </c>
      <c r="H13" s="34"/>
      <c r="I13" s="36" t="s">
        <v>56</v>
      </c>
      <c r="J13" s="35">
        <v>44023</v>
      </c>
      <c r="K13" s="31" t="s">
        <v>28</v>
      </c>
    </row>
    <row r="14" spans="1:11" x14ac:dyDescent="0.2">
      <c r="A14" s="31" t="s">
        <v>42</v>
      </c>
      <c r="B14" s="32" t="s">
        <v>141</v>
      </c>
      <c r="C14" s="32" t="s">
        <v>142</v>
      </c>
      <c r="D14" s="33">
        <v>500</v>
      </c>
      <c r="E14" s="33">
        <v>3.6</v>
      </c>
      <c r="F14" s="34">
        <v>500</v>
      </c>
      <c r="G14" s="34" t="s">
        <v>53</v>
      </c>
      <c r="H14" s="34"/>
      <c r="I14" s="36" t="s">
        <v>56</v>
      </c>
      <c r="J14" s="35">
        <v>44024</v>
      </c>
      <c r="K14" s="31" t="s">
        <v>28</v>
      </c>
    </row>
    <row r="15" spans="1:11" x14ac:dyDescent="0.2">
      <c r="A15" s="31" t="s">
        <v>43</v>
      </c>
      <c r="B15" s="32" t="s">
        <v>143</v>
      </c>
      <c r="C15" s="32" t="s">
        <v>144</v>
      </c>
      <c r="D15" s="33">
        <v>500</v>
      </c>
      <c r="E15" s="33">
        <v>3.5</v>
      </c>
      <c r="F15" s="34">
        <v>500</v>
      </c>
      <c r="G15" s="34" t="s">
        <v>53</v>
      </c>
      <c r="H15" s="34"/>
      <c r="I15" s="34" t="s">
        <v>57</v>
      </c>
      <c r="J15" s="35">
        <v>44025</v>
      </c>
      <c r="K15" s="31" t="s">
        <v>28</v>
      </c>
    </row>
    <row r="16" spans="1:11" x14ac:dyDescent="0.2">
      <c r="A16" s="31" t="s">
        <v>44</v>
      </c>
      <c r="B16" s="32" t="s">
        <v>145</v>
      </c>
      <c r="C16" s="32" t="s">
        <v>146</v>
      </c>
      <c r="D16" s="33">
        <v>500</v>
      </c>
      <c r="E16" s="33">
        <v>3.8</v>
      </c>
      <c r="F16" s="34">
        <v>500</v>
      </c>
      <c r="G16" s="34" t="s">
        <v>53</v>
      </c>
      <c r="H16" s="34"/>
      <c r="I16" s="34" t="s">
        <v>57</v>
      </c>
      <c r="J16" s="35">
        <v>44026</v>
      </c>
      <c r="K16" s="31" t="s">
        <v>28</v>
      </c>
    </row>
    <row r="17" spans="1:11" x14ac:dyDescent="0.2">
      <c r="A17" s="31" t="s">
        <v>45</v>
      </c>
      <c r="B17" s="32" t="s">
        <v>147</v>
      </c>
      <c r="C17" s="32" t="s">
        <v>148</v>
      </c>
      <c r="D17" s="33">
        <v>500</v>
      </c>
      <c r="E17" s="33">
        <v>2.7</v>
      </c>
      <c r="F17" s="34">
        <v>500</v>
      </c>
      <c r="G17" s="34" t="s">
        <v>53</v>
      </c>
      <c r="H17" s="34"/>
      <c r="I17" s="34" t="s">
        <v>58</v>
      </c>
      <c r="J17" s="35">
        <v>44027</v>
      </c>
      <c r="K17" s="31" t="s">
        <v>28</v>
      </c>
    </row>
    <row r="18" spans="1:11" x14ac:dyDescent="0.2">
      <c r="A18" s="31" t="s">
        <v>46</v>
      </c>
      <c r="B18" s="32" t="s">
        <v>149</v>
      </c>
      <c r="C18" s="32" t="s">
        <v>150</v>
      </c>
      <c r="D18" s="33">
        <v>500</v>
      </c>
      <c r="E18" s="33">
        <v>2.7</v>
      </c>
      <c r="F18" s="34">
        <v>500</v>
      </c>
      <c r="G18" s="34" t="s">
        <v>53</v>
      </c>
      <c r="H18" s="34"/>
      <c r="I18" s="34" t="s">
        <v>58</v>
      </c>
      <c r="J18" s="35">
        <v>44028</v>
      </c>
      <c r="K18" s="31" t="s">
        <v>28</v>
      </c>
    </row>
    <row r="19" spans="1:11" x14ac:dyDescent="0.2">
      <c r="A19" s="31" t="s">
        <v>47</v>
      </c>
      <c r="B19" s="32" t="s">
        <v>151</v>
      </c>
      <c r="C19" s="32" t="s">
        <v>152</v>
      </c>
      <c r="D19" s="33">
        <v>500</v>
      </c>
      <c r="E19" s="33">
        <v>3.4</v>
      </c>
      <c r="F19" s="34">
        <v>500</v>
      </c>
      <c r="G19" s="34" t="s">
        <v>53</v>
      </c>
      <c r="H19" s="34"/>
      <c r="I19" s="34" t="s">
        <v>58</v>
      </c>
      <c r="J19" s="35">
        <v>44032</v>
      </c>
      <c r="K19" s="31" t="s">
        <v>28</v>
      </c>
    </row>
    <row r="20" spans="1:11" x14ac:dyDescent="0.2">
      <c r="A20" s="31" t="s">
        <v>48</v>
      </c>
      <c r="B20" s="32" t="s">
        <v>153</v>
      </c>
      <c r="C20" s="32" t="s">
        <v>154</v>
      </c>
      <c r="D20" s="33">
        <v>500</v>
      </c>
      <c r="E20" s="33">
        <v>3.7</v>
      </c>
      <c r="F20" s="34">
        <v>500</v>
      </c>
      <c r="G20" s="34" t="s">
        <v>53</v>
      </c>
      <c r="H20" s="34"/>
      <c r="I20" s="34" t="s">
        <v>57</v>
      </c>
      <c r="J20" s="35">
        <v>44033</v>
      </c>
      <c r="K20" s="31" t="s">
        <v>28</v>
      </c>
    </row>
    <row r="21" spans="1:11" x14ac:dyDescent="0.2">
      <c r="A21" s="31" t="s">
        <v>49</v>
      </c>
      <c r="B21" s="32" t="s">
        <v>155</v>
      </c>
      <c r="C21" s="32" t="s">
        <v>156</v>
      </c>
      <c r="D21" s="33">
        <v>500</v>
      </c>
      <c r="E21" s="33">
        <v>3</v>
      </c>
      <c r="F21" s="34">
        <v>500</v>
      </c>
      <c r="G21" s="34" t="s">
        <v>53</v>
      </c>
      <c r="H21" s="34"/>
      <c r="I21" s="34" t="s">
        <v>57</v>
      </c>
      <c r="J21" s="35">
        <v>44034</v>
      </c>
      <c r="K21" s="31" t="s">
        <v>28</v>
      </c>
    </row>
    <row r="22" spans="1:11" x14ac:dyDescent="0.2">
      <c r="A22" s="31" t="s">
        <v>50</v>
      </c>
      <c r="B22" s="32" t="s">
        <v>157</v>
      </c>
      <c r="C22" s="32" t="s">
        <v>158</v>
      </c>
      <c r="D22" s="33">
        <v>500</v>
      </c>
      <c r="E22" s="33">
        <v>3.2</v>
      </c>
      <c r="F22" s="34">
        <v>500</v>
      </c>
      <c r="G22" s="34" t="s">
        <v>53</v>
      </c>
      <c r="H22" s="34"/>
      <c r="I22" s="34" t="s">
        <v>58</v>
      </c>
      <c r="J22" s="35">
        <v>44035</v>
      </c>
      <c r="K22" s="31" t="s">
        <v>28</v>
      </c>
    </row>
    <row r="23" spans="1:11" x14ac:dyDescent="0.2">
      <c r="A23" s="31" t="s">
        <v>51</v>
      </c>
      <c r="B23" s="32" t="s">
        <v>159</v>
      </c>
      <c r="C23" s="32" t="s">
        <v>160</v>
      </c>
      <c r="D23" s="33">
        <v>500</v>
      </c>
      <c r="E23" s="33">
        <v>2.9</v>
      </c>
      <c r="F23" s="34">
        <v>500</v>
      </c>
      <c r="G23" s="34" t="s">
        <v>53</v>
      </c>
      <c r="H23" s="34"/>
      <c r="I23" s="34" t="s">
        <v>57</v>
      </c>
      <c r="J23" s="35">
        <v>44037</v>
      </c>
      <c r="K23" s="31" t="s">
        <v>28</v>
      </c>
    </row>
    <row r="24" spans="1:11" x14ac:dyDescent="0.2">
      <c r="A24" s="31" t="s">
        <v>52</v>
      </c>
      <c r="B24" s="32" t="s">
        <v>161</v>
      </c>
      <c r="C24" s="32" t="s">
        <v>162</v>
      </c>
      <c r="D24" s="33">
        <v>500</v>
      </c>
      <c r="E24" s="33">
        <v>3.1</v>
      </c>
      <c r="F24" s="34">
        <v>500</v>
      </c>
      <c r="G24" s="34" t="s">
        <v>53</v>
      </c>
      <c r="H24" s="34"/>
      <c r="I24" s="34" t="s">
        <v>58</v>
      </c>
      <c r="J24" s="35">
        <v>44039</v>
      </c>
      <c r="K24" s="31" t="s">
        <v>28</v>
      </c>
    </row>
    <row r="25" spans="1:11" x14ac:dyDescent="0.2">
      <c r="A25" s="31" t="s">
        <v>59</v>
      </c>
      <c r="B25" s="32" t="s">
        <v>163</v>
      </c>
      <c r="C25" s="32" t="s">
        <v>164</v>
      </c>
      <c r="D25" s="33">
        <v>500</v>
      </c>
      <c r="E25" s="33">
        <v>3</v>
      </c>
      <c r="F25" s="34">
        <v>500</v>
      </c>
      <c r="G25" s="34" t="s">
        <v>53</v>
      </c>
      <c r="H25" s="34"/>
      <c r="I25" s="34" t="s">
        <v>58</v>
      </c>
      <c r="J25" s="35">
        <v>44043</v>
      </c>
      <c r="K25" s="31" t="s">
        <v>28</v>
      </c>
    </row>
    <row r="26" spans="1:11" x14ac:dyDescent="0.25">
      <c r="A26" s="31" t="s">
        <v>87</v>
      </c>
      <c r="B26" s="33" t="s">
        <v>165</v>
      </c>
      <c r="C26" s="33" t="s">
        <v>166</v>
      </c>
      <c r="D26" s="33">
        <v>500</v>
      </c>
      <c r="E26" s="33">
        <v>3.4</v>
      </c>
      <c r="F26" s="34">
        <v>500</v>
      </c>
      <c r="G26" s="34" t="s">
        <v>53</v>
      </c>
      <c r="H26" s="34"/>
      <c r="I26" s="34" t="s">
        <v>57</v>
      </c>
      <c r="J26" s="35">
        <v>44045</v>
      </c>
      <c r="K26" s="31" t="s">
        <v>28</v>
      </c>
    </row>
    <row r="27" spans="1:11" x14ac:dyDescent="0.25">
      <c r="A27" s="31" t="s">
        <v>88</v>
      </c>
      <c r="B27" s="33" t="s">
        <v>167</v>
      </c>
      <c r="C27" s="33" t="s">
        <v>168</v>
      </c>
      <c r="D27" s="33">
        <v>500</v>
      </c>
      <c r="E27" s="33">
        <v>3.8</v>
      </c>
      <c r="F27" s="34">
        <v>500</v>
      </c>
      <c r="G27" s="34" t="s">
        <v>53</v>
      </c>
      <c r="H27" s="34"/>
      <c r="I27" s="34" t="s">
        <v>58</v>
      </c>
      <c r="J27" s="35">
        <v>44047</v>
      </c>
      <c r="K27" s="31" t="s">
        <v>28</v>
      </c>
    </row>
    <row r="28" spans="1:11" x14ac:dyDescent="0.25">
      <c r="A28" s="50" t="s">
        <v>169</v>
      </c>
      <c r="B28" s="51">
        <v>615041.17920000001</v>
      </c>
      <c r="C28" s="51">
        <v>815643.05</v>
      </c>
      <c r="D28" s="51">
        <v>500</v>
      </c>
      <c r="E28" s="51">
        <v>3.3</v>
      </c>
      <c r="F28" s="52">
        <v>500</v>
      </c>
      <c r="G28" s="52" t="s">
        <v>53</v>
      </c>
      <c r="H28" s="52"/>
      <c r="I28" s="52" t="s">
        <v>57</v>
      </c>
      <c r="J28" s="53">
        <v>44068</v>
      </c>
      <c r="K28" s="50" t="s">
        <v>28</v>
      </c>
    </row>
    <row r="29" spans="1:11" x14ac:dyDescent="0.25">
      <c r="A29" s="50" t="s">
        <v>171</v>
      </c>
      <c r="B29" s="51">
        <v>615039.62569999998</v>
      </c>
      <c r="C29" s="51">
        <v>815643.7169</v>
      </c>
      <c r="D29" s="51">
        <v>500</v>
      </c>
      <c r="E29" s="51">
        <v>3.6</v>
      </c>
      <c r="F29" s="52">
        <v>500</v>
      </c>
      <c r="G29" s="52" t="s">
        <v>53</v>
      </c>
      <c r="H29" s="52"/>
      <c r="I29" s="52" t="s">
        <v>172</v>
      </c>
      <c r="J29" s="53">
        <v>44105</v>
      </c>
      <c r="K29" s="50" t="s">
        <v>28</v>
      </c>
    </row>
    <row r="30" spans="1:11" x14ac:dyDescent="0.25">
      <c r="A30" s="50" t="s">
        <v>174</v>
      </c>
      <c r="B30" s="51">
        <v>615037.77749999997</v>
      </c>
      <c r="C30" s="51">
        <v>815644.51419999998</v>
      </c>
      <c r="D30" s="51">
        <v>500</v>
      </c>
      <c r="E30" s="51">
        <v>3.6</v>
      </c>
      <c r="F30" s="52">
        <v>500</v>
      </c>
      <c r="G30" s="52" t="s">
        <v>53</v>
      </c>
      <c r="H30" s="52"/>
      <c r="I30" s="52" t="s">
        <v>57</v>
      </c>
      <c r="J30" s="53">
        <v>44107</v>
      </c>
      <c r="K30" s="50" t="s">
        <v>28</v>
      </c>
    </row>
    <row r="31" spans="1:11" x14ac:dyDescent="0.25">
      <c r="A31" s="50" t="s">
        <v>176</v>
      </c>
      <c r="B31" s="51">
        <v>615036.19449999998</v>
      </c>
      <c r="C31" s="51">
        <v>815645.09609999997</v>
      </c>
      <c r="D31" s="51">
        <v>500</v>
      </c>
      <c r="E31" s="51">
        <v>3.6</v>
      </c>
      <c r="F31" s="52">
        <v>500</v>
      </c>
      <c r="G31" s="52" t="s">
        <v>53</v>
      </c>
      <c r="H31" s="52"/>
      <c r="I31" s="52" t="s">
        <v>57</v>
      </c>
      <c r="J31" s="53">
        <v>44109</v>
      </c>
      <c r="K31" s="50" t="s">
        <v>28</v>
      </c>
    </row>
    <row r="32" spans="1:11" x14ac:dyDescent="0.25">
      <c r="A32" s="50" t="s">
        <v>177</v>
      </c>
      <c r="B32" s="51">
        <v>615031.20090000005</v>
      </c>
      <c r="C32" s="51">
        <v>815648.39240000001</v>
      </c>
      <c r="D32" s="51">
        <v>500</v>
      </c>
      <c r="E32" s="51">
        <v>3.9</v>
      </c>
      <c r="F32" s="52">
        <v>500</v>
      </c>
      <c r="G32" s="52" t="s">
        <v>53</v>
      </c>
      <c r="H32" s="52"/>
      <c r="I32" s="52" t="s">
        <v>57</v>
      </c>
      <c r="J32" s="53">
        <v>44115</v>
      </c>
      <c r="K32" s="50" t="s">
        <v>28</v>
      </c>
    </row>
    <row r="33" spans="1:11" x14ac:dyDescent="0.25">
      <c r="A33" s="50" t="s">
        <v>178</v>
      </c>
      <c r="B33" s="51">
        <v>615029.07169999997</v>
      </c>
      <c r="C33" s="51">
        <v>815649.66890000005</v>
      </c>
      <c r="D33" s="51">
        <v>500</v>
      </c>
      <c r="E33" s="51">
        <v>3.4</v>
      </c>
      <c r="F33" s="52">
        <v>500</v>
      </c>
      <c r="G33" s="52" t="s">
        <v>53</v>
      </c>
      <c r="H33" s="52"/>
      <c r="I33" s="52" t="s">
        <v>57</v>
      </c>
      <c r="J33" s="53">
        <v>44116</v>
      </c>
      <c r="K33" s="50" t="s">
        <v>28</v>
      </c>
    </row>
    <row r="34" spans="1:11" x14ac:dyDescent="0.25">
      <c r="A34" s="54" t="s">
        <v>182</v>
      </c>
      <c r="B34" s="55">
        <v>615027.09609999997</v>
      </c>
      <c r="C34" s="55">
        <v>815651.13560000004</v>
      </c>
      <c r="D34" s="56">
        <v>500</v>
      </c>
      <c r="E34" s="56">
        <v>3.2</v>
      </c>
      <c r="F34" s="57">
        <v>500</v>
      </c>
      <c r="G34" s="57" t="s">
        <v>53</v>
      </c>
      <c r="H34" s="57"/>
      <c r="I34" s="57" t="s">
        <v>57</v>
      </c>
      <c r="J34" s="58">
        <v>44120</v>
      </c>
      <c r="K34" s="54" t="s">
        <v>28</v>
      </c>
    </row>
  </sheetData>
  <sortState ref="A2:K9">
    <sortCondition ref="A2"/>
  </sortState>
  <pageMargins left="0.7" right="0.7" top="0.75" bottom="0.75" header="0.3" footer="0.3"/>
  <pageSetup paperSize="9" orientation="portrait" r:id="rId1"/>
  <ignoredErrors>
    <ignoredError sqref="B2:C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03"/>
  <sheetViews>
    <sheetView zoomScaleNormal="100" workbookViewId="0">
      <pane ySplit="1" topLeftCell="A94" activePane="bottomLeft" state="frozen"/>
      <selection pane="bottomLeft" activeCell="A123" sqref="A123:S125"/>
    </sheetView>
  </sheetViews>
  <sheetFormatPr defaultRowHeight="12.75" x14ac:dyDescent="0.2"/>
  <cols>
    <col min="1" max="1" width="27.85546875" style="12" customWidth="1"/>
    <col min="2" max="2" width="8.5703125" style="1" customWidth="1"/>
    <col min="3" max="3" width="7.28515625" style="1" customWidth="1"/>
    <col min="4" max="4" width="9.4257812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4" width="0" style="14" hidden="1" customWidth="1"/>
    <col min="15" max="15" width="11" style="4" bestFit="1" customWidth="1"/>
    <col min="16" max="16" width="11" style="26" bestFit="1" customWidth="1"/>
    <col min="17" max="17" width="12.140625" style="24" bestFit="1" customWidth="1"/>
    <col min="18" max="18" width="12" style="24" bestFit="1" customWidth="1"/>
    <col min="19" max="19" width="10.7109375" style="5" bestFit="1" customWidth="1"/>
    <col min="20" max="22" width="9.140625" style="4"/>
    <col min="23" max="23" width="9.140625" style="14"/>
    <col min="24" max="16384" width="9.140625" style="4"/>
  </cols>
  <sheetData>
    <row r="1" spans="1:19" s="8" customFormat="1" ht="24.75" customHeight="1" thickBot="1" x14ac:dyDescent="0.3">
      <c r="A1" s="6" t="s">
        <v>0</v>
      </c>
      <c r="B1" s="22" t="s">
        <v>29</v>
      </c>
      <c r="C1" s="7" t="s">
        <v>11</v>
      </c>
      <c r="D1" s="7" t="s">
        <v>4</v>
      </c>
      <c r="E1" s="27" t="s">
        <v>12</v>
      </c>
      <c r="F1" s="28" t="s">
        <v>13</v>
      </c>
      <c r="G1" s="28" t="s">
        <v>15</v>
      </c>
      <c r="H1" s="28" t="s">
        <v>19</v>
      </c>
      <c r="I1" s="28" t="s">
        <v>20</v>
      </c>
      <c r="J1" s="28" t="s">
        <v>18</v>
      </c>
      <c r="K1" s="29" t="s">
        <v>27</v>
      </c>
      <c r="L1" s="28" t="s">
        <v>14</v>
      </c>
      <c r="O1" s="8" t="s">
        <v>16</v>
      </c>
      <c r="P1" s="25" t="s">
        <v>17</v>
      </c>
      <c r="Q1" s="23" t="s">
        <v>21</v>
      </c>
      <c r="R1" s="23" t="s">
        <v>22</v>
      </c>
      <c r="S1" s="9" t="s">
        <v>23</v>
      </c>
    </row>
    <row r="2" spans="1:19" x14ac:dyDescent="0.2">
      <c r="A2" s="31" t="s">
        <v>30</v>
      </c>
      <c r="B2" s="32">
        <v>0</v>
      </c>
      <c r="C2" s="32">
        <v>0.9</v>
      </c>
      <c r="D2" s="32">
        <v>0.9</v>
      </c>
      <c r="E2" s="37">
        <v>441320</v>
      </c>
      <c r="F2" s="38">
        <v>1.238</v>
      </c>
      <c r="G2" s="39">
        <v>8.9999999999999993E-3</v>
      </c>
      <c r="H2" s="39">
        <v>5.5E-2</v>
      </c>
      <c r="I2" s="39">
        <v>0.23300000000000001</v>
      </c>
      <c r="J2" s="40"/>
      <c r="K2" s="41"/>
      <c r="L2" s="42">
        <v>4.202</v>
      </c>
      <c r="M2" s="43"/>
      <c r="N2" s="43"/>
      <c r="O2" s="44" t="s">
        <v>84</v>
      </c>
      <c r="P2" s="45"/>
      <c r="Q2" s="46">
        <v>44006</v>
      </c>
      <c r="R2" s="46">
        <v>44006</v>
      </c>
      <c r="S2" s="47" t="s">
        <v>60</v>
      </c>
    </row>
    <row r="3" spans="1:19" x14ac:dyDescent="0.2">
      <c r="A3" s="31" t="s">
        <v>30</v>
      </c>
      <c r="B3" s="32">
        <f>C2</f>
        <v>0.9</v>
      </c>
      <c r="C3" s="32">
        <f>B3+D3</f>
        <v>1.3</v>
      </c>
      <c r="D3" s="32">
        <v>0.4</v>
      </c>
      <c r="E3" s="37">
        <v>441321</v>
      </c>
      <c r="F3" s="38">
        <v>4.13</v>
      </c>
      <c r="G3" s="39">
        <v>1.7000000000000001E-2</v>
      </c>
      <c r="H3" s="39">
        <v>2.7E-2</v>
      </c>
      <c r="I3" s="39">
        <v>0.436</v>
      </c>
      <c r="J3" s="40"/>
      <c r="K3" s="41"/>
      <c r="L3" s="42">
        <v>16.593</v>
      </c>
      <c r="M3" s="43"/>
      <c r="N3" s="43"/>
      <c r="O3" s="44" t="s">
        <v>85</v>
      </c>
      <c r="P3" s="45">
        <v>0.4</v>
      </c>
      <c r="Q3" s="46">
        <v>44006</v>
      </c>
      <c r="R3" s="46">
        <v>44006</v>
      </c>
      <c r="S3" s="47" t="s">
        <v>60</v>
      </c>
    </row>
    <row r="4" spans="1:19" x14ac:dyDescent="0.2">
      <c r="A4" s="31" t="s">
        <v>30</v>
      </c>
      <c r="B4" s="32">
        <f t="shared" ref="B4" si="0">C3</f>
        <v>1.3</v>
      </c>
      <c r="C4" s="32">
        <f t="shared" ref="C4" si="1">B4+D4</f>
        <v>3.1</v>
      </c>
      <c r="D4" s="32">
        <v>1.8</v>
      </c>
      <c r="E4" s="37">
        <v>441323</v>
      </c>
      <c r="F4" s="38">
        <v>0.43799999999999994</v>
      </c>
      <c r="G4" s="39">
        <v>0.01</v>
      </c>
      <c r="H4" s="39">
        <v>1.7999999999999999E-2</v>
      </c>
      <c r="I4" s="39">
        <v>4.4999999999999998E-2</v>
      </c>
      <c r="J4" s="40"/>
      <c r="K4" s="41"/>
      <c r="L4" s="42">
        <v>0</v>
      </c>
      <c r="M4" s="43"/>
      <c r="N4" s="43"/>
      <c r="O4" s="44" t="s">
        <v>86</v>
      </c>
      <c r="P4" s="45"/>
      <c r="Q4" s="46">
        <v>44006</v>
      </c>
      <c r="R4" s="46">
        <v>44006</v>
      </c>
      <c r="S4" s="47" t="s">
        <v>60</v>
      </c>
    </row>
    <row r="5" spans="1:19" x14ac:dyDescent="0.2">
      <c r="A5" s="31" t="s">
        <v>31</v>
      </c>
      <c r="B5" s="32">
        <v>0</v>
      </c>
      <c r="C5" s="32">
        <v>0.7</v>
      </c>
      <c r="D5" s="32">
        <v>0.7</v>
      </c>
      <c r="E5" s="37">
        <v>441857</v>
      </c>
      <c r="F5" s="38">
        <v>7.1279999999999992</v>
      </c>
      <c r="G5" s="39">
        <v>8.3000000000000004E-2</v>
      </c>
      <c r="H5" s="39">
        <v>8.0000000000000002E-3</v>
      </c>
      <c r="I5" s="39">
        <v>5.3999999999999999E-2</v>
      </c>
      <c r="J5" s="40"/>
      <c r="K5" s="41"/>
      <c r="L5" s="42">
        <v>23.951000000000001</v>
      </c>
      <c r="M5" s="43"/>
      <c r="N5" s="43"/>
      <c r="O5" s="44" t="s">
        <v>84</v>
      </c>
      <c r="P5" s="45"/>
      <c r="Q5" s="46">
        <v>44009</v>
      </c>
      <c r="R5" s="46">
        <v>44009</v>
      </c>
      <c r="S5" s="47" t="s">
        <v>61</v>
      </c>
    </row>
    <row r="6" spans="1:19" x14ac:dyDescent="0.2">
      <c r="A6" s="31" t="s">
        <v>31</v>
      </c>
      <c r="B6" s="32">
        <f>C5</f>
        <v>0.7</v>
      </c>
      <c r="C6" s="32">
        <f>B6+D6</f>
        <v>1.4</v>
      </c>
      <c r="D6" s="32">
        <v>0.7</v>
      </c>
      <c r="E6" s="37">
        <v>441858</v>
      </c>
      <c r="F6" s="38">
        <v>2.54</v>
      </c>
      <c r="G6" s="39">
        <v>2.9000000000000001E-2</v>
      </c>
      <c r="H6" s="39">
        <v>0.05</v>
      </c>
      <c r="I6" s="39">
        <v>0.439</v>
      </c>
      <c r="J6" s="40"/>
      <c r="K6" s="41"/>
      <c r="L6" s="48">
        <v>12.134</v>
      </c>
      <c r="M6" s="43"/>
      <c r="N6" s="43"/>
      <c r="O6" s="44" t="s">
        <v>85</v>
      </c>
      <c r="P6" s="45">
        <v>0.7</v>
      </c>
      <c r="Q6" s="46">
        <v>44009</v>
      </c>
      <c r="R6" s="46">
        <v>44009</v>
      </c>
      <c r="S6" s="47" t="s">
        <v>61</v>
      </c>
    </row>
    <row r="7" spans="1:19" x14ac:dyDescent="0.2">
      <c r="A7" s="31" t="s">
        <v>31</v>
      </c>
      <c r="B7" s="32">
        <f t="shared" ref="B7" si="2">C6</f>
        <v>1.4</v>
      </c>
      <c r="C7" s="32">
        <f t="shared" ref="C7" si="3">B7+D7</f>
        <v>3.2</v>
      </c>
      <c r="D7" s="32">
        <v>1.8</v>
      </c>
      <c r="E7" s="37">
        <v>441860</v>
      </c>
      <c r="F7" s="38">
        <v>0.67799999999999994</v>
      </c>
      <c r="G7" s="39">
        <v>2E-3</v>
      </c>
      <c r="H7" s="39">
        <v>1E-3</v>
      </c>
      <c r="I7" s="39">
        <v>2.4E-2</v>
      </c>
      <c r="J7" s="40"/>
      <c r="K7" s="41"/>
      <c r="L7" s="48">
        <v>3.5999999999999997E-2</v>
      </c>
      <c r="M7" s="43"/>
      <c r="N7" s="43"/>
      <c r="O7" s="44" t="s">
        <v>86</v>
      </c>
      <c r="P7" s="45"/>
      <c r="Q7" s="46">
        <v>44009</v>
      </c>
      <c r="R7" s="46">
        <v>44009</v>
      </c>
      <c r="S7" s="47" t="s">
        <v>61</v>
      </c>
    </row>
    <row r="8" spans="1:19" x14ac:dyDescent="0.2">
      <c r="A8" s="31" t="s">
        <v>32</v>
      </c>
      <c r="B8" s="32">
        <v>0</v>
      </c>
      <c r="C8" s="32">
        <v>1.3</v>
      </c>
      <c r="D8" s="32">
        <v>1.3</v>
      </c>
      <c r="E8" s="37">
        <v>442592</v>
      </c>
      <c r="F8" s="38">
        <v>0.39</v>
      </c>
      <c r="G8" s="39">
        <v>0.01</v>
      </c>
      <c r="H8" s="39">
        <v>3.0000000000000001E-3</v>
      </c>
      <c r="I8" s="39">
        <v>0.03</v>
      </c>
      <c r="J8" s="40"/>
      <c r="K8" s="41"/>
      <c r="L8" s="48">
        <v>0.91</v>
      </c>
      <c r="M8" s="43"/>
      <c r="N8" s="43"/>
      <c r="O8" s="44" t="s">
        <v>84</v>
      </c>
      <c r="P8" s="45"/>
      <c r="Q8" s="46">
        <v>44012</v>
      </c>
      <c r="R8" s="46">
        <v>44012</v>
      </c>
      <c r="S8" s="47" t="s">
        <v>62</v>
      </c>
    </row>
    <row r="9" spans="1:19" x14ac:dyDescent="0.2">
      <c r="A9" s="31" t="s">
        <v>32</v>
      </c>
      <c r="B9" s="32">
        <f>C8</f>
        <v>1.3</v>
      </c>
      <c r="C9" s="32">
        <f>B9+D9</f>
        <v>2.2999999999999998</v>
      </c>
      <c r="D9" s="32">
        <v>1</v>
      </c>
      <c r="E9" s="37">
        <v>442593</v>
      </c>
      <c r="F9" s="38">
        <v>0.75</v>
      </c>
      <c r="G9" s="39">
        <v>0.01</v>
      </c>
      <c r="H9" s="39">
        <v>4.5999999999999999E-2</v>
      </c>
      <c r="I9" s="39">
        <v>0.13</v>
      </c>
      <c r="J9" s="40"/>
      <c r="K9" s="41"/>
      <c r="L9" s="48">
        <v>2.93</v>
      </c>
      <c r="M9" s="43"/>
      <c r="N9" s="43"/>
      <c r="O9" s="44" t="s">
        <v>84</v>
      </c>
      <c r="P9" s="45"/>
      <c r="Q9" s="46">
        <v>44012</v>
      </c>
      <c r="R9" s="46">
        <v>44012</v>
      </c>
      <c r="S9" s="47" t="s">
        <v>62</v>
      </c>
    </row>
    <row r="10" spans="1:19" x14ac:dyDescent="0.2">
      <c r="A10" s="31" t="s">
        <v>32</v>
      </c>
      <c r="B10" s="32">
        <f t="shared" ref="B10" si="4">C9</f>
        <v>2.2999999999999998</v>
      </c>
      <c r="C10" s="32">
        <f t="shared" ref="C10" si="5">B10+D10</f>
        <v>3</v>
      </c>
      <c r="D10" s="32">
        <v>0.7</v>
      </c>
      <c r="E10" s="37">
        <v>442594</v>
      </c>
      <c r="F10" s="38">
        <v>1.44</v>
      </c>
      <c r="G10" s="39">
        <v>0.01</v>
      </c>
      <c r="H10" s="39">
        <v>0.05</v>
      </c>
      <c r="I10" s="39">
        <v>0.2</v>
      </c>
      <c r="J10" s="40"/>
      <c r="K10" s="41"/>
      <c r="L10" s="42">
        <v>7.09</v>
      </c>
      <c r="M10" s="43"/>
      <c r="N10" s="43"/>
      <c r="O10" s="44" t="s">
        <v>84</v>
      </c>
      <c r="P10" s="45"/>
      <c r="Q10" s="46">
        <v>44012</v>
      </c>
      <c r="R10" s="46">
        <v>44012</v>
      </c>
      <c r="S10" s="47" t="s">
        <v>62</v>
      </c>
    </row>
    <row r="11" spans="1:19" x14ac:dyDescent="0.2">
      <c r="A11" s="31" t="s">
        <v>32</v>
      </c>
      <c r="B11" s="32">
        <f t="shared" ref="B11" si="6">C10</f>
        <v>3</v>
      </c>
      <c r="C11" s="32">
        <f t="shared" ref="C11" si="7">B11+D11</f>
        <v>3.4</v>
      </c>
      <c r="D11" s="32">
        <v>0.4</v>
      </c>
      <c r="E11" s="37">
        <v>442595</v>
      </c>
      <c r="F11" s="38">
        <v>6.98</v>
      </c>
      <c r="G11" s="39">
        <v>0.01</v>
      </c>
      <c r="H11" s="39">
        <v>0.107</v>
      </c>
      <c r="I11" s="39">
        <v>0.28999999999999998</v>
      </c>
      <c r="J11" s="39"/>
      <c r="K11" s="41"/>
      <c r="L11" s="42">
        <v>17.8</v>
      </c>
      <c r="M11" s="43"/>
      <c r="N11" s="43"/>
      <c r="O11" s="44" t="s">
        <v>85</v>
      </c>
      <c r="P11" s="45">
        <v>0.4</v>
      </c>
      <c r="Q11" s="46">
        <v>44012</v>
      </c>
      <c r="R11" s="46">
        <v>44012</v>
      </c>
      <c r="S11" s="47" t="s">
        <v>62</v>
      </c>
    </row>
    <row r="12" spans="1:19" x14ac:dyDescent="0.2">
      <c r="A12" s="31" t="s">
        <v>33</v>
      </c>
      <c r="B12" s="32">
        <v>0</v>
      </c>
      <c r="C12" s="32">
        <v>1.1000000000000001</v>
      </c>
      <c r="D12" s="32">
        <v>1.1000000000000001</v>
      </c>
      <c r="E12" s="37">
        <v>442570</v>
      </c>
      <c r="F12" s="38">
        <v>1.214</v>
      </c>
      <c r="G12" s="39">
        <v>2.5999999999999999E-2</v>
      </c>
      <c r="H12" s="39">
        <v>0.20499999999999999</v>
      </c>
      <c r="I12" s="39">
        <v>0.21099999999999999</v>
      </c>
      <c r="J12" s="39">
        <v>2.7586206896551726</v>
      </c>
      <c r="K12" s="41"/>
      <c r="L12" s="42">
        <v>4.8449999999999998</v>
      </c>
      <c r="M12" s="43"/>
      <c r="N12" s="43"/>
      <c r="O12" s="44" t="s">
        <v>84</v>
      </c>
      <c r="P12" s="45"/>
      <c r="Q12" s="46">
        <v>44013</v>
      </c>
      <c r="R12" s="46">
        <v>44013</v>
      </c>
      <c r="S12" s="47" t="s">
        <v>63</v>
      </c>
    </row>
    <row r="13" spans="1:19" x14ac:dyDescent="0.2">
      <c r="A13" s="31" t="s">
        <v>33</v>
      </c>
      <c r="B13" s="32">
        <f>C12</f>
        <v>1.1000000000000001</v>
      </c>
      <c r="C13" s="32">
        <f>B13+D13</f>
        <v>2.2000000000000002</v>
      </c>
      <c r="D13" s="32">
        <v>1.1000000000000001</v>
      </c>
      <c r="E13" s="37">
        <v>442571</v>
      </c>
      <c r="F13" s="38">
        <v>4.2359999999999998</v>
      </c>
      <c r="G13" s="39">
        <v>0.1</v>
      </c>
      <c r="H13" s="39">
        <v>0.83799999999999997</v>
      </c>
      <c r="I13" s="39">
        <v>3.8650000000000002</v>
      </c>
      <c r="J13" s="39">
        <v>2.7397260273972561</v>
      </c>
      <c r="K13" s="41"/>
      <c r="L13" s="42">
        <v>29.988</v>
      </c>
      <c r="M13" s="43"/>
      <c r="N13" s="43"/>
      <c r="O13" s="44" t="s">
        <v>84</v>
      </c>
      <c r="P13" s="45"/>
      <c r="Q13" s="46">
        <v>44013</v>
      </c>
      <c r="R13" s="46">
        <v>44013</v>
      </c>
      <c r="S13" s="47" t="s">
        <v>63</v>
      </c>
    </row>
    <row r="14" spans="1:19" x14ac:dyDescent="0.2">
      <c r="A14" s="31" t="s">
        <v>33</v>
      </c>
      <c r="B14" s="32">
        <f t="shared" ref="B14:B15" si="8">C13</f>
        <v>2.2000000000000002</v>
      </c>
      <c r="C14" s="32">
        <f t="shared" ref="C14:C15" si="9">B14+D14</f>
        <v>2.7</v>
      </c>
      <c r="D14" s="32">
        <v>0.5</v>
      </c>
      <c r="E14" s="37">
        <v>442572</v>
      </c>
      <c r="F14" s="38">
        <v>3.0139999999999998</v>
      </c>
      <c r="G14" s="39">
        <v>1.2999999999999999E-2</v>
      </c>
      <c r="H14" s="39">
        <v>0.26</v>
      </c>
      <c r="I14" s="39">
        <v>0.73099999999999998</v>
      </c>
      <c r="J14" s="39">
        <v>2.797202797202806</v>
      </c>
      <c r="K14" s="41"/>
      <c r="L14" s="42">
        <v>5.6769999999999996</v>
      </c>
      <c r="M14" s="43"/>
      <c r="N14" s="43"/>
      <c r="O14" s="44" t="s">
        <v>85</v>
      </c>
      <c r="P14" s="45">
        <v>0.5</v>
      </c>
      <c r="Q14" s="46">
        <v>44013</v>
      </c>
      <c r="R14" s="46">
        <v>44013</v>
      </c>
      <c r="S14" s="47" t="s">
        <v>63</v>
      </c>
    </row>
    <row r="15" spans="1:19" x14ac:dyDescent="0.2">
      <c r="A15" s="31" t="s">
        <v>33</v>
      </c>
      <c r="B15" s="32">
        <f t="shared" si="8"/>
        <v>2.7</v>
      </c>
      <c r="C15" s="32">
        <f t="shared" si="9"/>
        <v>3.2</v>
      </c>
      <c r="D15" s="32">
        <v>0.5</v>
      </c>
      <c r="E15" s="37">
        <v>442573</v>
      </c>
      <c r="F15" s="38">
        <v>2.9160000000000004</v>
      </c>
      <c r="G15" s="39">
        <v>2.4E-2</v>
      </c>
      <c r="H15" s="39">
        <v>0.05</v>
      </c>
      <c r="I15" s="39">
        <v>8.4000000000000005E-2</v>
      </c>
      <c r="J15" s="39">
        <v>2.8169014084507067</v>
      </c>
      <c r="K15" s="41"/>
      <c r="L15" s="42">
        <v>16.530999999999999</v>
      </c>
      <c r="M15" s="43"/>
      <c r="N15" s="43"/>
      <c r="O15" s="44" t="s">
        <v>86</v>
      </c>
      <c r="P15" s="45"/>
      <c r="Q15" s="46">
        <v>44013</v>
      </c>
      <c r="R15" s="46">
        <v>44013</v>
      </c>
      <c r="S15" s="47" t="s">
        <v>63</v>
      </c>
    </row>
    <row r="16" spans="1:19" x14ac:dyDescent="0.2">
      <c r="A16" s="31" t="s">
        <v>34</v>
      </c>
      <c r="B16" s="32">
        <v>0</v>
      </c>
      <c r="C16" s="32">
        <v>1</v>
      </c>
      <c r="D16" s="32">
        <v>1</v>
      </c>
      <c r="E16" s="37">
        <v>442975</v>
      </c>
      <c r="F16" s="38">
        <v>0.39399999999999996</v>
      </c>
      <c r="G16" s="39">
        <v>7.0000000000000001E-3</v>
      </c>
      <c r="H16" s="39">
        <v>2.4E-2</v>
      </c>
      <c r="I16" s="39">
        <v>0.13900000000000001</v>
      </c>
      <c r="J16" s="40">
        <v>2.7027027027027111</v>
      </c>
      <c r="K16" s="41"/>
      <c r="L16" s="42">
        <v>0.99099999999999999</v>
      </c>
      <c r="M16" s="43"/>
      <c r="N16" s="43"/>
      <c r="O16" s="44" t="s">
        <v>84</v>
      </c>
      <c r="P16" s="45"/>
      <c r="Q16" s="46">
        <v>44015</v>
      </c>
      <c r="R16" s="46">
        <v>44015</v>
      </c>
      <c r="S16" s="47" t="s">
        <v>64</v>
      </c>
    </row>
    <row r="17" spans="1:19" x14ac:dyDescent="0.2">
      <c r="A17" s="31" t="s">
        <v>34</v>
      </c>
      <c r="B17" s="32">
        <f>C16</f>
        <v>1</v>
      </c>
      <c r="C17" s="32">
        <f>B17+D17</f>
        <v>1.8</v>
      </c>
      <c r="D17" s="32">
        <v>0.8</v>
      </c>
      <c r="E17" s="37">
        <v>442976</v>
      </c>
      <c r="F17" s="38">
        <v>3.1779999999999999</v>
      </c>
      <c r="G17" s="39">
        <v>1.4999999999999999E-2</v>
      </c>
      <c r="H17" s="39">
        <v>5.1999999999999998E-2</v>
      </c>
      <c r="I17" s="39">
        <v>0.248</v>
      </c>
      <c r="J17" s="39">
        <v>2.7427027027027102</v>
      </c>
      <c r="K17" s="41"/>
      <c r="L17" s="42">
        <v>4.0229999999999997</v>
      </c>
      <c r="M17" s="43"/>
      <c r="N17" s="43"/>
      <c r="O17" s="44" t="s">
        <v>85</v>
      </c>
      <c r="P17" s="45">
        <v>0.8</v>
      </c>
      <c r="Q17" s="46">
        <v>44015</v>
      </c>
      <c r="R17" s="46">
        <v>44015</v>
      </c>
      <c r="S17" s="47" t="s">
        <v>64</v>
      </c>
    </row>
    <row r="18" spans="1:19" x14ac:dyDescent="0.2">
      <c r="A18" s="31" t="s">
        <v>34</v>
      </c>
      <c r="B18" s="32">
        <f t="shared" ref="B18" si="10">C17</f>
        <v>1.8</v>
      </c>
      <c r="C18" s="32">
        <f t="shared" ref="C18" si="11">B18+D18</f>
        <v>3.1</v>
      </c>
      <c r="D18" s="32">
        <v>1.3</v>
      </c>
      <c r="E18" s="37">
        <v>442977</v>
      </c>
      <c r="F18" s="38">
        <v>0.87</v>
      </c>
      <c r="G18" s="39">
        <v>1.4E-2</v>
      </c>
      <c r="H18" s="39">
        <v>0.223</v>
      </c>
      <c r="I18" s="39">
        <v>0.309</v>
      </c>
      <c r="J18" s="39">
        <v>2.7027027027027111</v>
      </c>
      <c r="K18" s="41"/>
      <c r="L18" s="42">
        <v>4.2169999999999996</v>
      </c>
      <c r="M18" s="43"/>
      <c r="N18" s="43"/>
      <c r="O18" s="44" t="s">
        <v>86</v>
      </c>
      <c r="P18" s="45"/>
      <c r="Q18" s="46">
        <v>44015</v>
      </c>
      <c r="R18" s="46">
        <v>44015</v>
      </c>
      <c r="S18" s="47" t="s">
        <v>64</v>
      </c>
    </row>
    <row r="19" spans="1:19" x14ac:dyDescent="0.2">
      <c r="A19" s="31" t="s">
        <v>35</v>
      </c>
      <c r="B19" s="32">
        <v>0</v>
      </c>
      <c r="C19" s="32">
        <v>0.4</v>
      </c>
      <c r="D19" s="32">
        <v>0.4</v>
      </c>
      <c r="E19" s="37">
        <v>443133</v>
      </c>
      <c r="F19" s="38">
        <v>0.65799999999999992</v>
      </c>
      <c r="G19" s="39">
        <v>0.02</v>
      </c>
      <c r="H19" s="39">
        <v>0.29299999999999998</v>
      </c>
      <c r="I19" s="39">
        <v>0.68</v>
      </c>
      <c r="J19" s="39">
        <v>2.68776978417266</v>
      </c>
      <c r="K19" s="41"/>
      <c r="L19" s="42">
        <v>2.282</v>
      </c>
      <c r="M19" s="43"/>
      <c r="N19" s="43"/>
      <c r="O19" s="44" t="s">
        <v>84</v>
      </c>
      <c r="P19" s="45"/>
      <c r="Q19" s="46">
        <v>44016</v>
      </c>
      <c r="R19" s="46">
        <v>44016</v>
      </c>
      <c r="S19" s="47" t="s">
        <v>65</v>
      </c>
    </row>
    <row r="20" spans="1:19" x14ac:dyDescent="0.2">
      <c r="A20" s="31" t="s">
        <v>35</v>
      </c>
      <c r="B20" s="32">
        <f>C19</f>
        <v>0.4</v>
      </c>
      <c r="C20" s="32">
        <f>B20+D20</f>
        <v>1.3</v>
      </c>
      <c r="D20" s="32">
        <v>0.9</v>
      </c>
      <c r="E20" s="37">
        <v>443134</v>
      </c>
      <c r="F20" s="38">
        <v>5.5579999999999998</v>
      </c>
      <c r="G20" s="39">
        <v>1.2999999999999999E-2</v>
      </c>
      <c r="H20" s="39">
        <v>8.6999999999999994E-2</v>
      </c>
      <c r="I20" s="39">
        <v>0.188</v>
      </c>
      <c r="J20" s="39">
        <v>2.7919708029197001</v>
      </c>
      <c r="K20" s="41"/>
      <c r="L20" s="42">
        <v>32.476999999999997</v>
      </c>
      <c r="M20" s="43"/>
      <c r="N20" s="43"/>
      <c r="O20" s="44" t="s">
        <v>84</v>
      </c>
      <c r="P20" s="45"/>
      <c r="Q20" s="46">
        <v>44016</v>
      </c>
      <c r="R20" s="46">
        <v>44016</v>
      </c>
      <c r="S20" s="47" t="s">
        <v>65</v>
      </c>
    </row>
    <row r="21" spans="1:19" x14ac:dyDescent="0.2">
      <c r="A21" s="31" t="s">
        <v>35</v>
      </c>
      <c r="B21" s="32">
        <f t="shared" ref="B21" si="12">C20</f>
        <v>1.3</v>
      </c>
      <c r="C21" s="32">
        <f t="shared" ref="C21" si="13">B21+D21</f>
        <v>2.2000000000000002</v>
      </c>
      <c r="D21" s="32">
        <v>0.9</v>
      </c>
      <c r="E21" s="37">
        <v>443135</v>
      </c>
      <c r="F21" s="38">
        <v>7.0760000000000005</v>
      </c>
      <c r="G21" s="39">
        <v>0.65900000000000003</v>
      </c>
      <c r="H21" s="39">
        <v>3.9209999999999998</v>
      </c>
      <c r="I21" s="39">
        <v>12.112</v>
      </c>
      <c r="J21" s="39">
        <v>2.79850746268656</v>
      </c>
      <c r="K21" s="41"/>
      <c r="L21" s="42">
        <v>69.763999999999996</v>
      </c>
      <c r="M21" s="43"/>
      <c r="N21" s="43"/>
      <c r="O21" s="44" t="s">
        <v>84</v>
      </c>
      <c r="P21" s="45"/>
      <c r="Q21" s="46">
        <v>44016</v>
      </c>
      <c r="R21" s="46">
        <v>44016</v>
      </c>
      <c r="S21" s="47" t="s">
        <v>65</v>
      </c>
    </row>
    <row r="22" spans="1:19" x14ac:dyDescent="0.2">
      <c r="A22" s="31" t="s">
        <v>35</v>
      </c>
      <c r="B22" s="32">
        <f>C21</f>
        <v>2.2000000000000002</v>
      </c>
      <c r="C22" s="32">
        <f>B22+D22</f>
        <v>2.7</v>
      </c>
      <c r="D22" s="32">
        <v>0.5</v>
      </c>
      <c r="E22" s="37">
        <v>443136</v>
      </c>
      <c r="F22" s="38">
        <v>3.4260000000000002</v>
      </c>
      <c r="G22" s="39">
        <v>5.2999999999999999E-2</v>
      </c>
      <c r="H22" s="39">
        <v>0.41599999999999998</v>
      </c>
      <c r="I22" s="39">
        <v>1.173</v>
      </c>
      <c r="J22" s="39">
        <v>2.7857142857142798</v>
      </c>
      <c r="K22" s="41"/>
      <c r="L22" s="42">
        <v>9.7859999999999996</v>
      </c>
      <c r="M22" s="43"/>
      <c r="N22" s="43"/>
      <c r="O22" s="44" t="s">
        <v>85</v>
      </c>
      <c r="P22" s="45">
        <v>0.5</v>
      </c>
      <c r="Q22" s="46">
        <v>44016</v>
      </c>
      <c r="R22" s="46">
        <v>44016</v>
      </c>
      <c r="S22" s="47" t="s">
        <v>65</v>
      </c>
    </row>
    <row r="23" spans="1:19" x14ac:dyDescent="0.2">
      <c r="A23" s="31" t="s">
        <v>35</v>
      </c>
      <c r="B23" s="32">
        <f t="shared" ref="B23" si="14">C22</f>
        <v>2.7</v>
      </c>
      <c r="C23" s="32">
        <f t="shared" ref="C23" si="15">B23+D23</f>
        <v>3.2</v>
      </c>
      <c r="D23" s="32">
        <v>0.5</v>
      </c>
      <c r="E23" s="37">
        <v>443137</v>
      </c>
      <c r="F23" s="38">
        <v>1.5379999999999998</v>
      </c>
      <c r="G23" s="39">
        <v>8.2000000000000003E-2</v>
      </c>
      <c r="H23" s="39">
        <v>5.7000000000000002E-2</v>
      </c>
      <c r="I23" s="39">
        <v>8.7999999999999995E-2</v>
      </c>
      <c r="J23" s="39">
        <v>2.74117647058823</v>
      </c>
      <c r="K23" s="41"/>
      <c r="L23" s="42">
        <v>4.9770000000000003</v>
      </c>
      <c r="M23" s="43"/>
      <c r="N23" s="43"/>
      <c r="O23" s="44" t="s">
        <v>86</v>
      </c>
      <c r="P23" s="45"/>
      <c r="Q23" s="46">
        <v>44016</v>
      </c>
      <c r="R23" s="46">
        <v>44016</v>
      </c>
      <c r="S23" s="47" t="s">
        <v>65</v>
      </c>
    </row>
    <row r="24" spans="1:19" x14ac:dyDescent="0.2">
      <c r="A24" s="31" t="s">
        <v>36</v>
      </c>
      <c r="B24" s="32">
        <v>0</v>
      </c>
      <c r="C24" s="32">
        <v>1.8</v>
      </c>
      <c r="D24" s="32">
        <v>1.8</v>
      </c>
      <c r="E24" s="37">
        <v>443306</v>
      </c>
      <c r="F24" s="38">
        <v>1.9180000000000001</v>
      </c>
      <c r="G24" s="39">
        <v>1.4E-2</v>
      </c>
      <c r="H24" s="39">
        <v>3.2000000000000001E-2</v>
      </c>
      <c r="I24" s="39">
        <v>5.8000000000000003E-2</v>
      </c>
      <c r="J24" s="39">
        <v>2.8368794326241087</v>
      </c>
      <c r="K24" s="41"/>
      <c r="L24" s="42">
        <v>7.9749999999999996</v>
      </c>
      <c r="M24" s="43"/>
      <c r="N24" s="43"/>
      <c r="O24" s="44" t="s">
        <v>84</v>
      </c>
      <c r="P24" s="45"/>
      <c r="Q24" s="46">
        <v>44017</v>
      </c>
      <c r="R24" s="46">
        <v>44017</v>
      </c>
      <c r="S24" s="47" t="s">
        <v>66</v>
      </c>
    </row>
    <row r="25" spans="1:19" x14ac:dyDescent="0.2">
      <c r="A25" s="31" t="s">
        <v>36</v>
      </c>
      <c r="B25" s="32">
        <f>C24</f>
        <v>1.8</v>
      </c>
      <c r="C25" s="32">
        <f>B25+D25</f>
        <v>2.2999999999999998</v>
      </c>
      <c r="D25" s="32">
        <v>0.5</v>
      </c>
      <c r="E25" s="37">
        <v>443307</v>
      </c>
      <c r="F25" s="38">
        <v>0.79399999999999993</v>
      </c>
      <c r="G25" s="39">
        <v>4.0000000000000001E-3</v>
      </c>
      <c r="H25" s="39">
        <v>0.02</v>
      </c>
      <c r="I25" s="39">
        <v>5.6000000000000001E-2</v>
      </c>
      <c r="J25" s="39">
        <v>2.797202797202806</v>
      </c>
      <c r="K25" s="41"/>
      <c r="L25" s="42">
        <v>5.01</v>
      </c>
      <c r="M25" s="43"/>
      <c r="N25" s="43"/>
      <c r="O25" s="44" t="s">
        <v>85</v>
      </c>
      <c r="P25" s="45">
        <v>0.5</v>
      </c>
      <c r="Q25" s="46">
        <v>44017</v>
      </c>
      <c r="R25" s="46">
        <v>44017</v>
      </c>
      <c r="S25" s="47" t="s">
        <v>66</v>
      </c>
    </row>
    <row r="26" spans="1:19" x14ac:dyDescent="0.2">
      <c r="A26" s="31" t="s">
        <v>36</v>
      </c>
      <c r="B26" s="32">
        <f t="shared" ref="B26" si="16">C25</f>
        <v>2.2999999999999998</v>
      </c>
      <c r="C26" s="32">
        <f t="shared" ref="C26" si="17">B26+D26</f>
        <v>3.0999999999999996</v>
      </c>
      <c r="D26" s="32">
        <v>0.8</v>
      </c>
      <c r="E26" s="37">
        <v>443308</v>
      </c>
      <c r="F26" s="38">
        <v>0.61799999999999999</v>
      </c>
      <c r="G26" s="39">
        <v>1.2E-2</v>
      </c>
      <c r="H26" s="39">
        <v>0.29099999999999998</v>
      </c>
      <c r="I26" s="39">
        <v>0.61299999999999999</v>
      </c>
      <c r="J26" s="39">
        <v>2.777777777777771</v>
      </c>
      <c r="K26" s="41"/>
      <c r="L26" s="42">
        <v>4.3179999999999996</v>
      </c>
      <c r="M26" s="43"/>
      <c r="N26" s="43"/>
      <c r="O26" s="44" t="s">
        <v>86</v>
      </c>
      <c r="P26" s="45"/>
      <c r="Q26" s="46">
        <v>44017</v>
      </c>
      <c r="R26" s="46">
        <v>44017</v>
      </c>
      <c r="S26" s="47" t="s">
        <v>66</v>
      </c>
    </row>
    <row r="27" spans="1:19" x14ac:dyDescent="0.2">
      <c r="A27" s="31" t="s">
        <v>37</v>
      </c>
      <c r="B27" s="32">
        <v>0</v>
      </c>
      <c r="C27" s="32">
        <v>0.8</v>
      </c>
      <c r="D27" s="32">
        <v>0.8</v>
      </c>
      <c r="E27" s="37">
        <v>443668</v>
      </c>
      <c r="F27" s="38">
        <v>1.6559999999999999</v>
      </c>
      <c r="G27" s="39">
        <v>1.9E-2</v>
      </c>
      <c r="H27" s="39">
        <v>9.2999999999999999E-2</v>
      </c>
      <c r="I27" s="39">
        <v>0.33100000000000002</v>
      </c>
      <c r="J27" s="40">
        <v>2.74898550724637</v>
      </c>
      <c r="K27" s="41"/>
      <c r="L27" s="42">
        <v>7.1539999999999999</v>
      </c>
      <c r="M27" s="43"/>
      <c r="N27" s="43"/>
      <c r="O27" s="44" t="s">
        <v>84</v>
      </c>
      <c r="P27" s="45"/>
      <c r="Q27" s="46">
        <v>44018</v>
      </c>
      <c r="R27" s="46">
        <v>44018</v>
      </c>
      <c r="S27" s="47" t="s">
        <v>67</v>
      </c>
    </row>
    <row r="28" spans="1:19" x14ac:dyDescent="0.2">
      <c r="A28" s="31" t="s">
        <v>37</v>
      </c>
      <c r="B28" s="32">
        <f>C27</f>
        <v>0.8</v>
      </c>
      <c r="C28" s="32">
        <f>B28+D28</f>
        <v>1.7000000000000002</v>
      </c>
      <c r="D28" s="32">
        <v>0.9</v>
      </c>
      <c r="E28" s="37">
        <v>443669</v>
      </c>
      <c r="F28" s="38">
        <v>1.9639999999999997</v>
      </c>
      <c r="G28" s="39">
        <v>8.0000000000000002E-3</v>
      </c>
      <c r="H28" s="39">
        <v>2.3E-2</v>
      </c>
      <c r="I28" s="39">
        <v>9.1999999999999998E-2</v>
      </c>
      <c r="J28" s="40">
        <v>2.7589855072463698</v>
      </c>
      <c r="K28" s="41"/>
      <c r="L28" s="42">
        <v>2.2360000000000002</v>
      </c>
      <c r="M28" s="43"/>
      <c r="N28" s="43"/>
      <c r="O28" s="44" t="s">
        <v>84</v>
      </c>
      <c r="P28" s="45"/>
      <c r="Q28" s="46">
        <v>44018</v>
      </c>
      <c r="R28" s="46">
        <v>44018</v>
      </c>
      <c r="S28" s="47" t="s">
        <v>67</v>
      </c>
    </row>
    <row r="29" spans="1:19" x14ac:dyDescent="0.2">
      <c r="A29" s="31" t="s">
        <v>37</v>
      </c>
      <c r="B29" s="32">
        <f t="shared" ref="B29" si="18">C28</f>
        <v>1.7000000000000002</v>
      </c>
      <c r="C29" s="32">
        <f t="shared" ref="C29" si="19">B29+D29</f>
        <v>2.8000000000000003</v>
      </c>
      <c r="D29" s="32">
        <v>1.1000000000000001</v>
      </c>
      <c r="E29" s="37">
        <v>443670</v>
      </c>
      <c r="F29" s="38">
        <v>0.28600000000000003</v>
      </c>
      <c r="G29" s="39">
        <v>2.4E-2</v>
      </c>
      <c r="H29" s="39">
        <v>6.7000000000000004E-2</v>
      </c>
      <c r="I29" s="39">
        <v>0.23100000000000001</v>
      </c>
      <c r="J29" s="40">
        <v>2.7081690140845001</v>
      </c>
      <c r="K29" s="41"/>
      <c r="L29" s="42">
        <v>8.0080000000000009</v>
      </c>
      <c r="M29" s="43"/>
      <c r="N29" s="43"/>
      <c r="O29" s="44" t="s">
        <v>85</v>
      </c>
      <c r="P29" s="45">
        <v>1.1000000000000001</v>
      </c>
      <c r="Q29" s="46">
        <v>44018</v>
      </c>
      <c r="R29" s="46">
        <v>44018</v>
      </c>
      <c r="S29" s="47" t="s">
        <v>67</v>
      </c>
    </row>
    <row r="30" spans="1:19" x14ac:dyDescent="0.2">
      <c r="A30" s="31" t="s">
        <v>37</v>
      </c>
      <c r="B30" s="32">
        <f>C29</f>
        <v>2.8000000000000003</v>
      </c>
      <c r="C30" s="32">
        <f>B30+D30</f>
        <v>3.4000000000000004</v>
      </c>
      <c r="D30" s="32">
        <v>0.6</v>
      </c>
      <c r="E30" s="37">
        <v>443671</v>
      </c>
      <c r="F30" s="38">
        <v>4.1560000000000006</v>
      </c>
      <c r="G30" s="39">
        <v>8.9999999999999993E-3</v>
      </c>
      <c r="H30" s="39">
        <v>2.5000000000000001E-2</v>
      </c>
      <c r="I30" s="39">
        <v>8.3000000000000004E-2</v>
      </c>
      <c r="J30" s="40">
        <v>2.7397260273972561</v>
      </c>
      <c r="K30" s="41"/>
      <c r="L30" s="42">
        <v>0.872</v>
      </c>
      <c r="M30" s="43"/>
      <c r="N30" s="43"/>
      <c r="O30" s="44" t="s">
        <v>86</v>
      </c>
      <c r="P30" s="45"/>
      <c r="Q30" s="46">
        <v>44018</v>
      </c>
      <c r="R30" s="46">
        <v>44018</v>
      </c>
      <c r="S30" s="47" t="s">
        <v>67</v>
      </c>
    </row>
    <row r="31" spans="1:19" x14ac:dyDescent="0.2">
      <c r="A31" s="31" t="s">
        <v>38</v>
      </c>
      <c r="B31" s="32">
        <v>0</v>
      </c>
      <c r="C31" s="32">
        <v>0.4</v>
      </c>
      <c r="D31" s="32">
        <v>0.4</v>
      </c>
      <c r="E31" s="37">
        <v>443899</v>
      </c>
      <c r="F31" s="38">
        <v>1.5779999999999998</v>
      </c>
      <c r="G31" s="39">
        <v>1.4999999999999999E-2</v>
      </c>
      <c r="H31" s="39">
        <v>0.23200000000000001</v>
      </c>
      <c r="I31" s="39">
        <v>0.38800000000000001</v>
      </c>
      <c r="J31" s="39">
        <v>2.7397260273972561</v>
      </c>
      <c r="K31" s="41"/>
      <c r="L31" s="42">
        <v>4.5789999999999997</v>
      </c>
      <c r="M31" s="43"/>
      <c r="N31" s="43"/>
      <c r="O31" s="44" t="s">
        <v>84</v>
      </c>
      <c r="P31" s="45"/>
      <c r="Q31" s="46">
        <v>44020</v>
      </c>
      <c r="R31" s="46">
        <v>44020</v>
      </c>
      <c r="S31" s="47" t="s">
        <v>68</v>
      </c>
    </row>
    <row r="32" spans="1:19" x14ac:dyDescent="0.2">
      <c r="A32" s="31" t="s">
        <v>38</v>
      </c>
      <c r="B32" s="32">
        <f>C31</f>
        <v>0.4</v>
      </c>
      <c r="C32" s="32">
        <f>B32+D32</f>
        <v>1.9</v>
      </c>
      <c r="D32" s="32">
        <v>1.5</v>
      </c>
      <c r="E32" s="37">
        <v>443900</v>
      </c>
      <c r="F32" s="38">
        <v>1.996</v>
      </c>
      <c r="G32" s="39">
        <v>4.0000000000000001E-3</v>
      </c>
      <c r="H32" s="39">
        <v>9.0999999999999998E-2</v>
      </c>
      <c r="I32" s="39">
        <v>0.32300000000000001</v>
      </c>
      <c r="J32" s="39">
        <v>2.7210884353741518</v>
      </c>
      <c r="K32" s="41"/>
      <c r="L32" s="40">
        <v>14.972</v>
      </c>
      <c r="M32" s="43"/>
      <c r="N32" s="43"/>
      <c r="O32" s="44" t="s">
        <v>84</v>
      </c>
      <c r="P32" s="45"/>
      <c r="Q32" s="46">
        <v>44020</v>
      </c>
      <c r="R32" s="46">
        <v>44020</v>
      </c>
      <c r="S32" s="47" t="s">
        <v>68</v>
      </c>
    </row>
    <row r="33" spans="1:19" x14ac:dyDescent="0.2">
      <c r="A33" s="31" t="s">
        <v>38</v>
      </c>
      <c r="B33" s="32">
        <f t="shared" ref="B33" si="20">C32</f>
        <v>1.9</v>
      </c>
      <c r="C33" s="32">
        <f t="shared" ref="C33" si="21">B33+D33</f>
        <v>2.8</v>
      </c>
      <c r="D33" s="32">
        <v>0.9</v>
      </c>
      <c r="E33" s="37">
        <v>443902</v>
      </c>
      <c r="F33" s="38">
        <v>1.5939999999999999</v>
      </c>
      <c r="G33" s="39">
        <v>8.0000000000000002E-3</v>
      </c>
      <c r="H33" s="39">
        <v>6.8000000000000005E-2</v>
      </c>
      <c r="I33" s="39">
        <v>0.17799999999999999</v>
      </c>
      <c r="J33" s="39">
        <v>2.7027027027027004</v>
      </c>
      <c r="K33" s="41"/>
      <c r="L33" s="42">
        <v>8.7530000000000001</v>
      </c>
      <c r="M33" s="43"/>
      <c r="N33" s="43"/>
      <c r="O33" s="44" t="s">
        <v>84</v>
      </c>
      <c r="P33" s="45"/>
      <c r="Q33" s="46">
        <v>44020</v>
      </c>
      <c r="R33" s="46">
        <v>44020</v>
      </c>
      <c r="S33" s="47" t="s">
        <v>68</v>
      </c>
    </row>
    <row r="34" spans="1:19" x14ac:dyDescent="0.2">
      <c r="A34" s="31" t="s">
        <v>38</v>
      </c>
      <c r="B34" s="32">
        <f>C33</f>
        <v>2.8</v>
      </c>
      <c r="C34" s="32">
        <f>B34+D34</f>
        <v>3.1999999999999997</v>
      </c>
      <c r="D34" s="32">
        <v>0.4</v>
      </c>
      <c r="E34" s="37">
        <v>443903</v>
      </c>
      <c r="F34" s="38">
        <v>5.5579999999999998</v>
      </c>
      <c r="G34" s="39">
        <v>2.5000000000000001E-2</v>
      </c>
      <c r="H34" s="39">
        <v>0.35499999999999998</v>
      </c>
      <c r="I34" s="39">
        <v>0.89800000000000002</v>
      </c>
      <c r="J34" s="39">
        <v>2.7210884353741518</v>
      </c>
      <c r="K34" s="41"/>
      <c r="L34" s="42">
        <v>23.087</v>
      </c>
      <c r="M34" s="43"/>
      <c r="N34" s="43"/>
      <c r="O34" s="44" t="s">
        <v>85</v>
      </c>
      <c r="P34" s="45">
        <v>0.4</v>
      </c>
      <c r="Q34" s="46">
        <v>44020</v>
      </c>
      <c r="R34" s="46">
        <v>44020</v>
      </c>
      <c r="S34" s="47" t="s">
        <v>68</v>
      </c>
    </row>
    <row r="35" spans="1:19" x14ac:dyDescent="0.2">
      <c r="A35" s="31" t="s">
        <v>38</v>
      </c>
      <c r="B35" s="32">
        <f t="shared" ref="B35" si="22">C34</f>
        <v>3.1999999999999997</v>
      </c>
      <c r="C35" s="32">
        <f t="shared" ref="C35" si="23">B35+D35</f>
        <v>3.5999999999999996</v>
      </c>
      <c r="D35" s="32">
        <v>0.4</v>
      </c>
      <c r="E35" s="37">
        <v>443904</v>
      </c>
      <c r="F35" s="38">
        <v>1.1740000000000002</v>
      </c>
      <c r="G35" s="39">
        <v>4.0000000000000001E-3</v>
      </c>
      <c r="H35" s="39">
        <v>8.9999999999999993E-3</v>
      </c>
      <c r="I35" s="39">
        <v>9.9000000000000005E-2</v>
      </c>
      <c r="J35" s="39">
        <v>2.7397260273972561</v>
      </c>
      <c r="K35" s="41"/>
      <c r="L35" s="42">
        <v>2.117</v>
      </c>
      <c r="M35" s="43"/>
      <c r="N35" s="43"/>
      <c r="O35" s="44" t="s">
        <v>86</v>
      </c>
      <c r="P35" s="45"/>
      <c r="Q35" s="46">
        <v>44020</v>
      </c>
      <c r="R35" s="46">
        <v>44020</v>
      </c>
      <c r="S35" s="47" t="s">
        <v>68</v>
      </c>
    </row>
    <row r="36" spans="1:19" x14ac:dyDescent="0.2">
      <c r="A36" s="31" t="s">
        <v>39</v>
      </c>
      <c r="B36" s="32">
        <v>0</v>
      </c>
      <c r="C36" s="32">
        <v>1</v>
      </c>
      <c r="D36" s="32">
        <v>1</v>
      </c>
      <c r="E36" s="37">
        <v>444087</v>
      </c>
      <c r="F36" s="38">
        <v>0.30200000000000005</v>
      </c>
      <c r="G36" s="39">
        <v>1.2999999999999999E-2</v>
      </c>
      <c r="H36" s="39">
        <v>8.3000000000000004E-2</v>
      </c>
      <c r="I36" s="39">
        <v>0.27600000000000002</v>
      </c>
      <c r="J36" s="39">
        <v>2.6845637583892659</v>
      </c>
      <c r="K36" s="41"/>
      <c r="L36" s="42">
        <v>8.8069999999999986</v>
      </c>
      <c r="M36" s="43"/>
      <c r="N36" s="43"/>
      <c r="O36" s="44" t="s">
        <v>84</v>
      </c>
      <c r="P36" s="45"/>
      <c r="Q36" s="46">
        <v>44021</v>
      </c>
      <c r="R36" s="46">
        <v>44021</v>
      </c>
      <c r="S36" s="47" t="s">
        <v>69</v>
      </c>
    </row>
    <row r="37" spans="1:19" x14ac:dyDescent="0.2">
      <c r="A37" s="31" t="s">
        <v>39</v>
      </c>
      <c r="B37" s="32">
        <f>C36</f>
        <v>1</v>
      </c>
      <c r="C37" s="32">
        <f>B37+D37</f>
        <v>1.8</v>
      </c>
      <c r="D37" s="32">
        <v>0.8</v>
      </c>
      <c r="E37" s="37">
        <v>444088</v>
      </c>
      <c r="F37" s="38">
        <v>4.1020000000000003</v>
      </c>
      <c r="G37" s="39">
        <v>1.6E-2</v>
      </c>
      <c r="H37" s="39">
        <v>0.108</v>
      </c>
      <c r="I37" s="39">
        <v>0.23400000000000001</v>
      </c>
      <c r="J37" s="39">
        <v>2.7210884353741518</v>
      </c>
      <c r="K37" s="41"/>
      <c r="L37" s="42">
        <v>24.402999999999999</v>
      </c>
      <c r="M37" s="43"/>
      <c r="N37" s="43"/>
      <c r="O37" s="44" t="s">
        <v>85</v>
      </c>
      <c r="P37" s="45">
        <v>0.8</v>
      </c>
      <c r="Q37" s="46">
        <v>44021</v>
      </c>
      <c r="R37" s="46">
        <v>44021</v>
      </c>
      <c r="S37" s="47" t="s">
        <v>69</v>
      </c>
    </row>
    <row r="38" spans="1:19" x14ac:dyDescent="0.2">
      <c r="A38" s="31" t="s">
        <v>39</v>
      </c>
      <c r="B38" s="32">
        <f t="shared" ref="B38" si="24">C37</f>
        <v>1.8</v>
      </c>
      <c r="C38" s="32">
        <f t="shared" ref="C38" si="25">B38+D38</f>
        <v>2.8</v>
      </c>
      <c r="D38" s="32">
        <v>1</v>
      </c>
      <c r="E38" s="37">
        <v>444090</v>
      </c>
      <c r="F38" s="38">
        <v>1.1379999999999999</v>
      </c>
      <c r="G38" s="39">
        <v>5.0000000000000001E-3</v>
      </c>
      <c r="H38" s="39">
        <v>2.8000000000000001E-2</v>
      </c>
      <c r="I38" s="39">
        <v>8.1000000000000003E-2</v>
      </c>
      <c r="J38" s="39">
        <v>2.7108843537415002</v>
      </c>
      <c r="K38" s="41"/>
      <c r="L38" s="42">
        <v>5.0120000000000005</v>
      </c>
      <c r="M38" s="43"/>
      <c r="N38" s="43"/>
      <c r="O38" s="44" t="s">
        <v>86</v>
      </c>
      <c r="P38" s="45"/>
      <c r="Q38" s="46">
        <v>44021</v>
      </c>
      <c r="R38" s="46">
        <v>44021</v>
      </c>
      <c r="S38" s="47" t="s">
        <v>69</v>
      </c>
    </row>
    <row r="39" spans="1:19" x14ac:dyDescent="0.2">
      <c r="A39" s="31" t="s">
        <v>39</v>
      </c>
      <c r="B39" s="32">
        <f>C38</f>
        <v>2.8</v>
      </c>
      <c r="C39" s="32">
        <f>B39+D39</f>
        <v>3.1999999999999997</v>
      </c>
      <c r="D39" s="32">
        <v>0.4</v>
      </c>
      <c r="E39" s="37">
        <v>444091</v>
      </c>
      <c r="F39" s="38">
        <v>0.78799999999999992</v>
      </c>
      <c r="G39" s="39">
        <v>1.9E-2</v>
      </c>
      <c r="H39" s="39">
        <v>7.3999999999999996E-2</v>
      </c>
      <c r="I39" s="39">
        <v>0.10299999999999999</v>
      </c>
      <c r="J39" s="40">
        <v>2.6490066225165525</v>
      </c>
      <c r="K39" s="41"/>
      <c r="L39" s="42">
        <v>8.7679999999999989</v>
      </c>
      <c r="M39" s="43"/>
      <c r="N39" s="43"/>
      <c r="O39" s="44" t="s">
        <v>86</v>
      </c>
      <c r="P39" s="45"/>
      <c r="Q39" s="46">
        <v>44021</v>
      </c>
      <c r="R39" s="46">
        <v>44021</v>
      </c>
      <c r="S39" s="47" t="s">
        <v>69</v>
      </c>
    </row>
    <row r="40" spans="1:19" x14ac:dyDescent="0.2">
      <c r="A40" s="31" t="s">
        <v>40</v>
      </c>
      <c r="B40" s="32">
        <v>0</v>
      </c>
      <c r="C40" s="32">
        <v>1</v>
      </c>
      <c r="D40" s="32">
        <v>1</v>
      </c>
      <c r="E40" s="44">
        <v>444305</v>
      </c>
      <c r="F40" s="41">
        <v>1.4680000000000002</v>
      </c>
      <c r="G40" s="40">
        <v>2.1000000000000001E-2</v>
      </c>
      <c r="H40" s="40">
        <v>0.04</v>
      </c>
      <c r="I40" s="40">
        <v>0.33300000000000002</v>
      </c>
      <c r="J40" s="40">
        <v>2.7571428571428598</v>
      </c>
      <c r="K40" s="41"/>
      <c r="L40" s="41">
        <v>5.109</v>
      </c>
      <c r="M40" s="43"/>
      <c r="N40" s="43"/>
      <c r="O40" s="44" t="s">
        <v>84</v>
      </c>
      <c r="P40" s="45"/>
      <c r="Q40" s="46">
        <v>44022</v>
      </c>
      <c r="R40" s="46">
        <v>44022</v>
      </c>
      <c r="S40" s="47" t="s">
        <v>70</v>
      </c>
    </row>
    <row r="41" spans="1:19" x14ac:dyDescent="0.2">
      <c r="A41" s="31" t="s">
        <v>40</v>
      </c>
      <c r="B41" s="32">
        <f>C40</f>
        <v>1</v>
      </c>
      <c r="C41" s="32">
        <f>B41+D41</f>
        <v>1.4</v>
      </c>
      <c r="D41" s="32">
        <v>0.4</v>
      </c>
      <c r="E41" s="37">
        <v>444306</v>
      </c>
      <c r="F41" s="38">
        <v>3.44</v>
      </c>
      <c r="G41" s="39">
        <v>2.5999999999999999E-2</v>
      </c>
      <c r="H41" s="39">
        <v>5.2999999999999999E-2</v>
      </c>
      <c r="I41" s="39">
        <v>0.64700000000000002</v>
      </c>
      <c r="J41" s="40">
        <v>2.7586206896551726</v>
      </c>
      <c r="K41" s="41"/>
      <c r="L41" s="42">
        <v>14.79</v>
      </c>
      <c r="M41" s="43"/>
      <c r="N41" s="43"/>
      <c r="O41" s="44" t="s">
        <v>85</v>
      </c>
      <c r="P41" s="45">
        <v>0.4</v>
      </c>
      <c r="Q41" s="46">
        <v>44022</v>
      </c>
      <c r="R41" s="46">
        <v>44022</v>
      </c>
      <c r="S41" s="47" t="s">
        <v>70</v>
      </c>
    </row>
    <row r="42" spans="1:19" x14ac:dyDescent="0.2">
      <c r="A42" s="31" t="s">
        <v>40</v>
      </c>
      <c r="B42" s="32">
        <f t="shared" ref="B42" si="26">C41</f>
        <v>1.4</v>
      </c>
      <c r="C42" s="32">
        <f t="shared" ref="C42" si="27">B42+D42</f>
        <v>2.9</v>
      </c>
      <c r="D42" s="32">
        <v>1.5</v>
      </c>
      <c r="E42" s="37">
        <v>444307</v>
      </c>
      <c r="F42" s="38">
        <v>0.878</v>
      </c>
      <c r="G42" s="39">
        <v>3.0000000000000001E-3</v>
      </c>
      <c r="H42" s="39">
        <v>6.9000000000000006E-2</v>
      </c>
      <c r="I42" s="39">
        <v>0.16400000000000001</v>
      </c>
      <c r="J42" s="40">
        <v>2.7571428571428598</v>
      </c>
      <c r="K42" s="41"/>
      <c r="L42" s="42">
        <v>4.6370000000000005</v>
      </c>
      <c r="M42" s="43"/>
      <c r="N42" s="43"/>
      <c r="O42" s="44" t="s">
        <v>86</v>
      </c>
      <c r="P42" s="45"/>
      <c r="Q42" s="46">
        <v>44022</v>
      </c>
      <c r="R42" s="46">
        <v>44022</v>
      </c>
      <c r="S42" s="47" t="s">
        <v>70</v>
      </c>
    </row>
    <row r="43" spans="1:19" x14ac:dyDescent="0.2">
      <c r="A43" s="31" t="s">
        <v>40</v>
      </c>
      <c r="B43" s="32">
        <f>C42</f>
        <v>2.9</v>
      </c>
      <c r="C43" s="32">
        <f>B43+D43</f>
        <v>4.3</v>
      </c>
      <c r="D43" s="32">
        <v>1.4</v>
      </c>
      <c r="E43" s="37">
        <v>444308</v>
      </c>
      <c r="F43" s="38">
        <v>7.1640000000000006</v>
      </c>
      <c r="G43" s="39">
        <v>1.2E-2</v>
      </c>
      <c r="H43" s="39">
        <v>9.0999999999999998E-2</v>
      </c>
      <c r="I43" s="39">
        <v>0.495</v>
      </c>
      <c r="J43" s="40">
        <v>2.7977777777777701</v>
      </c>
      <c r="K43" s="41"/>
      <c r="L43" s="42">
        <v>62.423999999999999</v>
      </c>
      <c r="M43" s="43"/>
      <c r="N43" s="43"/>
      <c r="O43" s="44" t="s">
        <v>86</v>
      </c>
      <c r="P43" s="45"/>
      <c r="Q43" s="46">
        <v>44022</v>
      </c>
      <c r="R43" s="46">
        <v>44022</v>
      </c>
      <c r="S43" s="47" t="s">
        <v>70</v>
      </c>
    </row>
    <row r="44" spans="1:19" x14ac:dyDescent="0.2">
      <c r="A44" s="31" t="s">
        <v>41</v>
      </c>
      <c r="B44" s="32">
        <v>0</v>
      </c>
      <c r="C44" s="32">
        <v>1</v>
      </c>
      <c r="D44" s="32">
        <v>1</v>
      </c>
      <c r="E44" s="37">
        <v>444518</v>
      </c>
      <c r="F44" s="38">
        <v>1.3259999999999998</v>
      </c>
      <c r="G44" s="39">
        <v>4.1000000000000002E-2</v>
      </c>
      <c r="H44" s="39">
        <v>0.27800000000000002</v>
      </c>
      <c r="I44" s="39">
        <v>0.73699999999999999</v>
      </c>
      <c r="J44" s="40">
        <v>2.8169014084506951</v>
      </c>
      <c r="K44" s="41"/>
      <c r="L44" s="42">
        <v>10.739000000000001</v>
      </c>
      <c r="M44" s="43"/>
      <c r="N44" s="43"/>
      <c r="O44" s="44" t="s">
        <v>84</v>
      </c>
      <c r="P44" s="45"/>
      <c r="Q44" s="46">
        <v>44023</v>
      </c>
      <c r="R44" s="46">
        <v>44023</v>
      </c>
      <c r="S44" s="47" t="s">
        <v>71</v>
      </c>
    </row>
    <row r="45" spans="1:19" x14ac:dyDescent="0.2">
      <c r="A45" s="31" t="s">
        <v>41</v>
      </c>
      <c r="B45" s="32">
        <f>C44</f>
        <v>1</v>
      </c>
      <c r="C45" s="32">
        <f>B45+D45</f>
        <v>1.6</v>
      </c>
      <c r="D45" s="32">
        <v>0.6</v>
      </c>
      <c r="E45" s="37">
        <v>444519</v>
      </c>
      <c r="F45" s="38">
        <v>1.1179999999999999</v>
      </c>
      <c r="G45" s="39">
        <v>3.5000000000000003E-2</v>
      </c>
      <c r="H45" s="39">
        <v>0.14899999999999999</v>
      </c>
      <c r="I45" s="39">
        <v>0.38500000000000001</v>
      </c>
      <c r="J45" s="40">
        <v>2.8169014084507067</v>
      </c>
      <c r="K45" s="41"/>
      <c r="L45" s="42">
        <v>5.33</v>
      </c>
      <c r="M45" s="43"/>
      <c r="N45" s="43"/>
      <c r="O45" s="44" t="s">
        <v>84</v>
      </c>
      <c r="P45" s="45"/>
      <c r="Q45" s="46">
        <v>44023</v>
      </c>
      <c r="R45" s="46">
        <v>44023</v>
      </c>
      <c r="S45" s="47" t="s">
        <v>71</v>
      </c>
    </row>
    <row r="46" spans="1:19" x14ac:dyDescent="0.2">
      <c r="A46" s="31" t="s">
        <v>41</v>
      </c>
      <c r="B46" s="32">
        <f t="shared" ref="B46" si="28">C45</f>
        <v>1.6</v>
      </c>
      <c r="C46" s="32">
        <f t="shared" ref="C46" si="29">B46+D46</f>
        <v>3.3</v>
      </c>
      <c r="D46" s="32">
        <v>1.7</v>
      </c>
      <c r="E46" s="37">
        <v>444520</v>
      </c>
      <c r="F46" s="38">
        <v>0.33600000000000002</v>
      </c>
      <c r="G46" s="39">
        <v>1.4E-2</v>
      </c>
      <c r="H46" s="39">
        <v>2.5999999999999999E-2</v>
      </c>
      <c r="I46" s="39">
        <v>4.5999999999999999E-2</v>
      </c>
      <c r="J46" s="40">
        <v>2.7777777777777821</v>
      </c>
      <c r="K46" s="41"/>
      <c r="L46" s="42">
        <v>1.639</v>
      </c>
      <c r="M46" s="43"/>
      <c r="N46" s="43"/>
      <c r="O46" s="44" t="s">
        <v>84</v>
      </c>
      <c r="P46" s="45"/>
      <c r="Q46" s="46">
        <v>44023</v>
      </c>
      <c r="R46" s="46">
        <v>44023</v>
      </c>
      <c r="S46" s="47" t="s">
        <v>71</v>
      </c>
    </row>
    <row r="47" spans="1:19" x14ac:dyDescent="0.2">
      <c r="A47" s="31" t="s">
        <v>41</v>
      </c>
      <c r="B47" s="32">
        <f>C46</f>
        <v>3.3</v>
      </c>
      <c r="C47" s="32">
        <f>B47+D47</f>
        <v>3.8</v>
      </c>
      <c r="D47" s="32">
        <v>0.5</v>
      </c>
      <c r="E47" s="44">
        <v>444521</v>
      </c>
      <c r="F47" s="41">
        <v>3.8719999999999999</v>
      </c>
      <c r="G47" s="40">
        <v>2.8000000000000001E-2</v>
      </c>
      <c r="H47" s="40">
        <v>0.24199999999999999</v>
      </c>
      <c r="I47" s="40">
        <v>0.879</v>
      </c>
      <c r="J47" s="40">
        <v>2.7777777777777821</v>
      </c>
      <c r="K47" s="41"/>
      <c r="L47" s="41">
        <v>11.223000000000001</v>
      </c>
      <c r="M47" s="43"/>
      <c r="N47" s="43"/>
      <c r="O47" s="44" t="s">
        <v>85</v>
      </c>
      <c r="P47" s="45">
        <v>0.5</v>
      </c>
      <c r="Q47" s="46">
        <v>44023</v>
      </c>
      <c r="R47" s="46">
        <v>44023</v>
      </c>
      <c r="S47" s="47" t="s">
        <v>71</v>
      </c>
    </row>
    <row r="48" spans="1:19" x14ac:dyDescent="0.2">
      <c r="A48" s="31" t="s">
        <v>42</v>
      </c>
      <c r="B48" s="32">
        <v>0</v>
      </c>
      <c r="C48" s="32">
        <v>1.1000000000000001</v>
      </c>
      <c r="D48" s="32">
        <v>1.1000000000000001</v>
      </c>
      <c r="E48" s="44">
        <v>444708</v>
      </c>
      <c r="F48" s="41">
        <v>0.36599999999999999</v>
      </c>
      <c r="G48" s="40">
        <v>2.9000000000000001E-2</v>
      </c>
      <c r="H48" s="40">
        <v>0.127</v>
      </c>
      <c r="I48" s="40">
        <v>0.25700000000000001</v>
      </c>
      <c r="J48" s="40"/>
      <c r="K48" s="41"/>
      <c r="L48" s="41">
        <v>1.7629999999999999</v>
      </c>
      <c r="M48" s="43"/>
      <c r="N48" s="43"/>
      <c r="O48" s="44" t="s">
        <v>84</v>
      </c>
      <c r="P48" s="45"/>
      <c r="Q48" s="46">
        <v>44024</v>
      </c>
      <c r="R48" s="46">
        <v>44024</v>
      </c>
      <c r="S48" s="47" t="s">
        <v>72</v>
      </c>
    </row>
    <row r="49" spans="1:19" x14ac:dyDescent="0.2">
      <c r="A49" s="31" t="s">
        <v>42</v>
      </c>
      <c r="B49" s="32">
        <f>C48</f>
        <v>1.1000000000000001</v>
      </c>
      <c r="C49" s="32">
        <f>B49+D49</f>
        <v>1.9000000000000001</v>
      </c>
      <c r="D49" s="32">
        <v>0.8</v>
      </c>
      <c r="E49" s="44">
        <v>444709</v>
      </c>
      <c r="F49" s="41">
        <v>9.6560000000000006</v>
      </c>
      <c r="G49" s="40">
        <v>0.27500000000000002</v>
      </c>
      <c r="H49" s="40">
        <v>0.109</v>
      </c>
      <c r="I49" s="40">
        <v>0.20699999999999999</v>
      </c>
      <c r="J49" s="40"/>
      <c r="K49" s="41"/>
      <c r="L49" s="41">
        <v>116.371</v>
      </c>
      <c r="M49" s="43"/>
      <c r="N49" s="43"/>
      <c r="O49" s="44" t="s">
        <v>85</v>
      </c>
      <c r="P49" s="45">
        <v>0.8</v>
      </c>
      <c r="Q49" s="46">
        <v>44024</v>
      </c>
      <c r="R49" s="46">
        <v>44024</v>
      </c>
      <c r="S49" s="47" t="s">
        <v>72</v>
      </c>
    </row>
    <row r="50" spans="1:19" x14ac:dyDescent="0.2">
      <c r="A50" s="31" t="s">
        <v>42</v>
      </c>
      <c r="B50" s="32">
        <f t="shared" ref="B50" si="30">C49</f>
        <v>1.9000000000000001</v>
      </c>
      <c r="C50" s="32">
        <f t="shared" ref="C50" si="31">B50+D50</f>
        <v>2.7</v>
      </c>
      <c r="D50" s="32">
        <v>0.8</v>
      </c>
      <c r="E50" s="44">
        <v>444710</v>
      </c>
      <c r="F50" s="41">
        <v>1.9780000000000002</v>
      </c>
      <c r="G50" s="40">
        <v>2.1999999999999999E-2</v>
      </c>
      <c r="H50" s="40">
        <v>0.106</v>
      </c>
      <c r="I50" s="40">
        <v>0.28899999999999998</v>
      </c>
      <c r="J50" s="40"/>
      <c r="K50" s="41"/>
      <c r="L50" s="41">
        <v>12.061999999999999</v>
      </c>
      <c r="M50" s="43"/>
      <c r="N50" s="43"/>
      <c r="O50" s="44" t="s">
        <v>86</v>
      </c>
      <c r="P50" s="45"/>
      <c r="Q50" s="46">
        <v>44024</v>
      </c>
      <c r="R50" s="46">
        <v>44024</v>
      </c>
      <c r="S50" s="47" t="s">
        <v>72</v>
      </c>
    </row>
    <row r="51" spans="1:19" x14ac:dyDescent="0.2">
      <c r="A51" s="31" t="s">
        <v>42</v>
      </c>
      <c r="B51" s="32">
        <f>C50</f>
        <v>2.7</v>
      </c>
      <c r="C51" s="32">
        <f>B51+D51</f>
        <v>3.6</v>
      </c>
      <c r="D51" s="32">
        <v>0.9</v>
      </c>
      <c r="E51" s="44">
        <v>444712</v>
      </c>
      <c r="F51" s="41">
        <v>2.3959999999999999</v>
      </c>
      <c r="G51" s="40">
        <v>8.0000000000000002E-3</v>
      </c>
      <c r="H51" s="40">
        <v>0.03</v>
      </c>
      <c r="I51" s="40">
        <v>0.10299999999999999</v>
      </c>
      <c r="J51" s="40"/>
      <c r="K51" s="41"/>
      <c r="L51" s="41">
        <v>1.956</v>
      </c>
      <c r="M51" s="43"/>
      <c r="N51" s="43"/>
      <c r="O51" s="44" t="s">
        <v>86</v>
      </c>
      <c r="P51" s="45"/>
      <c r="Q51" s="46">
        <v>44024</v>
      </c>
      <c r="R51" s="46">
        <v>44024</v>
      </c>
      <c r="S51" s="47" t="s">
        <v>72</v>
      </c>
    </row>
    <row r="52" spans="1:19" x14ac:dyDescent="0.2">
      <c r="A52" s="31" t="s">
        <v>43</v>
      </c>
      <c r="B52" s="32">
        <v>0</v>
      </c>
      <c r="C52" s="32">
        <v>2</v>
      </c>
      <c r="D52" s="32">
        <v>2</v>
      </c>
      <c r="E52" s="44">
        <v>444851</v>
      </c>
      <c r="F52" s="41">
        <v>1.006</v>
      </c>
      <c r="G52" s="40">
        <v>1.4999999999999999E-2</v>
      </c>
      <c r="H52" s="40">
        <v>3.5999999999999997E-2</v>
      </c>
      <c r="I52" s="40">
        <v>0.15</v>
      </c>
      <c r="J52" s="40"/>
      <c r="K52" s="41"/>
      <c r="L52" s="41">
        <v>3.8479999999999999</v>
      </c>
      <c r="M52" s="43"/>
      <c r="N52" s="43"/>
      <c r="O52" s="44" t="s">
        <v>84</v>
      </c>
      <c r="P52" s="45"/>
      <c r="Q52" s="46">
        <v>44025</v>
      </c>
      <c r="R52" s="46">
        <v>44025</v>
      </c>
      <c r="S52" s="47" t="s">
        <v>73</v>
      </c>
    </row>
    <row r="53" spans="1:19" x14ac:dyDescent="0.2">
      <c r="A53" s="31" t="s">
        <v>43</v>
      </c>
      <c r="B53" s="32">
        <f>C52</f>
        <v>2</v>
      </c>
      <c r="C53" s="32">
        <f>B53+D53</f>
        <v>2.2999999999999998</v>
      </c>
      <c r="D53" s="32">
        <v>0.3</v>
      </c>
      <c r="E53" s="44">
        <v>444852</v>
      </c>
      <c r="F53" s="41">
        <v>5.4879999999999995</v>
      </c>
      <c r="G53" s="40">
        <v>0.247</v>
      </c>
      <c r="H53" s="40">
        <v>0.152</v>
      </c>
      <c r="I53" s="40">
        <v>0.41299999999999998</v>
      </c>
      <c r="J53" s="40"/>
      <c r="K53" s="41"/>
      <c r="L53" s="41">
        <v>33.173000000000002</v>
      </c>
      <c r="M53" s="43"/>
      <c r="N53" s="43"/>
      <c r="O53" s="44" t="s">
        <v>85</v>
      </c>
      <c r="P53" s="45">
        <v>0.3</v>
      </c>
      <c r="Q53" s="46">
        <v>44025</v>
      </c>
      <c r="R53" s="46">
        <v>44025</v>
      </c>
      <c r="S53" s="47" t="s">
        <v>73</v>
      </c>
    </row>
    <row r="54" spans="1:19" x14ac:dyDescent="0.2">
      <c r="A54" s="31" t="s">
        <v>43</v>
      </c>
      <c r="B54" s="32">
        <f t="shared" ref="B54" si="32">C53</f>
        <v>2.2999999999999998</v>
      </c>
      <c r="C54" s="32">
        <f t="shared" ref="C54" si="33">B54+D54</f>
        <v>3.5</v>
      </c>
      <c r="D54" s="32">
        <v>1.2</v>
      </c>
      <c r="E54" s="44">
        <v>444853</v>
      </c>
      <c r="F54" s="41">
        <v>1.1759999999999999</v>
      </c>
      <c r="G54" s="40">
        <v>3.1E-2</v>
      </c>
      <c r="H54" s="40">
        <v>3.9E-2</v>
      </c>
      <c r="I54" s="40">
        <v>0.20300000000000001</v>
      </c>
      <c r="J54" s="40"/>
      <c r="K54" s="41"/>
      <c r="L54" s="41">
        <v>6.6630000000000003</v>
      </c>
      <c r="M54" s="43"/>
      <c r="N54" s="43"/>
      <c r="O54" s="44" t="s">
        <v>86</v>
      </c>
      <c r="P54" s="45"/>
      <c r="Q54" s="46">
        <v>44025</v>
      </c>
      <c r="R54" s="46">
        <v>44025</v>
      </c>
      <c r="S54" s="47" t="s">
        <v>73</v>
      </c>
    </row>
    <row r="55" spans="1:19" x14ac:dyDescent="0.2">
      <c r="A55" s="31" t="s">
        <v>44</v>
      </c>
      <c r="B55" s="32">
        <v>0</v>
      </c>
      <c r="C55" s="32">
        <v>2.7</v>
      </c>
      <c r="D55" s="32">
        <v>2.7</v>
      </c>
      <c r="E55" s="44">
        <v>445031</v>
      </c>
      <c r="F55" s="41">
        <v>0.42399999999999999</v>
      </c>
      <c r="G55" s="40">
        <v>3.5999999999999997E-2</v>
      </c>
      <c r="H55" s="40">
        <v>7.3999999999999996E-2</v>
      </c>
      <c r="I55" s="40">
        <v>0.42099999999999999</v>
      </c>
      <c r="J55" s="40">
        <v>2.6315789473684132</v>
      </c>
      <c r="K55" s="41"/>
      <c r="L55" s="41">
        <v>5.444</v>
      </c>
      <c r="M55" s="43"/>
      <c r="N55" s="43"/>
      <c r="O55" s="44" t="s">
        <v>84</v>
      </c>
      <c r="P55" s="45"/>
      <c r="Q55" s="46">
        <v>44026</v>
      </c>
      <c r="R55" s="46">
        <v>44026</v>
      </c>
      <c r="S55" s="47" t="s">
        <v>74</v>
      </c>
    </row>
    <row r="56" spans="1:19" x14ac:dyDescent="0.2">
      <c r="A56" s="31" t="s">
        <v>44</v>
      </c>
      <c r="B56" s="32">
        <f>C55</f>
        <v>2.7</v>
      </c>
      <c r="C56" s="32">
        <f>B56+D56</f>
        <v>3.1</v>
      </c>
      <c r="D56" s="32">
        <v>0.4</v>
      </c>
      <c r="E56" s="44">
        <v>445032</v>
      </c>
      <c r="F56" s="41">
        <v>0.65</v>
      </c>
      <c r="G56" s="40">
        <v>1.4E-2</v>
      </c>
      <c r="H56" s="40">
        <v>9.1999999999999998E-2</v>
      </c>
      <c r="I56" s="40">
        <v>0.49</v>
      </c>
      <c r="J56" s="40">
        <v>2.6315789473684132</v>
      </c>
      <c r="K56" s="41"/>
      <c r="L56" s="41">
        <v>5.3559999999999999</v>
      </c>
      <c r="M56" s="43"/>
      <c r="N56" s="43"/>
      <c r="O56" s="44" t="s">
        <v>85</v>
      </c>
      <c r="P56" s="45">
        <v>0.4</v>
      </c>
      <c r="Q56" s="46">
        <v>44026</v>
      </c>
      <c r="R56" s="46">
        <v>44026</v>
      </c>
      <c r="S56" s="47" t="s">
        <v>74</v>
      </c>
    </row>
    <row r="57" spans="1:19" x14ac:dyDescent="0.2">
      <c r="A57" s="31" t="s">
        <v>44</v>
      </c>
      <c r="B57" s="32">
        <f t="shared" ref="B57" si="34">C56</f>
        <v>3.1</v>
      </c>
      <c r="C57" s="32">
        <f t="shared" ref="C57" si="35">B57+D57</f>
        <v>3.8</v>
      </c>
      <c r="D57" s="32">
        <v>0.7</v>
      </c>
      <c r="E57" s="44">
        <v>445033</v>
      </c>
      <c r="F57" s="41">
        <v>0.90599999999999992</v>
      </c>
      <c r="G57" s="40">
        <v>0.02</v>
      </c>
      <c r="H57" s="40">
        <v>0.23599999999999999</v>
      </c>
      <c r="I57" s="40">
        <v>0.88100000000000001</v>
      </c>
      <c r="J57" s="40">
        <v>2.7777777777777821</v>
      </c>
      <c r="K57" s="41"/>
      <c r="L57" s="41">
        <v>8.8249999999999993</v>
      </c>
      <c r="M57" s="43"/>
      <c r="N57" s="43"/>
      <c r="O57" s="44" t="s">
        <v>86</v>
      </c>
      <c r="P57" s="45"/>
      <c r="Q57" s="46">
        <v>44026</v>
      </c>
      <c r="R57" s="46">
        <v>44026</v>
      </c>
      <c r="S57" s="47" t="s">
        <v>74</v>
      </c>
    </row>
    <row r="58" spans="1:19" x14ac:dyDescent="0.2">
      <c r="A58" s="31" t="s">
        <v>45</v>
      </c>
      <c r="B58" s="32">
        <v>0</v>
      </c>
      <c r="C58" s="32">
        <v>0.7</v>
      </c>
      <c r="D58" s="32">
        <v>0.7</v>
      </c>
      <c r="E58" s="44">
        <v>445321</v>
      </c>
      <c r="F58" s="41">
        <v>0.89399999999999991</v>
      </c>
      <c r="G58" s="40">
        <v>2.3E-2</v>
      </c>
      <c r="H58" s="40">
        <v>0.157</v>
      </c>
      <c r="I58" s="40">
        <v>0.40899999999999997</v>
      </c>
      <c r="J58" s="40">
        <v>2.7972027972027949</v>
      </c>
      <c r="K58" s="41"/>
      <c r="L58" s="41">
        <v>2.6360000000000001</v>
      </c>
      <c r="M58" s="43"/>
      <c r="N58" s="43"/>
      <c r="O58" s="44" t="s">
        <v>84</v>
      </c>
      <c r="P58" s="45"/>
      <c r="Q58" s="46">
        <v>44027</v>
      </c>
      <c r="R58" s="46">
        <v>44028</v>
      </c>
      <c r="S58" s="47" t="s">
        <v>75</v>
      </c>
    </row>
    <row r="59" spans="1:19" x14ac:dyDescent="0.2">
      <c r="A59" s="31" t="s">
        <v>45</v>
      </c>
      <c r="B59" s="32">
        <f>C58</f>
        <v>0.7</v>
      </c>
      <c r="C59" s="32">
        <f>B59+D59</f>
        <v>0.89999999999999991</v>
      </c>
      <c r="D59" s="32">
        <v>0.2</v>
      </c>
      <c r="E59" s="44">
        <v>445322</v>
      </c>
      <c r="F59" s="41">
        <v>4.3039999999999994</v>
      </c>
      <c r="G59" s="40">
        <v>0.02</v>
      </c>
      <c r="H59" s="40">
        <v>6.6000000000000003E-2</v>
      </c>
      <c r="I59" s="40">
        <v>0.189</v>
      </c>
      <c r="J59" s="40">
        <v>2.7972027972027949</v>
      </c>
      <c r="K59" s="41"/>
      <c r="L59" s="41">
        <v>4.8029999999999999</v>
      </c>
      <c r="M59" s="43"/>
      <c r="N59" s="43"/>
      <c r="O59" s="44" t="s">
        <v>85</v>
      </c>
      <c r="P59" s="45">
        <v>0.2</v>
      </c>
      <c r="Q59" s="46">
        <v>44027</v>
      </c>
      <c r="R59" s="46">
        <v>44028</v>
      </c>
      <c r="S59" s="47" t="s">
        <v>75</v>
      </c>
    </row>
    <row r="60" spans="1:19" x14ac:dyDescent="0.2">
      <c r="A60" s="31" t="s">
        <v>45</v>
      </c>
      <c r="B60" s="32">
        <f t="shared" ref="B60" si="36">C59</f>
        <v>0.89999999999999991</v>
      </c>
      <c r="C60" s="32">
        <f t="shared" ref="C60" si="37">B60+D60</f>
        <v>2.0999999999999996</v>
      </c>
      <c r="D60" s="32">
        <v>1.2</v>
      </c>
      <c r="E60" s="44">
        <v>445324</v>
      </c>
      <c r="F60" s="41">
        <v>0.496</v>
      </c>
      <c r="G60" s="40">
        <v>1.4999999999999999E-2</v>
      </c>
      <c r="H60" s="40">
        <v>7.1999999999999995E-2</v>
      </c>
      <c r="I60" s="40">
        <v>0.47499999999999998</v>
      </c>
      <c r="J60" s="40">
        <v>2.7368794326241099</v>
      </c>
      <c r="K60" s="41"/>
      <c r="L60" s="41">
        <v>2.67</v>
      </c>
      <c r="M60" s="43"/>
      <c r="N60" s="43"/>
      <c r="O60" s="44" t="s">
        <v>86</v>
      </c>
      <c r="P60" s="45"/>
      <c r="Q60" s="46">
        <v>44027</v>
      </c>
      <c r="R60" s="46">
        <v>44028</v>
      </c>
      <c r="S60" s="47" t="s">
        <v>75</v>
      </c>
    </row>
    <row r="61" spans="1:19" x14ac:dyDescent="0.2">
      <c r="A61" s="31" t="s">
        <v>45</v>
      </c>
      <c r="B61" s="32">
        <f t="shared" ref="B61" si="38">C60</f>
        <v>2.0999999999999996</v>
      </c>
      <c r="C61" s="32">
        <f t="shared" ref="C61" si="39">B61+D61</f>
        <v>2.6999999999999997</v>
      </c>
      <c r="D61" s="32">
        <v>0.6</v>
      </c>
      <c r="E61" s="44">
        <v>445325</v>
      </c>
      <c r="F61" s="41">
        <v>6.5580000000000007</v>
      </c>
      <c r="G61" s="40">
        <v>9.5000000000000001E-2</v>
      </c>
      <c r="H61" s="40">
        <v>0.33200000000000002</v>
      </c>
      <c r="I61" s="40">
        <v>0.96199999999999997</v>
      </c>
      <c r="J61" s="40">
        <v>2.8368794326241087</v>
      </c>
      <c r="K61" s="41"/>
      <c r="L61" s="41">
        <v>26.378</v>
      </c>
      <c r="M61" s="43"/>
      <c r="N61" s="43"/>
      <c r="O61" s="44" t="s">
        <v>86</v>
      </c>
      <c r="P61" s="45"/>
      <c r="Q61" s="46">
        <v>44027</v>
      </c>
      <c r="R61" s="46">
        <v>44028</v>
      </c>
      <c r="S61" s="47" t="s">
        <v>75</v>
      </c>
    </row>
    <row r="62" spans="1:19" x14ac:dyDescent="0.2">
      <c r="A62" s="31" t="s">
        <v>46</v>
      </c>
      <c r="B62" s="32">
        <v>0</v>
      </c>
      <c r="C62" s="32">
        <v>0.4</v>
      </c>
      <c r="D62" s="32">
        <v>0.4</v>
      </c>
      <c r="E62" s="44">
        <v>445427</v>
      </c>
      <c r="F62" s="41">
        <v>2.294</v>
      </c>
      <c r="G62" s="40">
        <v>2.5000000000000001E-2</v>
      </c>
      <c r="H62" s="40">
        <v>0.115</v>
      </c>
      <c r="I62" s="40">
        <v>0.14099999999999999</v>
      </c>
      <c r="J62" s="40">
        <v>2.7210884353741411</v>
      </c>
      <c r="K62" s="41"/>
      <c r="L62" s="41">
        <v>16.056000000000001</v>
      </c>
      <c r="M62" s="43"/>
      <c r="N62" s="43"/>
      <c r="O62" s="44" t="s">
        <v>84</v>
      </c>
      <c r="P62" s="45"/>
      <c r="Q62" s="46">
        <v>44028</v>
      </c>
      <c r="R62" s="46">
        <v>44028</v>
      </c>
      <c r="S62" s="47" t="s">
        <v>76</v>
      </c>
    </row>
    <row r="63" spans="1:19" x14ac:dyDescent="0.2">
      <c r="A63" s="31" t="s">
        <v>46</v>
      </c>
      <c r="B63" s="32">
        <f>C62</f>
        <v>0.4</v>
      </c>
      <c r="C63" s="32">
        <f>B63+D63</f>
        <v>0.8</v>
      </c>
      <c r="D63" s="32">
        <v>0.4</v>
      </c>
      <c r="E63" s="44">
        <v>445428</v>
      </c>
      <c r="F63" s="41">
        <v>5.3280000000000003</v>
      </c>
      <c r="G63" s="40">
        <v>0.107</v>
      </c>
      <c r="H63" s="40">
        <v>0.72699999999999998</v>
      </c>
      <c r="I63" s="40">
        <v>1.048</v>
      </c>
      <c r="J63" s="40">
        <v>2.7397260273972668</v>
      </c>
      <c r="K63" s="41"/>
      <c r="L63" s="41">
        <v>20.692999999999998</v>
      </c>
      <c r="M63" s="43"/>
      <c r="N63" s="43"/>
      <c r="O63" s="44" t="s">
        <v>85</v>
      </c>
      <c r="P63" s="45">
        <v>0.4</v>
      </c>
      <c r="Q63" s="46">
        <v>44028</v>
      </c>
      <c r="R63" s="46">
        <v>44028</v>
      </c>
      <c r="S63" s="47" t="s">
        <v>76</v>
      </c>
    </row>
    <row r="64" spans="1:19" x14ac:dyDescent="0.2">
      <c r="A64" s="31" t="s">
        <v>46</v>
      </c>
      <c r="B64" s="32">
        <f t="shared" ref="B64:B65" si="40">C63</f>
        <v>0.8</v>
      </c>
      <c r="C64" s="32">
        <f t="shared" ref="C64:C65" si="41">B64+D64</f>
        <v>1.8</v>
      </c>
      <c r="D64" s="32">
        <v>1</v>
      </c>
      <c r="E64" s="44">
        <v>445429</v>
      </c>
      <c r="F64" s="41">
        <v>0.20400000000000001</v>
      </c>
      <c r="G64" s="40">
        <v>8.0000000000000002E-3</v>
      </c>
      <c r="H64" s="40">
        <v>1.6E-2</v>
      </c>
      <c r="I64" s="40">
        <v>2.3E-2</v>
      </c>
      <c r="J64" s="40">
        <v>2.6972027972028099</v>
      </c>
      <c r="K64" s="41"/>
      <c r="L64" s="41">
        <v>0.56099999999999994</v>
      </c>
      <c r="M64" s="43"/>
      <c r="N64" s="43"/>
      <c r="O64" s="44" t="s">
        <v>86</v>
      </c>
      <c r="P64" s="45"/>
      <c r="Q64" s="46">
        <v>44028</v>
      </c>
      <c r="R64" s="46">
        <v>44028</v>
      </c>
      <c r="S64" s="47" t="s">
        <v>76</v>
      </c>
    </row>
    <row r="65" spans="1:19" x14ac:dyDescent="0.2">
      <c r="A65" s="31" t="s">
        <v>46</v>
      </c>
      <c r="B65" s="32">
        <f t="shared" si="40"/>
        <v>1.8</v>
      </c>
      <c r="C65" s="32">
        <f t="shared" si="41"/>
        <v>2.7</v>
      </c>
      <c r="D65" s="32">
        <v>0.9</v>
      </c>
      <c r="E65" s="44">
        <v>445430</v>
      </c>
      <c r="F65" s="41">
        <v>0.33799999999999997</v>
      </c>
      <c r="G65" s="40">
        <v>2.5999999999999999E-2</v>
      </c>
      <c r="H65" s="40">
        <v>0.20899999999999999</v>
      </c>
      <c r="I65" s="40">
        <v>0.74399999999999999</v>
      </c>
      <c r="J65" s="40">
        <v>2.6721088435374099</v>
      </c>
      <c r="K65" s="41"/>
      <c r="L65" s="41">
        <v>3.016</v>
      </c>
      <c r="M65" s="43"/>
      <c r="N65" s="43"/>
      <c r="O65" s="44" t="s">
        <v>86</v>
      </c>
      <c r="P65" s="45"/>
      <c r="Q65" s="46">
        <v>44028</v>
      </c>
      <c r="R65" s="46">
        <v>44028</v>
      </c>
      <c r="S65" s="47" t="s">
        <v>76</v>
      </c>
    </row>
    <row r="66" spans="1:19" x14ac:dyDescent="0.2">
      <c r="A66" s="31" t="s">
        <v>47</v>
      </c>
      <c r="B66" s="32">
        <v>0</v>
      </c>
      <c r="C66" s="32">
        <v>1.7</v>
      </c>
      <c r="D66" s="32">
        <v>1.7</v>
      </c>
      <c r="E66" s="44">
        <v>446125</v>
      </c>
      <c r="F66" s="41">
        <v>0.39</v>
      </c>
      <c r="G66" s="40">
        <v>5.0000000000000001E-3</v>
      </c>
      <c r="H66" s="40">
        <v>5.0999999999999997E-2</v>
      </c>
      <c r="I66" s="40">
        <v>0.14199999999999999</v>
      </c>
      <c r="J66" s="40">
        <v>2.8368794326241087</v>
      </c>
      <c r="K66" s="41"/>
      <c r="L66" s="41">
        <v>1.8140000000000001</v>
      </c>
      <c r="M66" s="43"/>
      <c r="N66" s="43"/>
      <c r="O66" s="44" t="s">
        <v>84</v>
      </c>
      <c r="P66" s="45"/>
      <c r="Q66" s="46">
        <v>44032</v>
      </c>
      <c r="R66" s="46">
        <v>44033</v>
      </c>
      <c r="S66" s="47" t="s">
        <v>77</v>
      </c>
    </row>
    <row r="67" spans="1:19" x14ac:dyDescent="0.2">
      <c r="A67" s="31" t="s">
        <v>47</v>
      </c>
      <c r="B67" s="32">
        <f>C66</f>
        <v>1.7</v>
      </c>
      <c r="C67" s="32">
        <f>B67+D67</f>
        <v>2</v>
      </c>
      <c r="D67" s="32">
        <v>0.3</v>
      </c>
      <c r="E67" s="44">
        <v>446126</v>
      </c>
      <c r="F67" s="41">
        <v>1.018</v>
      </c>
      <c r="G67" s="40">
        <v>2.5000000000000001E-2</v>
      </c>
      <c r="H67" s="40">
        <v>0.186</v>
      </c>
      <c r="I67" s="40">
        <v>0.55700000000000005</v>
      </c>
      <c r="J67" s="40">
        <v>2.7777777777777821</v>
      </c>
      <c r="K67" s="41"/>
      <c r="L67" s="41">
        <v>8.9730000000000008</v>
      </c>
      <c r="M67" s="43"/>
      <c r="N67" s="43"/>
      <c r="O67" s="44" t="s">
        <v>85</v>
      </c>
      <c r="P67" s="45">
        <v>0.3</v>
      </c>
      <c r="Q67" s="46">
        <v>44032</v>
      </c>
      <c r="R67" s="46">
        <v>44033</v>
      </c>
      <c r="S67" s="47" t="s">
        <v>77</v>
      </c>
    </row>
    <row r="68" spans="1:19" x14ac:dyDescent="0.2">
      <c r="A68" s="31" t="s">
        <v>47</v>
      </c>
      <c r="B68" s="32">
        <f t="shared" ref="B68:B69" si="42">C67</f>
        <v>2</v>
      </c>
      <c r="C68" s="32">
        <f t="shared" ref="C68:C69" si="43">B68+D68</f>
        <v>2.7</v>
      </c>
      <c r="D68" s="32">
        <v>0.7</v>
      </c>
      <c r="E68" s="44">
        <v>446127</v>
      </c>
      <c r="F68" s="41">
        <v>0.19599999999999998</v>
      </c>
      <c r="G68" s="40">
        <v>2E-3</v>
      </c>
      <c r="H68" s="40">
        <v>2.8000000000000001E-2</v>
      </c>
      <c r="I68" s="40">
        <v>6.9000000000000006E-2</v>
      </c>
      <c r="J68" s="40">
        <v>2.7397260273972668</v>
      </c>
      <c r="K68" s="41"/>
      <c r="L68" s="41">
        <v>0.30400000000000005</v>
      </c>
      <c r="M68" s="43"/>
      <c r="N68" s="43"/>
      <c r="O68" s="44" t="s">
        <v>86</v>
      </c>
      <c r="P68" s="45"/>
      <c r="Q68" s="46">
        <v>44032</v>
      </c>
      <c r="R68" s="46">
        <v>44033</v>
      </c>
      <c r="S68" s="47" t="s">
        <v>77</v>
      </c>
    </row>
    <row r="69" spans="1:19" x14ac:dyDescent="0.2">
      <c r="A69" s="31" t="s">
        <v>47</v>
      </c>
      <c r="B69" s="32">
        <f t="shared" si="42"/>
        <v>2.7</v>
      </c>
      <c r="C69" s="32">
        <f t="shared" si="43"/>
        <v>3.4000000000000004</v>
      </c>
      <c r="D69" s="32">
        <v>0.7</v>
      </c>
      <c r="E69" s="44">
        <v>446128</v>
      </c>
      <c r="F69" s="41">
        <v>6.2580000000000009</v>
      </c>
      <c r="G69" s="40">
        <v>2.4E-2</v>
      </c>
      <c r="H69" s="40">
        <v>0.129</v>
      </c>
      <c r="I69" s="40">
        <v>0.47899999999999998</v>
      </c>
      <c r="J69" s="40">
        <v>2.7027027027027004</v>
      </c>
      <c r="K69" s="41"/>
      <c r="L69" s="41">
        <v>36.734999999999999</v>
      </c>
      <c r="M69" s="43"/>
      <c r="N69" s="43"/>
      <c r="O69" s="44" t="s">
        <v>86</v>
      </c>
      <c r="P69" s="45"/>
      <c r="Q69" s="46">
        <v>44032</v>
      </c>
      <c r="R69" s="46">
        <v>44033</v>
      </c>
      <c r="S69" s="47" t="s">
        <v>77</v>
      </c>
    </row>
    <row r="70" spans="1:19" x14ac:dyDescent="0.2">
      <c r="A70" s="31" t="s">
        <v>48</v>
      </c>
      <c r="B70" s="32">
        <v>0</v>
      </c>
      <c r="C70" s="32">
        <v>1.3</v>
      </c>
      <c r="D70" s="32">
        <v>1.3</v>
      </c>
      <c r="E70" s="44">
        <v>446312</v>
      </c>
      <c r="F70" s="41">
        <v>0.10200000000000001</v>
      </c>
      <c r="G70" s="40">
        <v>1.4999999999999999E-2</v>
      </c>
      <c r="H70" s="40">
        <v>7.5999999999999998E-2</v>
      </c>
      <c r="I70" s="40">
        <v>0.26700000000000002</v>
      </c>
      <c r="J70" s="40"/>
      <c r="K70" s="41"/>
      <c r="L70" s="41">
        <v>1.78</v>
      </c>
      <c r="M70" s="43"/>
      <c r="N70" s="43"/>
      <c r="O70" s="44" t="s">
        <v>84</v>
      </c>
      <c r="P70" s="45"/>
      <c r="Q70" s="46">
        <v>44033</v>
      </c>
      <c r="R70" s="46">
        <v>44033</v>
      </c>
      <c r="S70" s="47" t="s">
        <v>78</v>
      </c>
    </row>
    <row r="71" spans="1:19" x14ac:dyDescent="0.2">
      <c r="A71" s="31" t="s">
        <v>48</v>
      </c>
      <c r="B71" s="32">
        <f>C70</f>
        <v>1.3</v>
      </c>
      <c r="C71" s="32">
        <f>B71+D71</f>
        <v>2.1</v>
      </c>
      <c r="D71" s="32">
        <v>0.8</v>
      </c>
      <c r="E71" s="44">
        <v>446313</v>
      </c>
      <c r="F71" s="41">
        <v>3.4380000000000002</v>
      </c>
      <c r="G71" s="40">
        <v>1.2E-2</v>
      </c>
      <c r="H71" s="40">
        <v>5.1999999999999998E-2</v>
      </c>
      <c r="I71" s="40">
        <v>0.14899999999999999</v>
      </c>
      <c r="J71" s="40"/>
      <c r="K71" s="41"/>
      <c r="L71" s="41">
        <v>3.2690000000000001</v>
      </c>
      <c r="M71" s="43"/>
      <c r="N71" s="43"/>
      <c r="O71" s="44" t="s">
        <v>85</v>
      </c>
      <c r="P71" s="45">
        <v>0.8</v>
      </c>
      <c r="Q71" s="46">
        <v>44033</v>
      </c>
      <c r="R71" s="46">
        <v>44033</v>
      </c>
      <c r="S71" s="47" t="s">
        <v>78</v>
      </c>
    </row>
    <row r="72" spans="1:19" x14ac:dyDescent="0.2">
      <c r="A72" s="31" t="s">
        <v>48</v>
      </c>
      <c r="B72" s="32">
        <f t="shared" ref="B72:B73" si="44">C71</f>
        <v>2.1</v>
      </c>
      <c r="C72" s="32">
        <f t="shared" ref="C72:C73" si="45">B72+D72</f>
        <v>2.8</v>
      </c>
      <c r="D72" s="32">
        <v>0.7</v>
      </c>
      <c r="E72" s="44">
        <v>446314</v>
      </c>
      <c r="F72" s="41">
        <v>1.3380000000000001</v>
      </c>
      <c r="G72" s="40">
        <v>5.0000000000000001E-3</v>
      </c>
      <c r="H72" s="40">
        <v>4.3999999999999997E-2</v>
      </c>
      <c r="I72" s="40">
        <v>0.35099999999999998</v>
      </c>
      <c r="J72" s="40"/>
      <c r="K72" s="41"/>
      <c r="L72" s="41">
        <v>8.5410000000000004</v>
      </c>
      <c r="M72" s="43"/>
      <c r="N72" s="43"/>
      <c r="O72" s="44" t="s">
        <v>86</v>
      </c>
      <c r="P72" s="45"/>
      <c r="Q72" s="46">
        <v>44033</v>
      </c>
      <c r="R72" s="46">
        <v>44033</v>
      </c>
      <c r="S72" s="47" t="s">
        <v>78</v>
      </c>
    </row>
    <row r="73" spans="1:19" x14ac:dyDescent="0.2">
      <c r="A73" s="31" t="s">
        <v>48</v>
      </c>
      <c r="B73" s="32">
        <f t="shared" si="44"/>
        <v>2.8</v>
      </c>
      <c r="C73" s="32">
        <f t="shared" si="45"/>
        <v>3.6999999999999997</v>
      </c>
      <c r="D73" s="32">
        <v>0.9</v>
      </c>
      <c r="E73" s="44">
        <v>446315</v>
      </c>
      <c r="F73" s="41">
        <v>1.6359999999999999</v>
      </c>
      <c r="G73" s="40">
        <v>7.1999999999999995E-2</v>
      </c>
      <c r="H73" s="40">
        <v>0.12</v>
      </c>
      <c r="I73" s="40">
        <v>0.68400000000000005</v>
      </c>
      <c r="J73" s="40"/>
      <c r="K73" s="41"/>
      <c r="L73" s="41">
        <v>7.056</v>
      </c>
      <c r="M73" s="43"/>
      <c r="N73" s="43"/>
      <c r="O73" s="44" t="s">
        <v>86</v>
      </c>
      <c r="P73" s="45"/>
      <c r="Q73" s="46">
        <v>44033</v>
      </c>
      <c r="R73" s="46">
        <v>44033</v>
      </c>
      <c r="S73" s="47" t="s">
        <v>78</v>
      </c>
    </row>
    <row r="74" spans="1:19" x14ac:dyDescent="0.2">
      <c r="A74" s="31" t="s">
        <v>49</v>
      </c>
      <c r="B74" s="32">
        <v>0</v>
      </c>
      <c r="C74" s="32">
        <v>1</v>
      </c>
      <c r="D74" s="32">
        <v>1</v>
      </c>
      <c r="E74" s="44">
        <v>446498</v>
      </c>
      <c r="F74" s="41">
        <v>1.034</v>
      </c>
      <c r="G74" s="40">
        <v>8.0000000000000002E-3</v>
      </c>
      <c r="H74" s="40">
        <v>8.4000000000000005E-2</v>
      </c>
      <c r="I74" s="40">
        <v>0.28899999999999998</v>
      </c>
      <c r="J74" s="40"/>
      <c r="K74" s="41"/>
      <c r="L74" s="41">
        <v>4.1870000000000003</v>
      </c>
      <c r="M74" s="43"/>
      <c r="N74" s="43"/>
      <c r="O74" s="44" t="s">
        <v>84</v>
      </c>
      <c r="P74" s="45"/>
      <c r="Q74" s="46">
        <v>44034</v>
      </c>
      <c r="R74" s="46">
        <v>44034</v>
      </c>
      <c r="S74" s="47" t="s">
        <v>79</v>
      </c>
    </row>
    <row r="75" spans="1:19" x14ac:dyDescent="0.2">
      <c r="A75" s="31" t="s">
        <v>49</v>
      </c>
      <c r="B75" s="32">
        <f>C74</f>
        <v>1</v>
      </c>
      <c r="C75" s="32">
        <f>B75+D75</f>
        <v>1.8</v>
      </c>
      <c r="D75" s="32">
        <v>0.8</v>
      </c>
      <c r="E75" s="44">
        <v>446499</v>
      </c>
      <c r="F75" s="41">
        <v>0.53799999999999992</v>
      </c>
      <c r="G75" s="40">
        <v>6.0000000000000001E-3</v>
      </c>
      <c r="H75" s="40">
        <v>7.4999999999999997E-2</v>
      </c>
      <c r="I75" s="40">
        <v>0.16300000000000001</v>
      </c>
      <c r="J75" s="40"/>
      <c r="K75" s="41"/>
      <c r="L75" s="41">
        <v>4.7300000000000004</v>
      </c>
      <c r="M75" s="43"/>
      <c r="N75" s="43"/>
      <c r="O75" s="44" t="s">
        <v>84</v>
      </c>
      <c r="P75" s="45"/>
      <c r="Q75" s="46">
        <v>44034</v>
      </c>
      <c r="R75" s="46">
        <v>44034</v>
      </c>
      <c r="S75" s="47" t="s">
        <v>79</v>
      </c>
    </row>
    <row r="76" spans="1:19" x14ac:dyDescent="0.2">
      <c r="A76" s="31" t="s">
        <v>49</v>
      </c>
      <c r="B76" s="32">
        <f t="shared" ref="B76:B77" si="46">C75</f>
        <v>1.8</v>
      </c>
      <c r="C76" s="32">
        <f t="shared" ref="C76:C77" si="47">B76+D76</f>
        <v>2.4</v>
      </c>
      <c r="D76" s="32">
        <v>0.6</v>
      </c>
      <c r="E76" s="44">
        <v>446500</v>
      </c>
      <c r="F76" s="41">
        <v>2.226</v>
      </c>
      <c r="G76" s="40">
        <v>0.01</v>
      </c>
      <c r="H76" s="40">
        <v>6.5000000000000002E-2</v>
      </c>
      <c r="I76" s="40">
        <v>0.23400000000000001</v>
      </c>
      <c r="J76" s="40"/>
      <c r="K76" s="41"/>
      <c r="L76" s="41">
        <v>6.516</v>
      </c>
      <c r="M76" s="43"/>
      <c r="N76" s="43"/>
      <c r="O76" s="44" t="s">
        <v>85</v>
      </c>
      <c r="P76" s="45">
        <v>0.6</v>
      </c>
      <c r="Q76" s="46">
        <v>44034</v>
      </c>
      <c r="R76" s="46">
        <v>44034</v>
      </c>
      <c r="S76" s="47" t="s">
        <v>79</v>
      </c>
    </row>
    <row r="77" spans="1:19" x14ac:dyDescent="0.2">
      <c r="A77" s="31" t="s">
        <v>49</v>
      </c>
      <c r="B77" s="32">
        <f t="shared" si="46"/>
        <v>2.4</v>
      </c>
      <c r="C77" s="32">
        <f t="shared" si="47"/>
        <v>3</v>
      </c>
      <c r="D77" s="32">
        <v>0.6</v>
      </c>
      <c r="E77" s="44">
        <v>446501</v>
      </c>
      <c r="F77" s="41">
        <v>2.3280000000000003</v>
      </c>
      <c r="G77" s="40">
        <v>6.0000000000000001E-3</v>
      </c>
      <c r="H77" s="40">
        <v>1.7999999999999999E-2</v>
      </c>
      <c r="I77" s="40">
        <v>0.03</v>
      </c>
      <c r="J77" s="40"/>
      <c r="K77" s="41"/>
      <c r="L77" s="41">
        <v>1.1910000000000001</v>
      </c>
      <c r="M77" s="43"/>
      <c r="N77" s="43"/>
      <c r="O77" s="44" t="s">
        <v>86</v>
      </c>
      <c r="P77" s="45"/>
      <c r="Q77" s="46">
        <v>44034</v>
      </c>
      <c r="R77" s="46">
        <v>44034</v>
      </c>
      <c r="S77" s="47" t="s">
        <v>79</v>
      </c>
    </row>
    <row r="78" spans="1:19" x14ac:dyDescent="0.2">
      <c r="A78" s="31" t="s">
        <v>50</v>
      </c>
      <c r="B78" s="32">
        <v>0</v>
      </c>
      <c r="C78" s="32">
        <v>0.7</v>
      </c>
      <c r="D78" s="32">
        <v>0.7</v>
      </c>
      <c r="E78" s="44">
        <v>446754</v>
      </c>
      <c r="F78" s="41">
        <v>1.6180000000000001</v>
      </c>
      <c r="G78" s="40">
        <v>1.2999999999999999E-2</v>
      </c>
      <c r="H78" s="40">
        <v>3.5999999999999997E-2</v>
      </c>
      <c r="I78" s="40">
        <v>0.18099999999999999</v>
      </c>
      <c r="J78" s="40"/>
      <c r="K78" s="41"/>
      <c r="L78" s="41">
        <v>7.6589999999999998</v>
      </c>
      <c r="M78" s="43"/>
      <c r="N78" s="43"/>
      <c r="O78" s="44" t="s">
        <v>84</v>
      </c>
      <c r="P78" s="45"/>
      <c r="Q78" s="46">
        <v>44036</v>
      </c>
      <c r="R78" s="46">
        <v>44036</v>
      </c>
      <c r="S78" s="47" t="s">
        <v>80</v>
      </c>
    </row>
    <row r="79" spans="1:19" x14ac:dyDescent="0.2">
      <c r="A79" s="31" t="s">
        <v>50</v>
      </c>
      <c r="B79" s="32">
        <f>C78</f>
        <v>0.7</v>
      </c>
      <c r="C79" s="32">
        <f>B79+D79</f>
        <v>1</v>
      </c>
      <c r="D79" s="32">
        <v>0.3</v>
      </c>
      <c r="E79" s="44">
        <v>446755</v>
      </c>
      <c r="F79" s="41">
        <v>2.3359999999999999</v>
      </c>
      <c r="G79" s="40">
        <v>0.109</v>
      </c>
      <c r="H79" s="40">
        <v>0.105</v>
      </c>
      <c r="I79" s="40">
        <v>0.60099999999999998</v>
      </c>
      <c r="J79" s="40"/>
      <c r="K79" s="41"/>
      <c r="L79" s="41">
        <v>9.6850000000000005</v>
      </c>
      <c r="M79" s="43"/>
      <c r="N79" s="43"/>
      <c r="O79" s="44" t="s">
        <v>85</v>
      </c>
      <c r="P79" s="45">
        <v>0.3</v>
      </c>
      <c r="Q79" s="46">
        <v>44036</v>
      </c>
      <c r="R79" s="46">
        <v>44036</v>
      </c>
      <c r="S79" s="47" t="s">
        <v>80</v>
      </c>
    </row>
    <row r="80" spans="1:19" x14ac:dyDescent="0.2">
      <c r="A80" s="31" t="s">
        <v>50</v>
      </c>
      <c r="B80" s="32">
        <f t="shared" ref="B80:B81" si="48">C79</f>
        <v>1</v>
      </c>
      <c r="C80" s="32">
        <f t="shared" ref="C80:C81" si="49">B80+D80</f>
        <v>1.7</v>
      </c>
      <c r="D80" s="32">
        <v>0.7</v>
      </c>
      <c r="E80" s="44">
        <v>446756</v>
      </c>
      <c r="F80" s="41">
        <v>0.51800000000000002</v>
      </c>
      <c r="G80" s="40">
        <v>0.01</v>
      </c>
      <c r="H80" s="40">
        <v>1.4E-2</v>
      </c>
      <c r="I80" s="40">
        <v>3.9E-2</v>
      </c>
      <c r="J80" s="40"/>
      <c r="K80" s="41"/>
      <c r="L80" s="41">
        <v>1.421</v>
      </c>
      <c r="M80" s="43"/>
      <c r="N80" s="43"/>
      <c r="O80" s="44" t="s">
        <v>86</v>
      </c>
      <c r="P80" s="45"/>
      <c r="Q80" s="46">
        <v>44036</v>
      </c>
      <c r="R80" s="46">
        <v>44036</v>
      </c>
      <c r="S80" s="47" t="s">
        <v>80</v>
      </c>
    </row>
    <row r="81" spans="1:19" x14ac:dyDescent="0.2">
      <c r="A81" s="31" t="s">
        <v>50</v>
      </c>
      <c r="B81" s="32">
        <f t="shared" si="48"/>
        <v>1.7</v>
      </c>
      <c r="C81" s="32">
        <f t="shared" si="49"/>
        <v>3.0999999999999996</v>
      </c>
      <c r="D81" s="32">
        <v>1.4</v>
      </c>
      <c r="E81" s="44">
        <v>446757</v>
      </c>
      <c r="F81" s="41">
        <v>0.19599999999999998</v>
      </c>
      <c r="G81" s="40">
        <v>1.4999999999999999E-2</v>
      </c>
      <c r="H81" s="40">
        <v>7.0000000000000001E-3</v>
      </c>
      <c r="I81" s="40">
        <v>4.5999999999999999E-2</v>
      </c>
      <c r="J81" s="40"/>
      <c r="K81" s="41"/>
      <c r="L81" s="41">
        <v>0.9910000000000001</v>
      </c>
      <c r="M81" s="43"/>
      <c r="N81" s="43"/>
      <c r="O81" s="44" t="s">
        <v>86</v>
      </c>
      <c r="P81" s="45"/>
      <c r="Q81" s="46">
        <v>44036</v>
      </c>
      <c r="R81" s="46">
        <v>44036</v>
      </c>
      <c r="S81" s="47" t="s">
        <v>80</v>
      </c>
    </row>
    <row r="82" spans="1:19" x14ac:dyDescent="0.2">
      <c r="A82" s="31" t="s">
        <v>50</v>
      </c>
      <c r="B82" s="32">
        <f t="shared" ref="B82" si="50">C81</f>
        <v>3.0999999999999996</v>
      </c>
      <c r="C82" s="32">
        <f t="shared" ref="C82" si="51">B82+D82</f>
        <v>3.1999999999999997</v>
      </c>
      <c r="D82" s="32">
        <v>0.1</v>
      </c>
      <c r="E82" s="44">
        <v>446758</v>
      </c>
      <c r="F82" s="41">
        <v>17.637999999999998</v>
      </c>
      <c r="G82" s="40">
        <v>0.152</v>
      </c>
      <c r="H82" s="40">
        <v>0.20399999999999999</v>
      </c>
      <c r="I82" s="40">
        <v>0.86399999999999999</v>
      </c>
      <c r="J82" s="40"/>
      <c r="K82" s="41"/>
      <c r="L82" s="41">
        <v>96.311000000000007</v>
      </c>
      <c r="M82" s="43"/>
      <c r="N82" s="43"/>
      <c r="O82" s="44" t="s">
        <v>86</v>
      </c>
      <c r="P82" s="45"/>
      <c r="Q82" s="46">
        <v>44036</v>
      </c>
      <c r="R82" s="46">
        <v>44036</v>
      </c>
      <c r="S82" s="47" t="s">
        <v>80</v>
      </c>
    </row>
    <row r="83" spans="1:19" x14ac:dyDescent="0.2">
      <c r="A83" s="31" t="s">
        <v>51</v>
      </c>
      <c r="B83" s="32">
        <v>0</v>
      </c>
      <c r="C83" s="32">
        <v>1.1000000000000001</v>
      </c>
      <c r="D83" s="32">
        <v>1.1000000000000001</v>
      </c>
      <c r="E83" s="44">
        <v>446967</v>
      </c>
      <c r="F83" s="41">
        <v>1.19</v>
      </c>
      <c r="G83" s="40">
        <v>1.7000000000000001E-2</v>
      </c>
      <c r="H83" s="40">
        <v>1.2E-2</v>
      </c>
      <c r="I83" s="40">
        <v>0.10199999999999999</v>
      </c>
      <c r="J83" s="40"/>
      <c r="K83" s="41"/>
      <c r="L83" s="41">
        <v>5.306</v>
      </c>
      <c r="M83" s="43"/>
      <c r="N83" s="43"/>
      <c r="O83" s="44" t="s">
        <v>84</v>
      </c>
      <c r="P83" s="45"/>
      <c r="Q83" s="46">
        <v>44037</v>
      </c>
      <c r="R83" s="46">
        <v>44037</v>
      </c>
      <c r="S83" s="47" t="s">
        <v>81</v>
      </c>
    </row>
    <row r="84" spans="1:19" x14ac:dyDescent="0.2">
      <c r="A84" s="31" t="s">
        <v>51</v>
      </c>
      <c r="B84" s="32">
        <f>C83</f>
        <v>1.1000000000000001</v>
      </c>
      <c r="C84" s="32">
        <f>B84+D84</f>
        <v>1.6</v>
      </c>
      <c r="D84" s="32">
        <v>0.5</v>
      </c>
      <c r="E84" s="44">
        <v>446968</v>
      </c>
      <c r="F84" s="41">
        <v>0.92799999999999994</v>
      </c>
      <c r="G84" s="40">
        <v>3.5999999999999997E-2</v>
      </c>
      <c r="H84" s="40">
        <v>2E-3</v>
      </c>
      <c r="I84" s="40">
        <v>5.3999999999999999E-2</v>
      </c>
      <c r="J84" s="40"/>
      <c r="K84" s="41"/>
      <c r="L84" s="41">
        <v>7.915</v>
      </c>
      <c r="M84" s="43"/>
      <c r="N84" s="43"/>
      <c r="O84" s="44" t="s">
        <v>84</v>
      </c>
      <c r="P84" s="45"/>
      <c r="Q84" s="46">
        <v>44037</v>
      </c>
      <c r="R84" s="46">
        <v>44037</v>
      </c>
      <c r="S84" s="47" t="s">
        <v>81</v>
      </c>
    </row>
    <row r="85" spans="1:19" x14ac:dyDescent="0.2">
      <c r="A85" s="31" t="s">
        <v>51</v>
      </c>
      <c r="B85" s="32">
        <f t="shared" ref="B85:B87" si="52">C84</f>
        <v>1.6</v>
      </c>
      <c r="C85" s="32">
        <f t="shared" ref="C85:C87" si="53">B85+D85</f>
        <v>2.1</v>
      </c>
      <c r="D85" s="32">
        <v>0.5</v>
      </c>
      <c r="E85" s="44">
        <v>446969</v>
      </c>
      <c r="F85" s="41">
        <v>3.516</v>
      </c>
      <c r="G85" s="40">
        <v>7.0999999999999994E-2</v>
      </c>
      <c r="H85" s="40">
        <v>3.3000000000000002E-2</v>
      </c>
      <c r="I85" s="40">
        <v>0.161</v>
      </c>
      <c r="J85" s="40"/>
      <c r="K85" s="41"/>
      <c r="L85" s="41">
        <v>7.5919999999999996</v>
      </c>
      <c r="M85" s="43"/>
      <c r="N85" s="43"/>
      <c r="O85" s="44" t="s">
        <v>85</v>
      </c>
      <c r="P85" s="45">
        <v>0.5</v>
      </c>
      <c r="Q85" s="46">
        <v>44037</v>
      </c>
      <c r="R85" s="46">
        <v>44037</v>
      </c>
      <c r="S85" s="47" t="s">
        <v>81</v>
      </c>
    </row>
    <row r="86" spans="1:19" x14ac:dyDescent="0.2">
      <c r="A86" s="31" t="s">
        <v>51</v>
      </c>
      <c r="B86" s="32">
        <f t="shared" si="52"/>
        <v>2.1</v>
      </c>
      <c r="C86" s="32">
        <f t="shared" si="53"/>
        <v>2.7</v>
      </c>
      <c r="D86" s="32">
        <v>0.6</v>
      </c>
      <c r="E86" s="44">
        <v>446970</v>
      </c>
      <c r="F86" s="41">
        <v>0.7659999999999999</v>
      </c>
      <c r="G86" s="40">
        <v>1.6E-2</v>
      </c>
      <c r="H86" s="40">
        <v>4.5999999999999999E-2</v>
      </c>
      <c r="I86" s="40">
        <v>0.14799999999999999</v>
      </c>
      <c r="J86" s="40"/>
      <c r="K86" s="41"/>
      <c r="L86" s="41">
        <v>2.9129999999999998</v>
      </c>
      <c r="M86" s="43"/>
      <c r="N86" s="43"/>
      <c r="O86" s="44" t="s">
        <v>86</v>
      </c>
      <c r="P86" s="45"/>
      <c r="Q86" s="46">
        <v>44037</v>
      </c>
      <c r="R86" s="46">
        <v>44037</v>
      </c>
      <c r="S86" s="47" t="s">
        <v>81</v>
      </c>
    </row>
    <row r="87" spans="1:19" x14ac:dyDescent="0.2">
      <c r="A87" s="31" t="s">
        <v>51</v>
      </c>
      <c r="B87" s="32">
        <f t="shared" si="52"/>
        <v>2.7</v>
      </c>
      <c r="C87" s="32">
        <f t="shared" si="53"/>
        <v>2.9000000000000004</v>
      </c>
      <c r="D87" s="32">
        <v>0.2</v>
      </c>
      <c r="E87" s="44">
        <v>446971</v>
      </c>
      <c r="F87" s="41">
        <v>14.885999999999999</v>
      </c>
      <c r="G87" s="40">
        <v>9.1999999999999998E-2</v>
      </c>
      <c r="H87" s="40">
        <v>5.7000000000000002E-2</v>
      </c>
      <c r="I87" s="40">
        <v>0.192</v>
      </c>
      <c r="J87" s="40"/>
      <c r="K87" s="41"/>
      <c r="L87" s="41">
        <v>75.492999999999995</v>
      </c>
      <c r="M87" s="43"/>
      <c r="N87" s="43"/>
      <c r="O87" s="44" t="s">
        <v>86</v>
      </c>
      <c r="P87" s="45"/>
      <c r="Q87" s="46">
        <v>44037</v>
      </c>
      <c r="R87" s="46">
        <v>44037</v>
      </c>
      <c r="S87" s="47" t="s">
        <v>81</v>
      </c>
    </row>
    <row r="88" spans="1:19" x14ac:dyDescent="0.2">
      <c r="A88" s="31" t="s">
        <v>52</v>
      </c>
      <c r="B88" s="32">
        <v>0</v>
      </c>
      <c r="C88" s="32">
        <v>0.4</v>
      </c>
      <c r="D88" s="32">
        <v>0.4</v>
      </c>
      <c r="E88" s="44">
        <v>447281</v>
      </c>
      <c r="F88" s="41">
        <v>0.43799999999999994</v>
      </c>
      <c r="G88" s="40">
        <v>4.0000000000000001E-3</v>
      </c>
      <c r="H88" s="40">
        <v>1.6E-2</v>
      </c>
      <c r="I88" s="40">
        <v>3.9E-2</v>
      </c>
      <c r="J88" s="40"/>
      <c r="K88" s="41"/>
      <c r="L88" s="41">
        <v>0.52300000000000002</v>
      </c>
      <c r="M88" s="43"/>
      <c r="N88" s="43"/>
      <c r="O88" s="44" t="s">
        <v>84</v>
      </c>
      <c r="P88" s="45"/>
      <c r="Q88" s="46">
        <v>44039</v>
      </c>
      <c r="R88" s="46">
        <v>44039</v>
      </c>
      <c r="S88" s="47" t="s">
        <v>82</v>
      </c>
    </row>
    <row r="89" spans="1:19" x14ac:dyDescent="0.2">
      <c r="A89" s="31" t="s">
        <v>52</v>
      </c>
      <c r="B89" s="32">
        <f>C88</f>
        <v>0.4</v>
      </c>
      <c r="C89" s="32">
        <f>B89+D89</f>
        <v>1.3</v>
      </c>
      <c r="D89" s="32">
        <v>0.9</v>
      </c>
      <c r="E89" s="44">
        <v>447282</v>
      </c>
      <c r="F89" s="41">
        <v>0.55800000000000005</v>
      </c>
      <c r="G89" s="40">
        <v>4.0000000000000001E-3</v>
      </c>
      <c r="H89" s="40">
        <v>0</v>
      </c>
      <c r="I89" s="40">
        <v>2.7E-2</v>
      </c>
      <c r="J89" s="40"/>
      <c r="K89" s="41"/>
      <c r="L89" s="41">
        <v>3.681</v>
      </c>
      <c r="M89" s="43"/>
      <c r="N89" s="43"/>
      <c r="O89" s="44" t="s">
        <v>84</v>
      </c>
      <c r="P89" s="45"/>
      <c r="Q89" s="46">
        <v>44039</v>
      </c>
      <c r="R89" s="46">
        <v>44039</v>
      </c>
      <c r="S89" s="47" t="s">
        <v>82</v>
      </c>
    </row>
    <row r="90" spans="1:19" x14ac:dyDescent="0.2">
      <c r="A90" s="31" t="s">
        <v>52</v>
      </c>
      <c r="B90" s="32">
        <f t="shared" ref="B90:B91" si="54">C89</f>
        <v>1.3</v>
      </c>
      <c r="C90" s="32">
        <f t="shared" ref="C90:C91" si="55">B90+D90</f>
        <v>2</v>
      </c>
      <c r="D90" s="32">
        <v>0.7</v>
      </c>
      <c r="E90" s="44">
        <v>447283</v>
      </c>
      <c r="F90" s="41">
        <v>10.371999999999998</v>
      </c>
      <c r="G90" s="40">
        <v>3.1E-2</v>
      </c>
      <c r="H90" s="40">
        <v>3.1E-2</v>
      </c>
      <c r="I90" s="40">
        <v>0.1</v>
      </c>
      <c r="J90" s="40"/>
      <c r="K90" s="41"/>
      <c r="L90" s="41">
        <v>52.676000000000002</v>
      </c>
      <c r="M90" s="43"/>
      <c r="N90" s="43"/>
      <c r="O90" s="44" t="s">
        <v>85</v>
      </c>
      <c r="P90" s="45">
        <v>0.7</v>
      </c>
      <c r="Q90" s="46">
        <v>44039</v>
      </c>
      <c r="R90" s="46">
        <v>44039</v>
      </c>
      <c r="S90" s="47" t="s">
        <v>82</v>
      </c>
    </row>
    <row r="91" spans="1:19" x14ac:dyDescent="0.2">
      <c r="A91" s="31" t="s">
        <v>52</v>
      </c>
      <c r="B91" s="32">
        <f t="shared" si="54"/>
        <v>2</v>
      </c>
      <c r="C91" s="32">
        <f t="shared" si="55"/>
        <v>3.1</v>
      </c>
      <c r="D91" s="32">
        <v>1.1000000000000001</v>
      </c>
      <c r="E91" s="44">
        <v>447284</v>
      </c>
      <c r="F91" s="41">
        <v>2.0680000000000001</v>
      </c>
      <c r="G91" s="40">
        <v>4.0000000000000001E-3</v>
      </c>
      <c r="H91" s="40">
        <v>3.5999999999999997E-2</v>
      </c>
      <c r="I91" s="40">
        <v>8.2000000000000003E-2</v>
      </c>
      <c r="J91" s="40"/>
      <c r="K91" s="41"/>
      <c r="L91" s="41">
        <v>0.23699999999999999</v>
      </c>
      <c r="M91" s="43"/>
      <c r="N91" s="43"/>
      <c r="O91" s="44" t="s">
        <v>86</v>
      </c>
      <c r="P91" s="45"/>
      <c r="Q91" s="46">
        <v>44039</v>
      </c>
      <c r="R91" s="46">
        <v>44039</v>
      </c>
      <c r="S91" s="47" t="s">
        <v>82</v>
      </c>
    </row>
    <row r="92" spans="1:19" x14ac:dyDescent="0.2">
      <c r="A92" s="31" t="s">
        <v>59</v>
      </c>
      <c r="B92" s="32">
        <v>0</v>
      </c>
      <c r="C92" s="32">
        <v>1.4</v>
      </c>
      <c r="D92" s="32">
        <v>1.4</v>
      </c>
      <c r="E92" s="44">
        <v>448177</v>
      </c>
      <c r="F92" s="41">
        <v>0.74399999999999988</v>
      </c>
      <c r="G92" s="40">
        <v>3.0000000000000001E-3</v>
      </c>
      <c r="H92" s="40">
        <v>2.8000000000000001E-2</v>
      </c>
      <c r="I92" s="40">
        <v>3.1E-2</v>
      </c>
      <c r="J92" s="40"/>
      <c r="K92" s="41"/>
      <c r="L92" s="41">
        <v>4.1000000000000002E-2</v>
      </c>
      <c r="M92" s="43"/>
      <c r="N92" s="43"/>
      <c r="O92" s="44" t="s">
        <v>84</v>
      </c>
      <c r="P92" s="45"/>
      <c r="Q92" s="46">
        <v>44043</v>
      </c>
      <c r="R92" s="46">
        <v>44043</v>
      </c>
      <c r="S92" s="47" t="s">
        <v>83</v>
      </c>
    </row>
    <row r="93" spans="1:19" x14ac:dyDescent="0.2">
      <c r="A93" s="31" t="s">
        <v>59</v>
      </c>
      <c r="B93" s="32">
        <f>C92</f>
        <v>1.4</v>
      </c>
      <c r="C93" s="32">
        <f>B93+D93</f>
        <v>1.7</v>
      </c>
      <c r="D93" s="32">
        <v>0.3</v>
      </c>
      <c r="E93" s="44">
        <v>448178</v>
      </c>
      <c r="F93" s="41">
        <v>0.68599999999999994</v>
      </c>
      <c r="G93" s="40">
        <v>1.0999999999999999E-2</v>
      </c>
      <c r="H93" s="40">
        <v>5.6000000000000001E-2</v>
      </c>
      <c r="I93" s="40">
        <v>0.11</v>
      </c>
      <c r="J93" s="40"/>
      <c r="K93" s="41"/>
      <c r="L93" s="41">
        <v>4.0730000000000004</v>
      </c>
      <c r="M93" s="43"/>
      <c r="N93" s="43"/>
      <c r="O93" s="44" t="s">
        <v>84</v>
      </c>
      <c r="P93" s="45"/>
      <c r="Q93" s="46">
        <v>44043</v>
      </c>
      <c r="R93" s="46">
        <v>44043</v>
      </c>
      <c r="S93" s="47" t="s">
        <v>83</v>
      </c>
    </row>
    <row r="94" spans="1:19" x14ac:dyDescent="0.2">
      <c r="A94" s="31" t="s">
        <v>59</v>
      </c>
      <c r="B94" s="32">
        <f t="shared" ref="B94:B95" si="56">C93</f>
        <v>1.7</v>
      </c>
      <c r="C94" s="32">
        <f t="shared" ref="C94:C95" si="57">B94+D94</f>
        <v>2.1</v>
      </c>
      <c r="D94" s="32">
        <v>0.4</v>
      </c>
      <c r="E94" s="44">
        <v>448179</v>
      </c>
      <c r="F94" s="41">
        <v>2.1419999999999999</v>
      </c>
      <c r="G94" s="40">
        <v>5.6000000000000001E-2</v>
      </c>
      <c r="H94" s="40">
        <v>7.3999999999999996E-2</v>
      </c>
      <c r="I94" s="40">
        <v>0.314</v>
      </c>
      <c r="J94" s="40"/>
      <c r="K94" s="41"/>
      <c r="L94" s="41">
        <v>12.956</v>
      </c>
      <c r="M94" s="43"/>
      <c r="N94" s="43"/>
      <c r="O94" s="44" t="s">
        <v>85</v>
      </c>
      <c r="P94" s="45">
        <v>0.4</v>
      </c>
      <c r="Q94" s="46">
        <v>44043</v>
      </c>
      <c r="R94" s="46">
        <v>44043</v>
      </c>
      <c r="S94" s="47" t="s">
        <v>83</v>
      </c>
    </row>
    <row r="95" spans="1:19" x14ac:dyDescent="0.2">
      <c r="A95" s="31" t="s">
        <v>59</v>
      </c>
      <c r="B95" s="32">
        <f t="shared" si="56"/>
        <v>2.1</v>
      </c>
      <c r="C95" s="32">
        <f t="shared" si="57"/>
        <v>3</v>
      </c>
      <c r="D95" s="32">
        <v>0.9</v>
      </c>
      <c r="E95" s="44">
        <v>448180</v>
      </c>
      <c r="F95" s="41">
        <v>1.0839999999999999</v>
      </c>
      <c r="G95" s="40">
        <v>3.0000000000000001E-3</v>
      </c>
      <c r="H95" s="40">
        <v>1.4999999999999999E-2</v>
      </c>
      <c r="I95" s="40">
        <v>0.02</v>
      </c>
      <c r="J95" s="40"/>
      <c r="K95" s="41"/>
      <c r="L95" s="41">
        <v>0.68600000000000005</v>
      </c>
      <c r="M95" s="43"/>
      <c r="N95" s="43"/>
      <c r="O95" s="44" t="s">
        <v>86</v>
      </c>
      <c r="P95" s="45"/>
      <c r="Q95" s="46">
        <v>44043</v>
      </c>
      <c r="R95" s="46">
        <v>44043</v>
      </c>
      <c r="S95" s="47" t="s">
        <v>83</v>
      </c>
    </row>
    <row r="96" spans="1:19" x14ac:dyDescent="0.2">
      <c r="A96" s="31" t="s">
        <v>87</v>
      </c>
      <c r="B96" s="32">
        <v>0</v>
      </c>
      <c r="C96" s="32">
        <v>1.9</v>
      </c>
      <c r="D96" s="32">
        <v>1.9</v>
      </c>
      <c r="E96" s="44">
        <v>448531</v>
      </c>
      <c r="F96" s="41">
        <v>0.13400000000000001</v>
      </c>
      <c r="G96" s="40">
        <v>3.8468000000000005E-3</v>
      </c>
      <c r="H96" s="40">
        <v>2.0850999999999999E-3</v>
      </c>
      <c r="I96" s="40">
        <v>3.6631799999999999E-2</v>
      </c>
      <c r="J96" s="40">
        <v>2.7210884353741518</v>
      </c>
      <c r="K96" s="41"/>
      <c r="L96" s="41">
        <v>0.81499999999999995</v>
      </c>
      <c r="M96" s="43"/>
      <c r="N96" s="43"/>
      <c r="O96" s="44" t="s">
        <v>84</v>
      </c>
      <c r="P96" s="45"/>
      <c r="Q96" s="46">
        <v>44045</v>
      </c>
      <c r="R96" s="46">
        <v>44045</v>
      </c>
      <c r="S96" s="47" t="s">
        <v>89</v>
      </c>
    </row>
    <row r="97" spans="1:19" x14ac:dyDescent="0.2">
      <c r="A97" s="31" t="s">
        <v>87</v>
      </c>
      <c r="B97" s="32">
        <f>C96</f>
        <v>1.9</v>
      </c>
      <c r="C97" s="32">
        <f>B97+D97</f>
        <v>2.2999999999999998</v>
      </c>
      <c r="D97" s="32">
        <v>0.4</v>
      </c>
      <c r="E97" s="44">
        <v>448532</v>
      </c>
      <c r="F97" s="41">
        <v>5.4479999999999995</v>
      </c>
      <c r="G97" s="40">
        <v>7.1804999999999994E-2</v>
      </c>
      <c r="H97" s="40">
        <v>0.183</v>
      </c>
      <c r="I97" s="40">
        <v>1.103</v>
      </c>
      <c r="J97" s="40">
        <v>2.8210884353741501</v>
      </c>
      <c r="K97" s="41"/>
      <c r="L97" s="41">
        <v>9.07</v>
      </c>
      <c r="M97" s="43"/>
      <c r="N97" s="43"/>
      <c r="O97" s="44" t="s">
        <v>85</v>
      </c>
      <c r="P97" s="45">
        <v>0.4</v>
      </c>
      <c r="Q97" s="46">
        <v>44045</v>
      </c>
      <c r="R97" s="46">
        <v>44045</v>
      </c>
      <c r="S97" s="47" t="s">
        <v>89</v>
      </c>
    </row>
    <row r="98" spans="1:19" x14ac:dyDescent="0.2">
      <c r="A98" s="31" t="s">
        <v>87</v>
      </c>
      <c r="B98" s="32">
        <f t="shared" ref="B98" si="58">C97</f>
        <v>2.2999999999999998</v>
      </c>
      <c r="C98" s="32">
        <f t="shared" ref="C98" si="59">B98+D98</f>
        <v>3.4</v>
      </c>
      <c r="D98" s="32">
        <v>1.1000000000000001</v>
      </c>
      <c r="E98" s="44">
        <v>448533</v>
      </c>
      <c r="F98" s="41">
        <v>0.8859999999999999</v>
      </c>
      <c r="G98" s="40">
        <v>5.4072E-3</v>
      </c>
      <c r="H98" s="40">
        <v>0.114</v>
      </c>
      <c r="I98" s="40">
        <v>0.26400000000000001</v>
      </c>
      <c r="J98" s="40">
        <v>2.7397260273972561</v>
      </c>
      <c r="K98" s="41"/>
      <c r="L98" s="41">
        <v>0.98199999999999998</v>
      </c>
      <c r="M98" s="43"/>
      <c r="N98" s="43"/>
      <c r="O98" s="44" t="s">
        <v>86</v>
      </c>
      <c r="P98" s="45"/>
      <c r="Q98" s="46">
        <v>44045</v>
      </c>
      <c r="R98" s="46">
        <v>44045</v>
      </c>
      <c r="S98" s="47" t="s">
        <v>89</v>
      </c>
    </row>
    <row r="99" spans="1:19" x14ac:dyDescent="0.2">
      <c r="A99" s="31" t="s">
        <v>88</v>
      </c>
      <c r="B99" s="32">
        <v>0</v>
      </c>
      <c r="C99" s="32">
        <v>1.8</v>
      </c>
      <c r="D99" s="32">
        <v>1.8</v>
      </c>
      <c r="E99" s="44">
        <v>449071</v>
      </c>
      <c r="F99" s="41">
        <v>0.19400000000000003</v>
      </c>
      <c r="G99" s="40">
        <v>6.0000000000000001E-3</v>
      </c>
      <c r="H99" s="40">
        <v>1E-3</v>
      </c>
      <c r="I99" s="40">
        <v>1.2999999999999999E-2</v>
      </c>
      <c r="J99" s="40">
        <v>2.6857142857142802</v>
      </c>
      <c r="K99" s="41"/>
      <c r="L99" s="41">
        <v>-0.59000000000000008</v>
      </c>
      <c r="M99" s="43"/>
      <c r="N99" s="43"/>
      <c r="O99" s="44" t="s">
        <v>84</v>
      </c>
      <c r="P99" s="45"/>
      <c r="Q99" s="46">
        <v>44047</v>
      </c>
      <c r="R99" s="46">
        <v>44047</v>
      </c>
      <c r="S99" s="47" t="s">
        <v>90</v>
      </c>
    </row>
    <row r="100" spans="1:19" x14ac:dyDescent="0.2">
      <c r="A100" s="31" t="s">
        <v>88</v>
      </c>
      <c r="B100" s="32">
        <f>C99</f>
        <v>1.8</v>
      </c>
      <c r="C100" s="32">
        <f>B100+D100</f>
        <v>2.1</v>
      </c>
      <c r="D100" s="32">
        <v>0.3</v>
      </c>
      <c r="E100" s="44">
        <v>449072</v>
      </c>
      <c r="F100" s="41">
        <v>0.77800000000000002</v>
      </c>
      <c r="G100" s="40">
        <v>5.0000000000000001E-3</v>
      </c>
      <c r="H100" s="40">
        <v>1.6E-2</v>
      </c>
      <c r="I100" s="40">
        <v>5.3999999999999999E-2</v>
      </c>
      <c r="J100" s="40">
        <v>2.72769784172662</v>
      </c>
      <c r="K100" s="41"/>
      <c r="L100" s="41">
        <v>3.9009999999999998</v>
      </c>
      <c r="M100" s="43"/>
      <c r="N100" s="43"/>
      <c r="O100" s="44" t="s">
        <v>85</v>
      </c>
      <c r="P100" s="45">
        <v>0.3</v>
      </c>
      <c r="Q100" s="46">
        <v>44047</v>
      </c>
      <c r="R100" s="46">
        <v>44047</v>
      </c>
      <c r="S100" s="47" t="s">
        <v>90</v>
      </c>
    </row>
    <row r="101" spans="1:19" x14ac:dyDescent="0.2">
      <c r="A101" s="31" t="s">
        <v>88</v>
      </c>
      <c r="B101" s="32">
        <f t="shared" ref="B101" si="60">C100</f>
        <v>2.1</v>
      </c>
      <c r="C101" s="32">
        <f t="shared" ref="C101" si="61">B101+D101</f>
        <v>2.7</v>
      </c>
      <c r="D101" s="32">
        <v>0.6</v>
      </c>
      <c r="E101" s="44">
        <v>449073</v>
      </c>
      <c r="F101" s="41">
        <v>7.0779999999999994</v>
      </c>
      <c r="G101" s="40">
        <v>4.7E-2</v>
      </c>
      <c r="H101" s="40">
        <v>0.158</v>
      </c>
      <c r="I101" s="40">
        <v>0.67200000000000004</v>
      </c>
      <c r="J101" s="40">
        <v>2.8571428571428599</v>
      </c>
      <c r="K101" s="41"/>
      <c r="L101" s="41">
        <v>12.93</v>
      </c>
      <c r="M101" s="43"/>
      <c r="N101" s="43"/>
      <c r="O101" s="44" t="s">
        <v>85</v>
      </c>
      <c r="P101" s="45">
        <v>0.6</v>
      </c>
      <c r="Q101" s="46">
        <v>44047</v>
      </c>
      <c r="R101" s="46">
        <v>44047</v>
      </c>
      <c r="S101" s="47" t="s">
        <v>90</v>
      </c>
    </row>
    <row r="102" spans="1:19" x14ac:dyDescent="0.2">
      <c r="A102" s="31" t="s">
        <v>88</v>
      </c>
      <c r="B102" s="32">
        <f t="shared" ref="B102" si="62">C101</f>
        <v>2.7</v>
      </c>
      <c r="C102" s="32">
        <f t="shared" ref="C102" si="63">B102+D102</f>
        <v>3.8000000000000003</v>
      </c>
      <c r="D102" s="32">
        <v>1.1000000000000001</v>
      </c>
      <c r="E102" s="44">
        <v>449074</v>
      </c>
      <c r="F102" s="41">
        <v>1.778</v>
      </c>
      <c r="G102" s="40">
        <v>2E-3</v>
      </c>
      <c r="H102" s="40">
        <v>8.0000000000000002E-3</v>
      </c>
      <c r="I102" s="40">
        <v>3.7999999999999999E-2</v>
      </c>
      <c r="J102" s="40">
        <v>2.7516901408450698</v>
      </c>
      <c r="K102" s="41"/>
      <c r="L102" s="41">
        <v>0.502</v>
      </c>
      <c r="M102" s="43"/>
      <c r="N102" s="43"/>
      <c r="O102" s="44" t="s">
        <v>86</v>
      </c>
      <c r="P102" s="45"/>
      <c r="Q102" s="46">
        <v>44047</v>
      </c>
      <c r="R102" s="46">
        <v>44047</v>
      </c>
      <c r="S102" s="47" t="s">
        <v>90</v>
      </c>
    </row>
    <row r="103" spans="1:19" x14ac:dyDescent="0.2">
      <c r="A103" s="30" t="s">
        <v>169</v>
      </c>
      <c r="B103" s="1">
        <v>0</v>
      </c>
      <c r="C103" s="1">
        <f>D103</f>
        <v>2.2999999999999998</v>
      </c>
      <c r="D103" s="1">
        <v>2.2999999999999998</v>
      </c>
      <c r="E103" s="4">
        <v>452891</v>
      </c>
      <c r="F103" s="3">
        <v>0.58200000000000007</v>
      </c>
      <c r="G103" s="18">
        <v>4.0000000000000001E-3</v>
      </c>
      <c r="H103" s="18">
        <v>2.7E-2</v>
      </c>
      <c r="I103" s="18">
        <v>0.03</v>
      </c>
      <c r="J103" s="18">
        <v>2.6987700000000001</v>
      </c>
      <c r="L103" s="3">
        <v>2.3180000000000001</v>
      </c>
      <c r="O103" s="4" t="s">
        <v>84</v>
      </c>
      <c r="Q103" s="49">
        <v>44068</v>
      </c>
      <c r="R103" s="49">
        <v>44068</v>
      </c>
      <c r="S103" s="5" t="s">
        <v>170</v>
      </c>
    </row>
    <row r="104" spans="1:19" x14ac:dyDescent="0.2">
      <c r="A104" s="30" t="s">
        <v>169</v>
      </c>
      <c r="B104" s="1">
        <f>C103</f>
        <v>2.2999999999999998</v>
      </c>
      <c r="C104" s="1">
        <f>B104+D104</f>
        <v>2.5999999999999996</v>
      </c>
      <c r="D104" s="1">
        <v>0.3</v>
      </c>
      <c r="E104" s="4">
        <v>452892</v>
      </c>
      <c r="F104" s="3">
        <v>4.7380000000000004</v>
      </c>
      <c r="G104" s="18">
        <v>1.2E-2</v>
      </c>
      <c r="H104" s="18">
        <v>5.0999999999999997E-2</v>
      </c>
      <c r="I104" s="18">
        <v>0.10299999999999999</v>
      </c>
      <c r="J104" s="18">
        <v>2.7898999999999998</v>
      </c>
      <c r="L104" s="3">
        <v>10.096</v>
      </c>
      <c r="O104" s="4" t="s">
        <v>85</v>
      </c>
      <c r="P104" s="26">
        <v>0.3</v>
      </c>
      <c r="Q104" s="49">
        <v>44068</v>
      </c>
      <c r="R104" s="49">
        <v>44068</v>
      </c>
      <c r="S104" s="5" t="s">
        <v>170</v>
      </c>
    </row>
    <row r="105" spans="1:19" x14ac:dyDescent="0.2">
      <c r="A105" s="30" t="s">
        <v>169</v>
      </c>
      <c r="B105" s="1">
        <f t="shared" ref="B105" si="64">C104</f>
        <v>2.5999999999999996</v>
      </c>
      <c r="C105" s="1">
        <f t="shared" ref="C105" si="65">B105+D105</f>
        <v>3.3</v>
      </c>
      <c r="D105" s="1">
        <v>0.7</v>
      </c>
      <c r="E105" s="4">
        <v>452893</v>
      </c>
      <c r="F105" s="3">
        <v>0.22599999999999998</v>
      </c>
      <c r="G105" s="18">
        <v>8.9999999999999993E-3</v>
      </c>
      <c r="H105" s="18">
        <v>4.2000000000000003E-2</v>
      </c>
      <c r="I105" s="18">
        <v>2.9000000000000001E-2</v>
      </c>
      <c r="J105" s="18">
        <v>2.6987000000000001</v>
      </c>
      <c r="L105" s="3">
        <v>2.2400000000000002</v>
      </c>
      <c r="O105" s="4" t="s">
        <v>86</v>
      </c>
      <c r="Q105" s="49">
        <v>44068</v>
      </c>
      <c r="R105" s="49">
        <v>44068</v>
      </c>
      <c r="S105" s="5" t="s">
        <v>170</v>
      </c>
    </row>
    <row r="106" spans="1:19" x14ac:dyDescent="0.2">
      <c r="A106" s="30" t="s">
        <v>171</v>
      </c>
      <c r="B106" s="1">
        <v>0</v>
      </c>
      <c r="C106" s="1">
        <f>D106</f>
        <v>1.2</v>
      </c>
      <c r="D106" s="1">
        <v>1.2</v>
      </c>
      <c r="E106" s="4">
        <v>461850</v>
      </c>
      <c r="F106" s="3">
        <v>0.158</v>
      </c>
      <c r="G106" s="18">
        <v>1E-3</v>
      </c>
      <c r="H106" s="18">
        <v>2E-3</v>
      </c>
      <c r="I106" s="18">
        <v>1.4E-2</v>
      </c>
      <c r="L106" s="3">
        <v>0.29199999999999998</v>
      </c>
      <c r="O106" s="4" t="s">
        <v>84</v>
      </c>
      <c r="Q106" s="49">
        <v>44105</v>
      </c>
      <c r="R106" s="49">
        <v>44105</v>
      </c>
      <c r="S106" s="5" t="s">
        <v>173</v>
      </c>
    </row>
    <row r="107" spans="1:19" x14ac:dyDescent="0.2">
      <c r="A107" s="30" t="s">
        <v>171</v>
      </c>
      <c r="B107" s="1">
        <f>C106</f>
        <v>1.2</v>
      </c>
      <c r="C107" s="1">
        <f>B107+D107</f>
        <v>2.4</v>
      </c>
      <c r="D107" s="1">
        <v>1.2</v>
      </c>
      <c r="E107" s="4">
        <v>461851</v>
      </c>
      <c r="F107" s="3">
        <v>0.192</v>
      </c>
      <c r="G107" s="18">
        <v>3.0000000000000001E-3</v>
      </c>
      <c r="H107" s="18">
        <v>6.0000000000000001E-3</v>
      </c>
      <c r="I107" s="18">
        <v>2.4E-2</v>
      </c>
      <c r="L107" s="3">
        <v>0.85899999999999999</v>
      </c>
      <c r="O107" s="4" t="s">
        <v>84</v>
      </c>
      <c r="Q107" s="49">
        <v>44105</v>
      </c>
      <c r="R107" s="49">
        <v>44105</v>
      </c>
      <c r="S107" s="5" t="s">
        <v>173</v>
      </c>
    </row>
    <row r="108" spans="1:19" x14ac:dyDescent="0.2">
      <c r="A108" s="30" t="s">
        <v>171</v>
      </c>
      <c r="B108" s="1">
        <f t="shared" ref="B108" si="66">C107</f>
        <v>2.4</v>
      </c>
      <c r="C108" s="1">
        <f t="shared" ref="C108" si="67">B108+D108</f>
        <v>3.2</v>
      </c>
      <c r="D108" s="1">
        <v>0.8</v>
      </c>
      <c r="E108" s="4">
        <v>461853</v>
      </c>
      <c r="F108" s="3">
        <v>0.1</v>
      </c>
      <c r="G108" s="18">
        <v>7.0000000000000001E-3</v>
      </c>
      <c r="H108" s="18">
        <v>5.3999999999999999E-2</v>
      </c>
      <c r="I108" s="18">
        <v>0.193</v>
      </c>
      <c r="L108" s="3">
        <v>1.222</v>
      </c>
      <c r="O108" s="4" t="s">
        <v>85</v>
      </c>
      <c r="P108" s="26">
        <v>0.8</v>
      </c>
      <c r="Q108" s="49">
        <v>44105</v>
      </c>
      <c r="R108" s="49">
        <v>44105</v>
      </c>
      <c r="S108" s="5" t="s">
        <v>173</v>
      </c>
    </row>
    <row r="109" spans="1:19" x14ac:dyDescent="0.2">
      <c r="A109" s="30" t="s">
        <v>171</v>
      </c>
      <c r="B109" s="1">
        <f t="shared" ref="B109" si="68">C108</f>
        <v>3.2</v>
      </c>
      <c r="C109" s="1">
        <f t="shared" ref="C109" si="69">B109+D109</f>
        <v>3.6</v>
      </c>
      <c r="D109" s="1">
        <v>0.4</v>
      </c>
      <c r="E109" s="4">
        <v>461854</v>
      </c>
      <c r="F109" s="3">
        <v>0.316</v>
      </c>
      <c r="G109" s="18">
        <v>3.1E-2</v>
      </c>
      <c r="H109" s="18">
        <v>2.5999999999999999E-2</v>
      </c>
      <c r="I109" s="18">
        <v>0.13500000000000001</v>
      </c>
      <c r="L109" s="3">
        <v>25.635999999999999</v>
      </c>
      <c r="O109" s="4" t="s">
        <v>85</v>
      </c>
      <c r="P109" s="26">
        <v>0.4</v>
      </c>
      <c r="Q109" s="49">
        <v>44105</v>
      </c>
      <c r="R109" s="49">
        <v>44105</v>
      </c>
      <c r="S109" s="5" t="s">
        <v>173</v>
      </c>
    </row>
    <row r="110" spans="1:19" x14ac:dyDescent="0.2">
      <c r="A110" s="30" t="s">
        <v>174</v>
      </c>
      <c r="B110" s="1">
        <v>0</v>
      </c>
      <c r="C110" s="1">
        <f>D110</f>
        <v>2.1</v>
      </c>
      <c r="D110" s="1">
        <v>2.1</v>
      </c>
      <c r="E110" s="4">
        <v>462459</v>
      </c>
      <c r="F110" s="3">
        <v>2.298</v>
      </c>
      <c r="L110" s="3"/>
      <c r="O110" s="4" t="s">
        <v>84</v>
      </c>
      <c r="Q110" s="49">
        <v>44107</v>
      </c>
      <c r="R110" s="49">
        <v>44107</v>
      </c>
      <c r="S110" s="5" t="s">
        <v>175</v>
      </c>
    </row>
    <row r="111" spans="1:19" x14ac:dyDescent="0.2">
      <c r="A111" s="30" t="s">
        <v>174</v>
      </c>
      <c r="B111" s="1">
        <f>C110</f>
        <v>2.1</v>
      </c>
      <c r="C111" s="1">
        <f>B111+D111</f>
        <v>3</v>
      </c>
      <c r="D111" s="1">
        <v>0.9</v>
      </c>
      <c r="E111" s="4">
        <v>462460</v>
      </c>
      <c r="F111" s="3">
        <v>2.21</v>
      </c>
      <c r="L111" s="3"/>
      <c r="O111" s="4" t="s">
        <v>85</v>
      </c>
      <c r="P111" s="26">
        <v>0.9</v>
      </c>
      <c r="Q111" s="49">
        <v>44107</v>
      </c>
      <c r="R111" s="49">
        <v>44107</v>
      </c>
      <c r="S111" s="5" t="s">
        <v>175</v>
      </c>
    </row>
    <row r="112" spans="1:19" x14ac:dyDescent="0.2">
      <c r="A112" s="30" t="s">
        <v>174</v>
      </c>
      <c r="B112" s="1">
        <f t="shared" ref="B112" si="70">C111</f>
        <v>3</v>
      </c>
      <c r="C112" s="1">
        <f t="shared" ref="C112" si="71">B112+D112</f>
        <v>3.6</v>
      </c>
      <c r="D112" s="1">
        <v>0.6</v>
      </c>
      <c r="E112" s="4">
        <v>462462</v>
      </c>
      <c r="F112" s="3">
        <v>9.5139999999999993</v>
      </c>
      <c r="L112" s="3"/>
      <c r="O112" s="4" t="s">
        <v>85</v>
      </c>
      <c r="P112" s="26">
        <v>0.6</v>
      </c>
      <c r="Q112" s="49">
        <v>44107</v>
      </c>
      <c r="R112" s="49">
        <v>44107</v>
      </c>
      <c r="S112" s="5" t="s">
        <v>175</v>
      </c>
    </row>
    <row r="113" spans="1:19" x14ac:dyDescent="0.2">
      <c r="A113" s="30" t="s">
        <v>176</v>
      </c>
      <c r="B113" s="1">
        <v>0</v>
      </c>
      <c r="C113" s="1">
        <f>D113</f>
        <v>1.9</v>
      </c>
      <c r="D113" s="1">
        <v>1.9</v>
      </c>
      <c r="E113" s="4">
        <v>462555</v>
      </c>
      <c r="F113" s="3">
        <v>3.08</v>
      </c>
      <c r="G113" s="18">
        <v>7.9000000000000001E-2</v>
      </c>
      <c r="H113" s="18">
        <v>0.32900000000000001</v>
      </c>
      <c r="I113" s="18">
        <v>0.82599999999999996</v>
      </c>
      <c r="L113" s="3">
        <v>4.093</v>
      </c>
      <c r="O113" s="4" t="s">
        <v>84</v>
      </c>
      <c r="Q113" s="49">
        <v>44109</v>
      </c>
      <c r="R113" s="49">
        <v>44109</v>
      </c>
      <c r="S113" s="5" t="s">
        <v>179</v>
      </c>
    </row>
    <row r="114" spans="1:19" x14ac:dyDescent="0.2">
      <c r="A114" s="30" t="s">
        <v>176</v>
      </c>
      <c r="B114" s="1">
        <f>C113</f>
        <v>1.9</v>
      </c>
      <c r="C114" s="1">
        <f>B114+D114</f>
        <v>2.8</v>
      </c>
      <c r="D114" s="1">
        <v>0.9</v>
      </c>
      <c r="E114" s="4">
        <v>462556</v>
      </c>
      <c r="F114" s="3">
        <v>2.8080000000000003</v>
      </c>
      <c r="G114" s="18">
        <v>3.6999999999999998E-2</v>
      </c>
      <c r="H114" s="18">
        <v>0.129</v>
      </c>
      <c r="I114" s="18">
        <v>0.441</v>
      </c>
      <c r="L114" s="3">
        <v>9.8899999999999988</v>
      </c>
      <c r="O114" s="4" t="s">
        <v>84</v>
      </c>
      <c r="Q114" s="49">
        <v>44109</v>
      </c>
      <c r="R114" s="49">
        <v>44109</v>
      </c>
      <c r="S114" s="5" t="s">
        <v>179</v>
      </c>
    </row>
    <row r="115" spans="1:19" x14ac:dyDescent="0.2">
      <c r="A115" s="30" t="s">
        <v>176</v>
      </c>
      <c r="B115" s="1">
        <f t="shared" ref="B115" si="72">C114</f>
        <v>2.8</v>
      </c>
      <c r="C115" s="1">
        <f t="shared" ref="C115" si="73">B115+D115</f>
        <v>3.5999999999999996</v>
      </c>
      <c r="D115" s="1">
        <v>0.8</v>
      </c>
      <c r="E115" s="4">
        <v>462558</v>
      </c>
      <c r="F115" s="3">
        <v>2.7439999999999998</v>
      </c>
      <c r="G115" s="18">
        <v>4.2999999999999997E-2</v>
      </c>
      <c r="H115" s="18">
        <v>0.04</v>
      </c>
      <c r="I115" s="18">
        <v>0.29699999999999999</v>
      </c>
      <c r="L115" s="3">
        <v>11.673</v>
      </c>
      <c r="O115" s="4" t="s">
        <v>85</v>
      </c>
      <c r="P115" s="26">
        <v>0.8</v>
      </c>
      <c r="Q115" s="49">
        <v>44109</v>
      </c>
      <c r="R115" s="49">
        <v>44109</v>
      </c>
      <c r="S115" s="5" t="s">
        <v>179</v>
      </c>
    </row>
    <row r="116" spans="1:19" x14ac:dyDescent="0.2">
      <c r="A116" s="30" t="s">
        <v>177</v>
      </c>
      <c r="B116" s="1">
        <v>0</v>
      </c>
      <c r="C116" s="1">
        <f>D116</f>
        <v>1.5</v>
      </c>
      <c r="D116" s="1">
        <v>1.5</v>
      </c>
      <c r="E116" s="4">
        <v>464371</v>
      </c>
      <c r="F116" s="3">
        <v>0.55399999999999994</v>
      </c>
      <c r="G116" s="18">
        <v>6.0000000000000001E-3</v>
      </c>
      <c r="H116" s="18">
        <v>5.0000000000000001E-3</v>
      </c>
      <c r="I116" s="18">
        <v>1.6E-2</v>
      </c>
      <c r="L116" s="3">
        <v>0</v>
      </c>
      <c r="O116" s="4" t="s">
        <v>84</v>
      </c>
      <c r="Q116" s="49">
        <v>44115</v>
      </c>
      <c r="R116" s="49">
        <v>44115</v>
      </c>
      <c r="S116" s="5" t="s">
        <v>180</v>
      </c>
    </row>
    <row r="117" spans="1:19" x14ac:dyDescent="0.2">
      <c r="A117" s="30" t="s">
        <v>177</v>
      </c>
      <c r="B117" s="1">
        <f>C116</f>
        <v>1.5</v>
      </c>
      <c r="C117" s="1">
        <f>B117+D117</f>
        <v>3</v>
      </c>
      <c r="D117" s="1">
        <v>1.5</v>
      </c>
      <c r="E117" s="4">
        <v>464372</v>
      </c>
      <c r="F117" s="3">
        <v>0.22</v>
      </c>
      <c r="G117" s="18">
        <v>3.0000000000000001E-3</v>
      </c>
      <c r="H117" s="18">
        <v>8.0000000000000002E-3</v>
      </c>
      <c r="I117" s="18">
        <v>1.4E-2</v>
      </c>
      <c r="L117" s="3">
        <v>0</v>
      </c>
      <c r="O117" s="4" t="s">
        <v>84</v>
      </c>
      <c r="Q117" s="49">
        <v>44115</v>
      </c>
      <c r="R117" s="49">
        <v>44115</v>
      </c>
      <c r="S117" s="5" t="s">
        <v>180</v>
      </c>
    </row>
    <row r="118" spans="1:19" x14ac:dyDescent="0.2">
      <c r="A118" s="30" t="s">
        <v>177</v>
      </c>
      <c r="B118" s="1">
        <f t="shared" ref="B118:B119" si="74">C117</f>
        <v>3</v>
      </c>
      <c r="C118" s="1">
        <f t="shared" ref="C118:C119" si="75">B118+D118</f>
        <v>3.9</v>
      </c>
      <c r="D118" s="1">
        <v>0.9</v>
      </c>
      <c r="E118" s="4">
        <v>464373</v>
      </c>
      <c r="F118" s="3">
        <v>0.70400000000000007</v>
      </c>
      <c r="G118" s="18">
        <v>0.01</v>
      </c>
      <c r="H118" s="18">
        <v>3.3000000000000002E-2</v>
      </c>
      <c r="I118" s="18">
        <v>0.09</v>
      </c>
      <c r="L118" s="3">
        <v>3.3119999999999998</v>
      </c>
      <c r="O118" s="4" t="s">
        <v>85</v>
      </c>
      <c r="P118" s="26">
        <v>0.9</v>
      </c>
      <c r="Q118" s="49">
        <v>44115</v>
      </c>
      <c r="R118" s="49">
        <v>44115</v>
      </c>
      <c r="S118" s="5" t="s">
        <v>180</v>
      </c>
    </row>
    <row r="119" spans="1:19" x14ac:dyDescent="0.2">
      <c r="A119" s="30" t="s">
        <v>177</v>
      </c>
      <c r="B119" s="1">
        <f t="shared" si="74"/>
        <v>3.9</v>
      </c>
      <c r="C119" s="1">
        <f t="shared" si="75"/>
        <v>4.3</v>
      </c>
      <c r="D119" s="1">
        <v>0.4</v>
      </c>
      <c r="E119" s="4">
        <v>464374</v>
      </c>
      <c r="F119" s="3">
        <v>0.94600000000000006</v>
      </c>
      <c r="G119" s="18">
        <v>1.4999999999999999E-2</v>
      </c>
      <c r="H119" s="18">
        <v>0.08</v>
      </c>
      <c r="I119" s="18">
        <v>0.15</v>
      </c>
      <c r="L119" s="3">
        <v>1.863</v>
      </c>
      <c r="O119" s="4" t="s">
        <v>85</v>
      </c>
      <c r="P119" s="26">
        <v>0.4</v>
      </c>
      <c r="Q119" s="49">
        <v>44115</v>
      </c>
      <c r="R119" s="49">
        <v>44115</v>
      </c>
      <c r="S119" s="5" t="s">
        <v>180</v>
      </c>
    </row>
    <row r="120" spans="1:19" x14ac:dyDescent="0.2">
      <c r="A120" s="30" t="s">
        <v>178</v>
      </c>
      <c r="B120" s="1">
        <v>0</v>
      </c>
      <c r="C120" s="1">
        <f>D120</f>
        <v>2.4</v>
      </c>
      <c r="D120" s="1">
        <v>2.4</v>
      </c>
      <c r="E120" s="4">
        <v>464609</v>
      </c>
      <c r="F120" s="3">
        <v>0.13</v>
      </c>
      <c r="G120" s="18">
        <v>3.0000000000000001E-3</v>
      </c>
      <c r="H120" s="18">
        <v>3.0000000000000001E-3</v>
      </c>
      <c r="I120" s="18">
        <v>2.3E-2</v>
      </c>
      <c r="L120" s="3">
        <v>0.23100000000000001</v>
      </c>
      <c r="O120" s="4" t="s">
        <v>84</v>
      </c>
      <c r="Q120" s="49">
        <v>44116</v>
      </c>
      <c r="R120" s="49">
        <v>44116</v>
      </c>
      <c r="S120" s="5" t="s">
        <v>181</v>
      </c>
    </row>
    <row r="121" spans="1:19" x14ac:dyDescent="0.2">
      <c r="A121" s="30" t="s">
        <v>178</v>
      </c>
      <c r="B121" s="1">
        <f>C120</f>
        <v>2.4</v>
      </c>
      <c r="C121" s="1">
        <f>B121+D121</f>
        <v>3.0999999999999996</v>
      </c>
      <c r="D121" s="1">
        <v>0.7</v>
      </c>
      <c r="E121" s="4">
        <v>464610</v>
      </c>
      <c r="F121" s="3">
        <v>1.774</v>
      </c>
      <c r="G121" s="18">
        <v>0.01</v>
      </c>
      <c r="H121" s="18">
        <v>3.6999999999999998E-2</v>
      </c>
      <c r="I121" s="18">
        <v>0.40300000000000002</v>
      </c>
      <c r="L121" s="3">
        <v>6.702</v>
      </c>
      <c r="O121" s="4" t="s">
        <v>85</v>
      </c>
      <c r="P121" s="26">
        <v>0.7</v>
      </c>
      <c r="Q121" s="49">
        <v>44116</v>
      </c>
      <c r="R121" s="49">
        <v>44116</v>
      </c>
      <c r="S121" s="5" t="s">
        <v>181</v>
      </c>
    </row>
    <row r="122" spans="1:19" x14ac:dyDescent="0.2">
      <c r="A122" s="30" t="s">
        <v>178</v>
      </c>
      <c r="B122" s="1">
        <f t="shared" ref="B122" si="76">C121</f>
        <v>3.0999999999999996</v>
      </c>
      <c r="C122" s="1">
        <f t="shared" ref="C122" si="77">B122+D122</f>
        <v>3.3999999999999995</v>
      </c>
      <c r="D122" s="1">
        <v>0.3</v>
      </c>
      <c r="E122" s="4">
        <v>464611</v>
      </c>
      <c r="F122" s="3">
        <v>8.8000000000000009E-2</v>
      </c>
      <c r="G122" s="18">
        <v>3.0000000000000001E-3</v>
      </c>
      <c r="H122" s="18">
        <v>2E-3</v>
      </c>
      <c r="I122" s="18">
        <v>0.04</v>
      </c>
      <c r="L122" s="3">
        <v>6.5000000000000002E-2</v>
      </c>
      <c r="O122" s="4" t="s">
        <v>86</v>
      </c>
      <c r="Q122" s="49">
        <v>44116</v>
      </c>
      <c r="R122" s="49">
        <v>44116</v>
      </c>
      <c r="S122" s="5" t="s">
        <v>181</v>
      </c>
    </row>
    <row r="123" spans="1:19" x14ac:dyDescent="0.2">
      <c r="A123" s="30" t="s">
        <v>182</v>
      </c>
      <c r="B123" s="1">
        <v>0</v>
      </c>
      <c r="C123" s="1">
        <f>D123</f>
        <v>1.9</v>
      </c>
      <c r="D123" s="1">
        <v>1.9</v>
      </c>
      <c r="E123" s="4">
        <v>465328</v>
      </c>
      <c r="F123" s="3">
        <v>0.01</v>
      </c>
      <c r="G123" s="18">
        <v>8.9999999999999993E-3</v>
      </c>
      <c r="H123" s="18">
        <v>1.2E-2</v>
      </c>
      <c r="I123" s="18">
        <v>0.26</v>
      </c>
      <c r="L123" s="3">
        <v>0</v>
      </c>
      <c r="O123" s="4" t="s">
        <v>84</v>
      </c>
      <c r="Q123" s="49">
        <v>44120</v>
      </c>
      <c r="R123" s="49">
        <v>44120</v>
      </c>
      <c r="S123" s="5" t="s">
        <v>183</v>
      </c>
    </row>
    <row r="124" spans="1:19" x14ac:dyDescent="0.2">
      <c r="A124" s="30" t="s">
        <v>182</v>
      </c>
      <c r="B124" s="1">
        <f>C123</f>
        <v>1.9</v>
      </c>
      <c r="C124" s="1">
        <f>B124+D124</f>
        <v>2.2999999999999998</v>
      </c>
      <c r="D124" s="1">
        <v>0.4</v>
      </c>
      <c r="E124" s="4">
        <v>465329</v>
      </c>
      <c r="F124" s="3">
        <v>1.4960000000000002</v>
      </c>
      <c r="G124" s="18">
        <v>8.9999999999999993E-3</v>
      </c>
      <c r="H124" s="18">
        <v>5.5E-2</v>
      </c>
      <c r="I124" s="18">
        <v>0.156</v>
      </c>
      <c r="L124" s="3">
        <v>2.2519999999999998</v>
      </c>
      <c r="O124" s="4" t="s">
        <v>85</v>
      </c>
      <c r="P124" s="26">
        <v>0.4</v>
      </c>
      <c r="Q124" s="49">
        <v>44120</v>
      </c>
      <c r="R124" s="49">
        <v>44120</v>
      </c>
      <c r="S124" s="5" t="s">
        <v>183</v>
      </c>
    </row>
    <row r="125" spans="1:19" x14ac:dyDescent="0.2">
      <c r="A125" s="30" t="s">
        <v>182</v>
      </c>
      <c r="B125" s="1">
        <f t="shared" ref="B125" si="78">C124</f>
        <v>2.2999999999999998</v>
      </c>
      <c r="C125" s="1">
        <f t="shared" ref="C125" si="79">B125+D125</f>
        <v>3.1999999999999997</v>
      </c>
      <c r="D125" s="1">
        <v>0.9</v>
      </c>
      <c r="E125" s="4">
        <v>465331</v>
      </c>
      <c r="F125" s="3">
        <v>7.400000000000001E-2</v>
      </c>
      <c r="G125" s="18">
        <v>3.0000000000000001E-3</v>
      </c>
      <c r="H125" s="18">
        <v>2E-3</v>
      </c>
      <c r="I125" s="18">
        <v>0.01</v>
      </c>
      <c r="L125" s="3">
        <v>0</v>
      </c>
      <c r="O125" s="4" t="s">
        <v>86</v>
      </c>
      <c r="Q125" s="49">
        <v>44120</v>
      </c>
      <c r="R125" s="49">
        <v>44120</v>
      </c>
      <c r="S125" s="5" t="s">
        <v>183</v>
      </c>
    </row>
    <row r="126" spans="1:19" x14ac:dyDescent="0.2">
      <c r="F126" s="3"/>
      <c r="L126" s="3"/>
    </row>
    <row r="127" spans="1:19" x14ac:dyDescent="0.2">
      <c r="F127" s="3"/>
      <c r="L127" s="3"/>
    </row>
    <row r="128" spans="1:19" x14ac:dyDescent="0.2">
      <c r="F128" s="3"/>
      <c r="L128" s="3"/>
    </row>
    <row r="129" spans="6:12" x14ac:dyDescent="0.2">
      <c r="F129" s="3"/>
      <c r="L129" s="3"/>
    </row>
    <row r="130" spans="6:12" x14ac:dyDescent="0.2">
      <c r="F130" s="3"/>
      <c r="L130" s="3"/>
    </row>
    <row r="131" spans="6:12" x14ac:dyDescent="0.2">
      <c r="F131" s="3"/>
      <c r="L131" s="3"/>
    </row>
    <row r="132" spans="6:12" x14ac:dyDescent="0.2">
      <c r="F132" s="3"/>
      <c r="L132" s="3"/>
    </row>
    <row r="133" spans="6:12" x14ac:dyDescent="0.2">
      <c r="F133" s="3"/>
      <c r="L133" s="3"/>
    </row>
    <row r="134" spans="6:12" x14ac:dyDescent="0.2">
      <c r="F134" s="3"/>
      <c r="L134" s="3"/>
    </row>
    <row r="135" spans="6:12" x14ac:dyDescent="0.2">
      <c r="F135" s="3"/>
      <c r="L135" s="3"/>
    </row>
    <row r="136" spans="6:12" x14ac:dyDescent="0.2">
      <c r="F136" s="3"/>
      <c r="L136" s="3"/>
    </row>
    <row r="137" spans="6:12" x14ac:dyDescent="0.2">
      <c r="F137" s="3"/>
      <c r="L137" s="3"/>
    </row>
    <row r="138" spans="6:12" x14ac:dyDescent="0.2">
      <c r="F138" s="3"/>
      <c r="L138" s="3"/>
    </row>
    <row r="139" spans="6:12" x14ac:dyDescent="0.2">
      <c r="F139" s="3"/>
      <c r="L139" s="3"/>
    </row>
    <row r="140" spans="6:12" x14ac:dyDescent="0.2">
      <c r="F140" s="3"/>
      <c r="L140" s="3"/>
    </row>
    <row r="141" spans="6:12" x14ac:dyDescent="0.2">
      <c r="F141" s="3"/>
      <c r="L141" s="3"/>
    </row>
    <row r="142" spans="6:12" x14ac:dyDescent="0.2">
      <c r="F142" s="3"/>
      <c r="L142" s="3"/>
    </row>
    <row r="143" spans="6:12" x14ac:dyDescent="0.2">
      <c r="F143" s="3"/>
      <c r="L143" s="3"/>
    </row>
    <row r="144" spans="6:12" x14ac:dyDescent="0.2">
      <c r="F144" s="3"/>
      <c r="L144" s="3"/>
    </row>
    <row r="145" spans="6:12" x14ac:dyDescent="0.2">
      <c r="F145" s="3"/>
      <c r="L145" s="3"/>
    </row>
    <row r="146" spans="6:12" x14ac:dyDescent="0.2">
      <c r="F146" s="3"/>
      <c r="L146" s="3"/>
    </row>
    <row r="147" spans="6:12" x14ac:dyDescent="0.2">
      <c r="F147" s="3"/>
      <c r="L147" s="3"/>
    </row>
    <row r="148" spans="6:12" x14ac:dyDescent="0.2">
      <c r="F148" s="3"/>
      <c r="L148" s="3"/>
    </row>
    <row r="149" spans="6:12" x14ac:dyDescent="0.2">
      <c r="F149" s="3"/>
      <c r="L149" s="3"/>
    </row>
    <row r="150" spans="6:12" x14ac:dyDescent="0.2">
      <c r="F150" s="3"/>
      <c r="L150" s="3"/>
    </row>
    <row r="151" spans="6:12" x14ac:dyDescent="0.2">
      <c r="F151" s="3"/>
      <c r="L151" s="3"/>
    </row>
    <row r="152" spans="6:12" x14ac:dyDescent="0.2">
      <c r="F152" s="3"/>
      <c r="L152" s="3"/>
    </row>
    <row r="153" spans="6:12" x14ac:dyDescent="0.2">
      <c r="F153" s="3"/>
      <c r="L153" s="3"/>
    </row>
    <row r="154" spans="6:12" x14ac:dyDescent="0.2">
      <c r="F154" s="3"/>
      <c r="L154" s="3"/>
    </row>
    <row r="155" spans="6:12" x14ac:dyDescent="0.2">
      <c r="F155" s="3"/>
      <c r="L155" s="3"/>
    </row>
    <row r="156" spans="6:12" x14ac:dyDescent="0.2">
      <c r="F156" s="3"/>
      <c r="L156" s="3"/>
    </row>
    <row r="157" spans="6:12" x14ac:dyDescent="0.2">
      <c r="F157" s="3"/>
      <c r="L157" s="3"/>
    </row>
    <row r="158" spans="6:12" x14ac:dyDescent="0.2">
      <c r="F158" s="3"/>
      <c r="L158" s="3"/>
    </row>
    <row r="159" spans="6:12" x14ac:dyDescent="0.2">
      <c r="F159" s="3"/>
      <c r="L159" s="3"/>
    </row>
    <row r="160" spans="6:12" x14ac:dyDescent="0.2">
      <c r="F160" s="3"/>
      <c r="L160" s="3"/>
    </row>
    <row r="161" spans="6:12" x14ac:dyDescent="0.2">
      <c r="F161" s="3"/>
      <c r="L161" s="3"/>
    </row>
    <row r="162" spans="6:12" x14ac:dyDescent="0.2">
      <c r="F162" s="3"/>
      <c r="L162" s="3"/>
    </row>
    <row r="163" spans="6:12" x14ac:dyDescent="0.2">
      <c r="F163" s="3"/>
      <c r="L163" s="3"/>
    </row>
    <row r="164" spans="6:12" x14ac:dyDescent="0.2">
      <c r="F164" s="3"/>
      <c r="L164" s="3"/>
    </row>
    <row r="165" spans="6:12" x14ac:dyDescent="0.2">
      <c r="F165" s="3"/>
      <c r="L165" s="3"/>
    </row>
    <row r="166" spans="6:12" x14ac:dyDescent="0.2">
      <c r="F166" s="3"/>
      <c r="L166" s="3"/>
    </row>
    <row r="167" spans="6:12" x14ac:dyDescent="0.2">
      <c r="F167" s="3"/>
      <c r="L167" s="3"/>
    </row>
    <row r="168" spans="6:12" x14ac:dyDescent="0.2">
      <c r="F168" s="3"/>
      <c r="L168" s="3"/>
    </row>
    <row r="169" spans="6:12" x14ac:dyDescent="0.2">
      <c r="F169" s="3"/>
      <c r="L169" s="3"/>
    </row>
    <row r="170" spans="6:12" x14ac:dyDescent="0.2">
      <c r="F170" s="3"/>
      <c r="L170" s="3"/>
    </row>
    <row r="171" spans="6:12" x14ac:dyDescent="0.2">
      <c r="F171" s="3"/>
      <c r="L171" s="3"/>
    </row>
    <row r="172" spans="6:12" x14ac:dyDescent="0.2">
      <c r="F172" s="3"/>
      <c r="L172" s="3"/>
    </row>
    <row r="173" spans="6:12" x14ac:dyDescent="0.2">
      <c r="F173" s="3"/>
      <c r="L173" s="3"/>
    </row>
    <row r="174" spans="6:12" x14ac:dyDescent="0.2">
      <c r="F174" s="3"/>
      <c r="L174" s="3"/>
    </row>
    <row r="175" spans="6:12" x14ac:dyDescent="0.2">
      <c r="F175" s="3"/>
      <c r="L175" s="3"/>
    </row>
    <row r="176" spans="6:12" x14ac:dyDescent="0.2">
      <c r="F176" s="3"/>
      <c r="L176" s="3"/>
    </row>
    <row r="177" spans="6:12" x14ac:dyDescent="0.2">
      <c r="F177" s="3"/>
      <c r="L177" s="3"/>
    </row>
    <row r="178" spans="6:12" x14ac:dyDescent="0.2">
      <c r="F178" s="3"/>
      <c r="L178" s="3"/>
    </row>
    <row r="179" spans="6:12" x14ac:dyDescent="0.2">
      <c r="F179" s="3"/>
      <c r="L179" s="3"/>
    </row>
    <row r="180" spans="6:12" x14ac:dyDescent="0.2">
      <c r="F180" s="3"/>
      <c r="L180" s="3"/>
    </row>
    <row r="181" spans="6:12" x14ac:dyDescent="0.2">
      <c r="F181" s="3"/>
      <c r="L181" s="3"/>
    </row>
    <row r="182" spans="6:12" x14ac:dyDescent="0.2">
      <c r="F182" s="3"/>
      <c r="L182" s="3"/>
    </row>
    <row r="183" spans="6:12" x14ac:dyDescent="0.2">
      <c r="F183" s="3"/>
      <c r="L183" s="3"/>
    </row>
    <row r="184" spans="6:12" x14ac:dyDescent="0.2">
      <c r="F184" s="3"/>
      <c r="L184" s="3"/>
    </row>
    <row r="185" spans="6:12" x14ac:dyDescent="0.2">
      <c r="F185" s="3"/>
      <c r="L185" s="3"/>
    </row>
    <row r="186" spans="6:12" x14ac:dyDescent="0.2">
      <c r="F186" s="3"/>
      <c r="L186" s="3"/>
    </row>
    <row r="187" spans="6:12" x14ac:dyDescent="0.2">
      <c r="F187" s="3"/>
      <c r="L187" s="3"/>
    </row>
    <row r="188" spans="6:12" x14ac:dyDescent="0.2">
      <c r="F188" s="3"/>
      <c r="L188" s="3"/>
    </row>
    <row r="189" spans="6:12" x14ac:dyDescent="0.2">
      <c r="F189" s="3"/>
      <c r="L189" s="3"/>
    </row>
    <row r="190" spans="6:12" x14ac:dyDescent="0.2">
      <c r="F190" s="3"/>
      <c r="L190" s="3"/>
    </row>
    <row r="191" spans="6:12" x14ac:dyDescent="0.2">
      <c r="F191" s="3"/>
      <c r="L191" s="3"/>
    </row>
    <row r="192" spans="6:12" x14ac:dyDescent="0.2">
      <c r="F192" s="3"/>
      <c r="L192" s="3"/>
    </row>
    <row r="193" spans="6:12" x14ac:dyDescent="0.2">
      <c r="F193" s="3"/>
      <c r="L193" s="3"/>
    </row>
    <row r="194" spans="6:12" x14ac:dyDescent="0.2">
      <c r="F194" s="3"/>
      <c r="L194" s="3"/>
    </row>
    <row r="195" spans="6:12" x14ac:dyDescent="0.2">
      <c r="F195" s="3"/>
      <c r="L195" s="3"/>
    </row>
    <row r="196" spans="6:12" x14ac:dyDescent="0.2">
      <c r="F196" s="3"/>
      <c r="L196" s="3"/>
    </row>
    <row r="197" spans="6:12" x14ac:dyDescent="0.2">
      <c r="F197" s="3"/>
      <c r="L197" s="3"/>
    </row>
    <row r="198" spans="6:12" x14ac:dyDescent="0.2">
      <c r="F198" s="3"/>
      <c r="L198" s="3"/>
    </row>
    <row r="199" spans="6:12" x14ac:dyDescent="0.2">
      <c r="F199" s="3"/>
      <c r="L199" s="3"/>
    </row>
    <row r="200" spans="6:12" x14ac:dyDescent="0.2">
      <c r="F200" s="3"/>
      <c r="L200" s="3"/>
    </row>
    <row r="201" spans="6:12" x14ac:dyDescent="0.2">
      <c r="F201" s="3"/>
      <c r="L201" s="3"/>
    </row>
    <row r="202" spans="6:12" x14ac:dyDescent="0.2">
      <c r="F202" s="3"/>
      <c r="L202" s="3"/>
    </row>
    <row r="203" spans="6:12" x14ac:dyDescent="0.2">
      <c r="F203" s="3"/>
      <c r="L203" s="3"/>
    </row>
    <row r="204" spans="6:12" x14ac:dyDescent="0.2">
      <c r="F204" s="3"/>
      <c r="L204" s="3"/>
    </row>
    <row r="205" spans="6:12" x14ac:dyDescent="0.2">
      <c r="F205" s="3"/>
      <c r="L205" s="3"/>
    </row>
    <row r="206" spans="6:12" x14ac:dyDescent="0.2">
      <c r="F206" s="3"/>
      <c r="L206" s="3"/>
    </row>
    <row r="207" spans="6:12" x14ac:dyDescent="0.2">
      <c r="F207" s="3"/>
      <c r="L207" s="3"/>
    </row>
    <row r="208" spans="6:12" x14ac:dyDescent="0.2">
      <c r="F208" s="3"/>
      <c r="L208" s="3"/>
    </row>
    <row r="209" spans="6:12" x14ac:dyDescent="0.2">
      <c r="F209" s="3"/>
      <c r="L209" s="3"/>
    </row>
    <row r="210" spans="6:12" x14ac:dyDescent="0.2">
      <c r="F210" s="3"/>
      <c r="L210" s="3"/>
    </row>
    <row r="211" spans="6:12" x14ac:dyDescent="0.2">
      <c r="F211" s="3"/>
      <c r="L211" s="3"/>
    </row>
    <row r="212" spans="6:12" x14ac:dyDescent="0.2">
      <c r="F212" s="3"/>
      <c r="L212" s="3"/>
    </row>
    <row r="213" spans="6:12" x14ac:dyDescent="0.2">
      <c r="F213" s="3"/>
      <c r="L213" s="3"/>
    </row>
    <row r="214" spans="6:12" x14ac:dyDescent="0.2">
      <c r="F214" s="3"/>
      <c r="L214" s="3"/>
    </row>
    <row r="215" spans="6:12" x14ac:dyDescent="0.2">
      <c r="F215" s="3"/>
      <c r="L215" s="3"/>
    </row>
    <row r="216" spans="6:12" x14ac:dyDescent="0.2">
      <c r="F216" s="3"/>
      <c r="L216" s="3"/>
    </row>
    <row r="217" spans="6:12" x14ac:dyDescent="0.2">
      <c r="F217" s="3"/>
      <c r="L217" s="3"/>
    </row>
    <row r="218" spans="6:12" x14ac:dyDescent="0.2">
      <c r="F218" s="3"/>
      <c r="L218" s="3"/>
    </row>
    <row r="219" spans="6:12" x14ac:dyDescent="0.2">
      <c r="F219" s="3"/>
      <c r="L219" s="3"/>
    </row>
    <row r="220" spans="6:12" x14ac:dyDescent="0.2">
      <c r="F220" s="3"/>
      <c r="L220" s="3"/>
    </row>
    <row r="221" spans="6:12" x14ac:dyDescent="0.2">
      <c r="F221" s="3"/>
      <c r="L221" s="3"/>
    </row>
    <row r="222" spans="6:12" x14ac:dyDescent="0.2">
      <c r="F222" s="3"/>
      <c r="L222" s="3"/>
    </row>
    <row r="223" spans="6:12" x14ac:dyDescent="0.2">
      <c r="F223" s="3"/>
      <c r="L223" s="3"/>
    </row>
    <row r="224" spans="6:12" x14ac:dyDescent="0.2">
      <c r="F224" s="3"/>
      <c r="L224" s="3"/>
    </row>
    <row r="225" spans="6:12" x14ac:dyDescent="0.2">
      <c r="F225" s="3"/>
      <c r="L225" s="3"/>
    </row>
    <row r="226" spans="6:12" x14ac:dyDescent="0.2">
      <c r="F226" s="3"/>
      <c r="L226" s="3"/>
    </row>
    <row r="227" spans="6:12" x14ac:dyDescent="0.2">
      <c r="F227" s="3"/>
      <c r="L227" s="3"/>
    </row>
    <row r="228" spans="6:12" x14ac:dyDescent="0.2">
      <c r="F228" s="3"/>
      <c r="L228" s="3"/>
    </row>
    <row r="229" spans="6:12" x14ac:dyDescent="0.2">
      <c r="F229" s="3"/>
      <c r="L229" s="3"/>
    </row>
    <row r="230" spans="6:12" x14ac:dyDescent="0.2">
      <c r="F230" s="3"/>
      <c r="L230" s="3"/>
    </row>
    <row r="231" spans="6:12" x14ac:dyDescent="0.2">
      <c r="F231" s="3"/>
      <c r="L231" s="3"/>
    </row>
    <row r="232" spans="6:12" x14ac:dyDescent="0.2">
      <c r="F232" s="3"/>
      <c r="L232" s="3"/>
    </row>
    <row r="233" spans="6:12" x14ac:dyDescent="0.2">
      <c r="F233" s="3"/>
      <c r="L233" s="3"/>
    </row>
    <row r="234" spans="6:12" x14ac:dyDescent="0.2">
      <c r="F234" s="3"/>
      <c r="L234" s="3"/>
    </row>
    <row r="235" spans="6:12" x14ac:dyDescent="0.2">
      <c r="F235" s="3"/>
      <c r="L235" s="3"/>
    </row>
    <row r="236" spans="6:12" x14ac:dyDescent="0.2">
      <c r="F236" s="3"/>
      <c r="L236" s="3"/>
    </row>
    <row r="237" spans="6:12" x14ac:dyDescent="0.2">
      <c r="F237" s="3"/>
      <c r="L237" s="3"/>
    </row>
    <row r="238" spans="6:12" x14ac:dyDescent="0.2">
      <c r="F238" s="3"/>
      <c r="L238" s="3"/>
    </row>
    <row r="239" spans="6:12" x14ac:dyDescent="0.2">
      <c r="F239" s="3"/>
      <c r="L239" s="3"/>
    </row>
    <row r="240" spans="6:12" x14ac:dyDescent="0.2">
      <c r="F240" s="3"/>
      <c r="L240" s="3"/>
    </row>
    <row r="241" spans="6:12" x14ac:dyDescent="0.2">
      <c r="F241" s="3"/>
      <c r="L241" s="3"/>
    </row>
    <row r="242" spans="6:12" x14ac:dyDescent="0.2">
      <c r="F242" s="3"/>
      <c r="L242" s="3"/>
    </row>
    <row r="243" spans="6:12" x14ac:dyDescent="0.2">
      <c r="F243" s="3"/>
      <c r="L243" s="3"/>
    </row>
    <row r="244" spans="6:12" x14ac:dyDescent="0.2">
      <c r="F244" s="3"/>
      <c r="L244" s="3"/>
    </row>
    <row r="245" spans="6:12" x14ac:dyDescent="0.2">
      <c r="F245" s="3"/>
      <c r="L245" s="3"/>
    </row>
    <row r="246" spans="6:12" x14ac:dyDescent="0.2">
      <c r="F246" s="3"/>
      <c r="L246" s="3"/>
    </row>
    <row r="247" spans="6:12" x14ac:dyDescent="0.2">
      <c r="F247" s="3"/>
      <c r="L247" s="3"/>
    </row>
    <row r="248" spans="6:12" x14ac:dyDescent="0.2">
      <c r="F248" s="3"/>
      <c r="L248" s="3"/>
    </row>
    <row r="249" spans="6:12" x14ac:dyDescent="0.2">
      <c r="F249" s="3"/>
      <c r="L249" s="3"/>
    </row>
    <row r="250" spans="6:12" x14ac:dyDescent="0.2">
      <c r="F250" s="3"/>
      <c r="L250" s="3"/>
    </row>
    <row r="251" spans="6:12" x14ac:dyDescent="0.2">
      <c r="F251" s="3"/>
      <c r="L251" s="3"/>
    </row>
    <row r="252" spans="6:12" x14ac:dyDescent="0.2">
      <c r="F252" s="3"/>
      <c r="L252" s="3"/>
    </row>
    <row r="253" spans="6:12" x14ac:dyDescent="0.2">
      <c r="F253" s="3"/>
      <c r="L253" s="3"/>
    </row>
    <row r="254" spans="6:12" x14ac:dyDescent="0.2">
      <c r="F254" s="3"/>
      <c r="L254" s="3"/>
    </row>
    <row r="255" spans="6:12" x14ac:dyDescent="0.2">
      <c r="F255" s="3"/>
      <c r="L255" s="3"/>
    </row>
    <row r="256" spans="6:12" x14ac:dyDescent="0.2">
      <c r="F256" s="3"/>
      <c r="L256" s="3"/>
    </row>
    <row r="257" spans="6:12" x14ac:dyDescent="0.2">
      <c r="F257" s="3"/>
      <c r="L257" s="3"/>
    </row>
    <row r="258" spans="6:12" x14ac:dyDescent="0.2">
      <c r="F258" s="3"/>
      <c r="L258" s="3"/>
    </row>
    <row r="259" spans="6:12" x14ac:dyDescent="0.2">
      <c r="F259" s="3"/>
      <c r="L259" s="3"/>
    </row>
    <row r="260" spans="6:12" x14ac:dyDescent="0.2">
      <c r="F260" s="3"/>
      <c r="L260" s="3"/>
    </row>
    <row r="261" spans="6:12" x14ac:dyDescent="0.2">
      <c r="F261" s="3"/>
      <c r="L261" s="3"/>
    </row>
    <row r="262" spans="6:12" x14ac:dyDescent="0.2">
      <c r="F262" s="3"/>
      <c r="L262" s="3"/>
    </row>
    <row r="263" spans="6:12" x14ac:dyDescent="0.2">
      <c r="F263" s="3"/>
      <c r="L263" s="3"/>
    </row>
    <row r="264" spans="6:12" x14ac:dyDescent="0.2">
      <c r="F264" s="3"/>
      <c r="L264" s="3"/>
    </row>
    <row r="265" spans="6:12" x14ac:dyDescent="0.2">
      <c r="F265" s="3"/>
      <c r="L265" s="3"/>
    </row>
    <row r="266" spans="6:12" x14ac:dyDescent="0.2">
      <c r="F266" s="3"/>
      <c r="L266" s="3"/>
    </row>
    <row r="267" spans="6:12" x14ac:dyDescent="0.2">
      <c r="F267" s="3"/>
      <c r="L267" s="3"/>
    </row>
    <row r="268" spans="6:12" x14ac:dyDescent="0.2">
      <c r="F268" s="3"/>
      <c r="L268" s="3"/>
    </row>
    <row r="269" spans="6:12" x14ac:dyDescent="0.2">
      <c r="F269" s="3"/>
      <c r="L269" s="3"/>
    </row>
    <row r="270" spans="6:12" x14ac:dyDescent="0.2">
      <c r="F270" s="3"/>
      <c r="L270" s="3"/>
    </row>
    <row r="271" spans="6:12" x14ac:dyDescent="0.2">
      <c r="F271" s="3"/>
      <c r="L271" s="3"/>
    </row>
    <row r="272" spans="6:12" x14ac:dyDescent="0.2">
      <c r="F272" s="3"/>
      <c r="L272" s="3"/>
    </row>
    <row r="273" spans="6:12" x14ac:dyDescent="0.2">
      <c r="F273" s="3"/>
      <c r="L273" s="3"/>
    </row>
    <row r="274" spans="6:12" x14ac:dyDescent="0.2">
      <c r="F274" s="3"/>
      <c r="L274" s="3"/>
    </row>
    <row r="275" spans="6:12" x14ac:dyDescent="0.2">
      <c r="F275" s="3"/>
      <c r="L275" s="3"/>
    </row>
    <row r="276" spans="6:12" x14ac:dyDescent="0.2">
      <c r="F276" s="3"/>
      <c r="L276" s="3"/>
    </row>
    <row r="277" spans="6:12" x14ac:dyDescent="0.2">
      <c r="F277" s="3"/>
      <c r="L277" s="3"/>
    </row>
    <row r="278" spans="6:12" x14ac:dyDescent="0.2">
      <c r="F278" s="3"/>
      <c r="L278" s="3"/>
    </row>
    <row r="279" spans="6:12" x14ac:dyDescent="0.2">
      <c r="F279" s="3"/>
      <c r="L279" s="3"/>
    </row>
    <row r="280" spans="6:12" x14ac:dyDescent="0.2">
      <c r="F280" s="3"/>
      <c r="L280" s="3"/>
    </row>
    <row r="281" spans="6:12" x14ac:dyDescent="0.2">
      <c r="F281" s="3"/>
      <c r="L281" s="3"/>
    </row>
    <row r="282" spans="6:12" x14ac:dyDescent="0.2">
      <c r="F282" s="3"/>
      <c r="L282" s="3"/>
    </row>
    <row r="283" spans="6:12" x14ac:dyDescent="0.2">
      <c r="F283" s="3"/>
      <c r="L283" s="3"/>
    </row>
    <row r="284" spans="6:12" x14ac:dyDescent="0.2">
      <c r="F284" s="3"/>
      <c r="L284" s="3"/>
    </row>
    <row r="285" spans="6:12" x14ac:dyDescent="0.2">
      <c r="F285" s="3"/>
      <c r="L285" s="3"/>
    </row>
    <row r="286" spans="6:12" x14ac:dyDescent="0.2">
      <c r="F286" s="3"/>
      <c r="L286" s="3"/>
    </row>
    <row r="287" spans="6:12" x14ac:dyDescent="0.2">
      <c r="F287" s="3"/>
      <c r="L287" s="3"/>
    </row>
    <row r="288" spans="6:12" x14ac:dyDescent="0.2">
      <c r="F288" s="3"/>
      <c r="L288" s="3"/>
    </row>
    <row r="289" spans="6:12" x14ac:dyDescent="0.2">
      <c r="F289" s="3"/>
      <c r="L289" s="3"/>
    </row>
    <row r="290" spans="6:12" x14ac:dyDescent="0.2">
      <c r="F290" s="3"/>
      <c r="L290" s="3"/>
    </row>
    <row r="291" spans="6:12" x14ac:dyDescent="0.2">
      <c r="F291" s="3"/>
      <c r="L291" s="3"/>
    </row>
    <row r="292" spans="6:12" x14ac:dyDescent="0.2">
      <c r="F292" s="3"/>
      <c r="L292" s="3"/>
    </row>
    <row r="293" spans="6:12" x14ac:dyDescent="0.2">
      <c r="F293" s="3"/>
      <c r="L293" s="3"/>
    </row>
    <row r="294" spans="6:12" x14ac:dyDescent="0.2">
      <c r="F294" s="3"/>
      <c r="L294" s="3"/>
    </row>
    <row r="295" spans="6:12" x14ac:dyDescent="0.2">
      <c r="F295" s="3"/>
      <c r="L295" s="3"/>
    </row>
    <row r="296" spans="6:12" x14ac:dyDescent="0.2">
      <c r="F296" s="3"/>
      <c r="L296" s="3"/>
    </row>
    <row r="297" spans="6:12" x14ac:dyDescent="0.2">
      <c r="F297" s="3"/>
      <c r="L297" s="3"/>
    </row>
    <row r="298" spans="6:12" x14ac:dyDescent="0.2">
      <c r="F298" s="3"/>
      <c r="L298" s="3"/>
    </row>
    <row r="299" spans="6:12" x14ac:dyDescent="0.2">
      <c r="F299" s="3"/>
      <c r="L299" s="3"/>
    </row>
    <row r="300" spans="6:12" x14ac:dyDescent="0.2">
      <c r="F300" s="3"/>
      <c r="L300" s="3"/>
    </row>
    <row r="301" spans="6:12" x14ac:dyDescent="0.2">
      <c r="F301" s="3"/>
      <c r="L301" s="3"/>
    </row>
    <row r="302" spans="6:12" x14ac:dyDescent="0.2">
      <c r="F302" s="3"/>
      <c r="L302" s="3"/>
    </row>
    <row r="303" spans="6:12" x14ac:dyDescent="0.2">
      <c r="F303" s="3"/>
    </row>
  </sheetData>
  <protectedRanges>
    <protectedRange sqref="J16:J17" name="Range27_7"/>
    <protectedRange sqref="J16:J17" name="Range1_4"/>
    <protectedRange sqref="J16:J17" name="Range26_6"/>
    <protectedRange sqref="J18:J19" name="Range27_12"/>
    <protectedRange sqref="J18:J19" name="Range1_7"/>
    <protectedRange sqref="J18:J19" name="Range26_10"/>
    <protectedRange sqref="E29:E31" name="Range1_9_2_1_1_7"/>
    <protectedRange sqref="G29:G31" name="Range27_32"/>
    <protectedRange sqref="G29:G31" name="Range1_22"/>
    <protectedRange sqref="G29:G31" name="Range26_24"/>
    <protectedRange sqref="H29:H31" name="Range27_33"/>
    <protectedRange sqref="H29:H31" name="Range1_23"/>
    <protectedRange sqref="H29:H31" name="Range26_25"/>
    <protectedRange sqref="I29:I31" name="Range27_34"/>
    <protectedRange sqref="I29:I31" name="Range1_24"/>
    <protectedRange sqref="I29:I31" name="Range26_26"/>
    <protectedRange sqref="L29:L30" name="Range27_35"/>
    <protectedRange sqref="L29:L30" name="Range1_8_1_7"/>
    <protectedRange sqref="L29:L30" name="Range28_8"/>
    <protectedRange sqref="E32:E36" name="Range1_9_2_1_1_8"/>
    <protectedRange sqref="G32:G36" name="Range27_36"/>
    <protectedRange sqref="G32:G36" name="Range1_25"/>
    <protectedRange sqref="G32:G36" name="Range26_27"/>
    <protectedRange sqref="H32:H36" name="Range27_37"/>
    <protectedRange sqref="H32:H36" name="Range1_26"/>
    <protectedRange sqref="H32:H36" name="Range26_28"/>
    <protectedRange sqref="I32:I36" name="Range27_38"/>
    <protectedRange sqref="I32:I36" name="Range1_27"/>
    <protectedRange sqref="I32:I36" name="Range26_29"/>
    <protectedRange sqref="J32:J36" name="Range27_39"/>
    <protectedRange sqref="J32:J36" name="Range1_28"/>
    <protectedRange sqref="J32:J36" name="Range26_30"/>
    <protectedRange sqref="L31 L33:L36" name="Range27_40"/>
    <protectedRange sqref="L31 L33:L36" name="Range1_8_1_8"/>
    <protectedRange sqref="L31 L33:L36" name="Range28_9"/>
    <protectedRange sqref="E37:E39 E41" name="Range1_9_2_1_1_9"/>
    <protectedRange sqref="G37:G39 G41" name="Range27_41"/>
    <protectedRange sqref="G37:G39 G41" name="Range1_29"/>
    <protectedRange sqref="G37:G39 G41" name="Range26_31"/>
    <protectedRange sqref="H37:H39 H41" name="Range27_42"/>
    <protectedRange sqref="H37:H39 H41" name="Range1_30"/>
    <protectedRange sqref="H37:H39 H41" name="Range26_32"/>
    <protectedRange sqref="I37:I39 I41" name="Range27_43"/>
    <protectedRange sqref="I37:I39 I41" name="Range1_31"/>
    <protectedRange sqref="I37:I39 I41" name="Range26_33"/>
    <protectedRange sqref="J37:J39 J41" name="Range27_44"/>
    <protectedRange sqref="J37:J39 J41" name="Range1_32"/>
    <protectedRange sqref="J37:J39 J41" name="Range26_34"/>
    <protectedRange sqref="L37:L39 L41" name="Range27_45"/>
    <protectedRange sqref="L37:L39 L41" name="Range1_8_1_9"/>
    <protectedRange sqref="L37:L39 L41" name="Range28_10"/>
    <protectedRange sqref="E42:E45" name="Range1_9_2_1_1_10"/>
    <protectedRange sqref="G42:G45" name="Range27_46"/>
    <protectedRange sqref="G42:G45" name="Range1_33"/>
    <protectedRange sqref="G42:G45" name="Range26_35"/>
    <protectedRange sqref="H42:H45" name="Range27_47"/>
    <protectedRange sqref="H42:H45" name="Range1_34"/>
    <protectedRange sqref="H42:H45" name="Range26_36"/>
    <protectedRange sqref="I42:I45" name="Range27_49"/>
    <protectedRange sqref="I42:I45" name="Range1_36"/>
    <protectedRange sqref="I42:I45" name="Range26_38"/>
    <protectedRange sqref="J42:J45" name="Range27_50"/>
    <protectedRange sqref="J42:J45" name="Range1_37"/>
    <protectedRange sqref="J42:J45" name="Range26_39"/>
    <protectedRange sqref="L42:L45" name="Range27_51"/>
    <protectedRange sqref="L42:L45" name="Range1_8_1_10"/>
    <protectedRange sqref="L42:L45" name="Range28_11"/>
    <protectedRange sqref="E46" name="Range1_9_2_1_1_11"/>
    <protectedRange sqref="G46" name="Range27_52"/>
    <protectedRange sqref="G46" name="Range1_38"/>
    <protectedRange sqref="G46" name="Range26_40"/>
    <protectedRange sqref="H46" name="Range27_53"/>
    <protectedRange sqref="H46" name="Range1_8_1_11"/>
    <protectedRange sqref="H46" name="Range26_41"/>
    <protectedRange sqref="I46" name="Range27_54"/>
    <protectedRange sqref="I46" name="Range1_4_2_1_1"/>
    <protectedRange sqref="I46" name="Range26_42"/>
    <protectedRange sqref="J46" name="Range27_55"/>
    <protectedRange sqref="J46" name="Range1_39"/>
    <protectedRange sqref="J46" name="Range26_43"/>
    <protectedRange sqref="L46" name="Range27_56"/>
    <protectedRange sqref="L46" name="Range1_8_2"/>
    <protectedRange sqref="L46" name="Range28_12"/>
    <protectedRange sqref="E2:E11" name="Range1_9_2_1_1_12"/>
    <protectedRange sqref="G2:I10" name="Range27_25"/>
    <protectedRange sqref="G2:G5 G10 I6:I10" name="Range1_18"/>
    <protectedRange sqref="G6:G9" name="Range1_8_4"/>
    <protectedRange sqref="H2:H5" name="Range1_6_6"/>
    <protectedRange sqref="H6:H9" name="Range1_8_3_4"/>
    <protectedRange sqref="G2:I10" name="Range26_20"/>
    <protectedRange sqref="L2:L10" name="Range27_29"/>
    <protectedRange sqref="L10 L2:L5" name="Range1_35"/>
    <protectedRange sqref="L6:L9" name="Range1_8_5"/>
    <protectedRange sqref="L2:L10" name="Range28_5"/>
    <protectedRange sqref="E16:E18" name="Range1_9_2_1_1"/>
    <protectedRange sqref="G16:I18 G19" name="Range27"/>
    <protectedRange sqref="G16 I16" name="Range1"/>
    <protectedRange sqref="G17:I17" name="Range1_3_1"/>
    <protectedRange sqref="G18:I18 G19" name="Range1_8_3"/>
    <protectedRange sqref="G16:I18 G19" name="Range26"/>
    <protectedRange sqref="L16:L18" name="Range27_1"/>
    <protectedRange sqref="L16" name="Range1_6"/>
    <protectedRange sqref="L17" name="Range1_3_2"/>
    <protectedRange sqref="L18" name="Range1_8_6"/>
    <protectedRange sqref="L16:L18" name="Range28"/>
    <protectedRange sqref="E12:E15" name="Range1_9_2_1_1_1"/>
    <protectedRange sqref="L11:L15" name="Range27_3"/>
    <protectedRange sqref="L12" name="Range1_8"/>
    <protectedRange sqref="L11" name="Range1_8_1_1"/>
    <protectedRange sqref="L13" name="Range1_6_2"/>
    <protectedRange sqref="L14:L15" name="Range1_8_3_2"/>
    <protectedRange sqref="L11:L15" name="Range28_1"/>
    <protectedRange sqref="G11:J15" name="Range27_4"/>
    <protectedRange sqref="J11:J13 H11 G11:G13" name="Range1_2"/>
    <protectedRange sqref="H12" name="Range1_8_1_4"/>
    <protectedRange sqref="I11:I12" name="Range1_4_2_1_2"/>
    <protectedRange sqref="H13:I13" name="Range1_6_7"/>
    <protectedRange sqref="H15 J15 G14:J14" name="Range1_8_3_3"/>
    <protectedRange sqref="G11:J15" name="Range26_2"/>
    <protectedRange sqref="E19:E22" name="Range1_9_2_1_1_13"/>
    <protectedRange sqref="G20:I22 H19:I19" name="Range27_5"/>
    <protectedRange sqref="G22" name="Range1_3"/>
    <protectedRange sqref="H21:H22" name="Range1_6_8"/>
    <protectedRange sqref="H20 H19:I19" name="Range1_8_3_5"/>
    <protectedRange sqref="G20:I22 H19:I19" name="Range26_3"/>
    <protectedRange sqref="L19:L22" name="Range27_6"/>
    <protectedRange sqref="L22" name="Range1_40"/>
    <protectedRange sqref="L21" name="Range1_6_9"/>
    <protectedRange sqref="L19:L20" name="Range1_8_3_6"/>
    <protectedRange sqref="L19:L22" name="Range28_13"/>
    <protectedRange sqref="E23" name="Range1_9_2_1_1_14"/>
    <protectedRange sqref="G23:I23" name="Range27_8"/>
    <protectedRange sqref="G23:H23" name="Range1_41"/>
    <protectedRange sqref="I23" name="Range1_4_2_1_3"/>
    <protectedRange sqref="G23:I23" name="Range26_4"/>
    <protectedRange sqref="L23" name="Range27_48"/>
    <protectedRange sqref="L23" name="Range1_8_1_12"/>
    <protectedRange sqref="L23" name="Range28_14"/>
    <protectedRange sqref="E24:E25" name="Range1_9_2_1_1_15"/>
    <protectedRange sqref="G24:I25" name="Range27_57"/>
    <protectedRange sqref="G24" name="Range1_42"/>
    <protectedRange sqref="H24:I24" name="Range1_6_10"/>
    <protectedRange sqref="G25:I25" name="Range1_8_3_7"/>
    <protectedRange sqref="G24:I25" name="Range26_5"/>
    <protectedRange sqref="L24:L25" name="Range27_58"/>
    <protectedRange sqref="L24" name="Range1_6_11"/>
    <protectedRange sqref="L25" name="Range1_8_3_8"/>
    <protectedRange sqref="L24:L25" name="Range28_15"/>
    <protectedRange sqref="E26:E28" name="Range1_9_2_1_1_2"/>
    <protectedRange sqref="G26:I28" name="Range27_2"/>
    <protectedRange sqref="G26:G27" name="Range1_1"/>
    <protectedRange sqref="H26" name="Range1_8_1"/>
    <protectedRange sqref="I26" name="Range1_4_2_1"/>
    <protectedRange sqref="H27:I27" name="Range1_6_1"/>
    <protectedRange sqref="G28:I28" name="Range1_8_3_1"/>
    <protectedRange sqref="G26:I28" name="Range26_1"/>
    <protectedRange sqref="L26:L28" name="Range27_9"/>
    <protectedRange sqref="L26" name="Range1_8_7"/>
    <protectedRange sqref="L27" name="Range1_6_3"/>
    <protectedRange sqref="L28" name="Range1_8_3_9"/>
    <protectedRange sqref="L26:L28" name="Range28_2"/>
  </protectedRanges>
  <sortState ref="A2:W35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"/>
  <sheetViews>
    <sheetView zoomScaleNormal="100" workbookViewId="0">
      <pane ySplit="1" topLeftCell="A8" activePane="bottomLeft" state="frozen"/>
      <selection pane="bottomLeft" activeCell="F32" sqref="F31:F32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0" customFormat="1" ht="27" customHeight="1" thickBot="1" x14ac:dyDescent="0.3">
      <c r="A1" s="13" t="s">
        <v>0</v>
      </c>
      <c r="B1" s="19" t="s">
        <v>24</v>
      </c>
      <c r="C1" s="19" t="s">
        <v>25</v>
      </c>
      <c r="D1" s="19" t="s">
        <v>26</v>
      </c>
    </row>
    <row r="2" spans="1:4" x14ac:dyDescent="0.2">
      <c r="A2" s="31" t="s">
        <v>30</v>
      </c>
      <c r="B2" s="32">
        <v>0</v>
      </c>
      <c r="C2" s="44" t="s">
        <v>91</v>
      </c>
      <c r="D2" s="32">
        <v>0</v>
      </c>
    </row>
    <row r="3" spans="1:4" x14ac:dyDescent="0.2">
      <c r="A3" s="31" t="s">
        <v>31</v>
      </c>
      <c r="B3" s="32">
        <v>0</v>
      </c>
      <c r="C3" s="44" t="s">
        <v>92</v>
      </c>
      <c r="D3" s="32">
        <v>0</v>
      </c>
    </row>
    <row r="4" spans="1:4" x14ac:dyDescent="0.2">
      <c r="A4" s="31" t="s">
        <v>32</v>
      </c>
      <c r="B4" s="32">
        <v>0</v>
      </c>
      <c r="C4" s="44" t="s">
        <v>93</v>
      </c>
      <c r="D4" s="32">
        <v>0</v>
      </c>
    </row>
    <row r="5" spans="1:4" x14ac:dyDescent="0.2">
      <c r="A5" s="31" t="s">
        <v>33</v>
      </c>
      <c r="B5" s="32">
        <v>0</v>
      </c>
      <c r="C5" s="44" t="s">
        <v>94</v>
      </c>
      <c r="D5" s="32">
        <v>0</v>
      </c>
    </row>
    <row r="6" spans="1:4" x14ac:dyDescent="0.2">
      <c r="A6" s="31" t="s">
        <v>34</v>
      </c>
      <c r="B6" s="32">
        <v>0</v>
      </c>
      <c r="C6" s="44" t="s">
        <v>95</v>
      </c>
      <c r="D6" s="32">
        <v>0</v>
      </c>
    </row>
    <row r="7" spans="1:4" x14ac:dyDescent="0.2">
      <c r="A7" s="31" t="s">
        <v>35</v>
      </c>
      <c r="B7" s="32">
        <v>0</v>
      </c>
      <c r="C7" s="44" t="s">
        <v>96</v>
      </c>
      <c r="D7" s="32">
        <v>0</v>
      </c>
    </row>
    <row r="8" spans="1:4" x14ac:dyDescent="0.2">
      <c r="A8" s="31" t="s">
        <v>36</v>
      </c>
      <c r="B8" s="32">
        <v>0</v>
      </c>
      <c r="C8" s="44" t="s">
        <v>97</v>
      </c>
      <c r="D8" s="32">
        <v>0</v>
      </c>
    </row>
    <row r="9" spans="1:4" x14ac:dyDescent="0.2">
      <c r="A9" s="31" t="s">
        <v>37</v>
      </c>
      <c r="B9" s="32">
        <v>0</v>
      </c>
      <c r="C9" s="44" t="s">
        <v>98</v>
      </c>
      <c r="D9" s="32">
        <v>0</v>
      </c>
    </row>
    <row r="10" spans="1:4" x14ac:dyDescent="0.2">
      <c r="A10" s="31" t="s">
        <v>38</v>
      </c>
      <c r="B10" s="32">
        <v>0</v>
      </c>
      <c r="C10" s="44" t="s">
        <v>99</v>
      </c>
      <c r="D10" s="32">
        <v>0</v>
      </c>
    </row>
    <row r="11" spans="1:4" x14ac:dyDescent="0.2">
      <c r="A11" s="31" t="s">
        <v>39</v>
      </c>
      <c r="B11" s="32">
        <v>0</v>
      </c>
      <c r="C11" s="44" t="s">
        <v>100</v>
      </c>
      <c r="D11" s="32">
        <v>0</v>
      </c>
    </row>
    <row r="12" spans="1:4" x14ac:dyDescent="0.2">
      <c r="A12" s="31" t="s">
        <v>40</v>
      </c>
      <c r="B12" s="32">
        <v>0</v>
      </c>
      <c r="C12" s="44" t="s">
        <v>101</v>
      </c>
      <c r="D12" s="32">
        <v>0</v>
      </c>
    </row>
    <row r="13" spans="1:4" x14ac:dyDescent="0.2">
      <c r="A13" s="31" t="s">
        <v>41</v>
      </c>
      <c r="B13" s="32">
        <v>0</v>
      </c>
      <c r="C13" s="44" t="s">
        <v>102</v>
      </c>
      <c r="D13" s="32">
        <v>0</v>
      </c>
    </row>
    <row r="14" spans="1:4" x14ac:dyDescent="0.2">
      <c r="A14" s="31" t="s">
        <v>42</v>
      </c>
      <c r="B14" s="32">
        <v>0</v>
      </c>
      <c r="C14" s="44" t="s">
        <v>103</v>
      </c>
      <c r="D14" s="32">
        <v>0</v>
      </c>
    </row>
    <row r="15" spans="1:4" x14ac:dyDescent="0.2">
      <c r="A15" s="31" t="s">
        <v>43</v>
      </c>
      <c r="B15" s="32">
        <v>0</v>
      </c>
      <c r="C15" s="44" t="s">
        <v>104</v>
      </c>
      <c r="D15" s="32">
        <v>0</v>
      </c>
    </row>
    <row r="16" spans="1:4" x14ac:dyDescent="0.2">
      <c r="A16" s="31" t="s">
        <v>44</v>
      </c>
      <c r="B16" s="32">
        <v>0</v>
      </c>
      <c r="C16" s="44" t="s">
        <v>105</v>
      </c>
      <c r="D16" s="32">
        <v>0</v>
      </c>
    </row>
    <row r="17" spans="1:4" x14ac:dyDescent="0.2">
      <c r="A17" s="31" t="s">
        <v>45</v>
      </c>
      <c r="B17" s="32">
        <v>0</v>
      </c>
      <c r="C17" s="44" t="s">
        <v>106</v>
      </c>
      <c r="D17" s="32">
        <v>0</v>
      </c>
    </row>
    <row r="18" spans="1:4" x14ac:dyDescent="0.2">
      <c r="A18" s="31" t="s">
        <v>46</v>
      </c>
      <c r="B18" s="32">
        <v>0</v>
      </c>
      <c r="C18" s="44" t="s">
        <v>107</v>
      </c>
      <c r="D18" s="32">
        <v>0</v>
      </c>
    </row>
    <row r="19" spans="1:4" x14ac:dyDescent="0.2">
      <c r="A19" s="31" t="s">
        <v>47</v>
      </c>
      <c r="B19" s="32">
        <v>0</v>
      </c>
      <c r="C19" s="44" t="s">
        <v>108</v>
      </c>
      <c r="D19" s="32">
        <v>0</v>
      </c>
    </row>
    <row r="20" spans="1:4" x14ac:dyDescent="0.2">
      <c r="A20" s="31" t="s">
        <v>48</v>
      </c>
      <c r="B20" s="32">
        <v>0</v>
      </c>
      <c r="C20" s="44" t="s">
        <v>109</v>
      </c>
      <c r="D20" s="32">
        <v>0</v>
      </c>
    </row>
    <row r="21" spans="1:4" x14ac:dyDescent="0.2">
      <c r="A21" s="31" t="s">
        <v>49</v>
      </c>
      <c r="B21" s="32">
        <v>0</v>
      </c>
      <c r="C21" s="44" t="s">
        <v>110</v>
      </c>
      <c r="D21" s="32">
        <v>0</v>
      </c>
    </row>
    <row r="22" spans="1:4" x14ac:dyDescent="0.2">
      <c r="A22" s="31" t="s">
        <v>50</v>
      </c>
      <c r="B22" s="32">
        <v>0</v>
      </c>
      <c r="C22" s="44" t="s">
        <v>111</v>
      </c>
      <c r="D22" s="32">
        <v>0</v>
      </c>
    </row>
    <row r="23" spans="1:4" x14ac:dyDescent="0.2">
      <c r="A23" s="31" t="s">
        <v>51</v>
      </c>
      <c r="B23" s="32">
        <v>0</v>
      </c>
      <c r="C23" s="44" t="s">
        <v>112</v>
      </c>
      <c r="D23" s="32">
        <v>0</v>
      </c>
    </row>
    <row r="24" spans="1:4" x14ac:dyDescent="0.2">
      <c r="A24" s="31" t="s">
        <v>52</v>
      </c>
      <c r="B24" s="32">
        <v>0</v>
      </c>
      <c r="C24" s="44" t="s">
        <v>113</v>
      </c>
      <c r="D24" s="32">
        <v>0</v>
      </c>
    </row>
    <row r="25" spans="1:4" x14ac:dyDescent="0.2">
      <c r="A25" s="31" t="s">
        <v>59</v>
      </c>
      <c r="B25" s="32">
        <v>0</v>
      </c>
      <c r="C25" s="44" t="s">
        <v>114</v>
      </c>
      <c r="D25" s="32">
        <v>0</v>
      </c>
    </row>
    <row r="26" spans="1:4" x14ac:dyDescent="0.2">
      <c r="A26" s="31" t="s">
        <v>87</v>
      </c>
      <c r="B26" s="32">
        <v>0</v>
      </c>
      <c r="C26" s="44" t="s">
        <v>115</v>
      </c>
      <c r="D26" s="32">
        <v>0</v>
      </c>
    </row>
    <row r="27" spans="1:4" x14ac:dyDescent="0.2">
      <c r="A27" s="31" t="s">
        <v>88</v>
      </c>
      <c r="B27" s="32">
        <v>0</v>
      </c>
      <c r="C27" s="44" t="s">
        <v>116</v>
      </c>
      <c r="D27" s="32">
        <v>0</v>
      </c>
    </row>
    <row r="28" spans="1:4" x14ac:dyDescent="0.2">
      <c r="A28" s="30" t="s">
        <v>169</v>
      </c>
      <c r="B28" s="1">
        <v>0</v>
      </c>
      <c r="C28" s="4">
        <v>16.95</v>
      </c>
      <c r="D28" s="1">
        <v>0</v>
      </c>
    </row>
    <row r="29" spans="1:4" x14ac:dyDescent="0.2">
      <c r="A29" s="30" t="s">
        <v>171</v>
      </c>
      <c r="B29" s="1">
        <v>0</v>
      </c>
      <c r="C29" s="4">
        <v>19.97</v>
      </c>
      <c r="D29" s="1">
        <v>0</v>
      </c>
    </row>
    <row r="30" spans="1:4" x14ac:dyDescent="0.2">
      <c r="A30" s="30" t="s">
        <v>174</v>
      </c>
      <c r="B30" s="1">
        <v>0</v>
      </c>
      <c r="C30" s="4">
        <v>22.98</v>
      </c>
      <c r="D30" s="1">
        <v>0</v>
      </c>
    </row>
    <row r="31" spans="1:4" x14ac:dyDescent="0.2">
      <c r="A31" s="30" t="s">
        <v>176</v>
      </c>
      <c r="B31" s="1">
        <v>0</v>
      </c>
      <c r="C31" s="4">
        <v>23.47</v>
      </c>
      <c r="D31" s="1">
        <v>0</v>
      </c>
    </row>
    <row r="32" spans="1:4" x14ac:dyDescent="0.2">
      <c r="A32" s="30" t="s">
        <v>177</v>
      </c>
      <c r="B32" s="1">
        <v>0</v>
      </c>
      <c r="C32" s="4">
        <v>25.93</v>
      </c>
      <c r="D32" s="1">
        <v>0</v>
      </c>
    </row>
    <row r="33" spans="1:4" x14ac:dyDescent="0.2">
      <c r="A33" s="30" t="s">
        <v>178</v>
      </c>
      <c r="B33" s="1">
        <v>0</v>
      </c>
      <c r="C33" s="4">
        <v>25.79</v>
      </c>
      <c r="D33" s="1">
        <v>0</v>
      </c>
    </row>
    <row r="34" spans="1:4" x14ac:dyDescent="0.2">
      <c r="A34" s="30" t="s">
        <v>182</v>
      </c>
      <c r="B34" s="1">
        <v>0</v>
      </c>
      <c r="C34" s="4">
        <v>28.59</v>
      </c>
      <c r="D34" s="1">
        <v>0</v>
      </c>
    </row>
    <row r="35" spans="1:4" ht="15" x14ac:dyDescent="0.25">
      <c r="A35" s="22"/>
      <c r="C35"/>
    </row>
    <row r="36" spans="1:4" ht="15" x14ac:dyDescent="0.25">
      <c r="A36" s="22"/>
      <c r="C36"/>
    </row>
    <row r="37" spans="1:4" ht="15" x14ac:dyDescent="0.25">
      <c r="A37" s="22"/>
      <c r="C37"/>
    </row>
    <row r="38" spans="1:4" ht="15" x14ac:dyDescent="0.25">
      <c r="A38" s="22"/>
      <c r="C38"/>
    </row>
    <row r="39" spans="1:4" ht="15" x14ac:dyDescent="0.25">
      <c r="A39" s="22"/>
      <c r="C39"/>
    </row>
    <row r="40" spans="1:4" ht="15" x14ac:dyDescent="0.25">
      <c r="A40" s="22"/>
      <c r="C40"/>
    </row>
    <row r="41" spans="1:4" ht="15" x14ac:dyDescent="0.25">
      <c r="A41" s="22"/>
      <c r="C41"/>
    </row>
    <row r="42" spans="1:4" ht="15" x14ac:dyDescent="0.25">
      <c r="A42" s="22"/>
      <c r="C42"/>
    </row>
    <row r="43" spans="1:4" ht="15" x14ac:dyDescent="0.25">
      <c r="A43" s="22"/>
      <c r="C43"/>
    </row>
    <row r="44" spans="1:4" ht="15" x14ac:dyDescent="0.25">
      <c r="A44" s="22"/>
      <c r="C44"/>
    </row>
    <row r="45" spans="1:4" ht="15" x14ac:dyDescent="0.25">
      <c r="A45" s="22"/>
      <c r="C45"/>
    </row>
    <row r="46" spans="1:4" ht="15" x14ac:dyDescent="0.25">
      <c r="A46" s="22"/>
      <c r="C46"/>
    </row>
    <row r="47" spans="1:4" ht="15" x14ac:dyDescent="0.25">
      <c r="A47" s="22"/>
      <c r="C47"/>
    </row>
    <row r="48" spans="1:4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</sheetData>
  <sortState ref="A2:D19">
    <sortCondition ref="A2"/>
  </sortState>
  <pageMargins left="0.7" right="0.7" top="0.75" bottom="0.75" header="0.3" footer="0.3"/>
  <pageSetup paperSize="8" orientation="portrait" r:id="rId1"/>
  <ignoredErrors>
    <ignoredError sqref="C2:C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2020-12-13T00:14:05Z</dcterms:modified>
</cp:coreProperties>
</file>