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500 MAS HWS 10S ODW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2" l="1"/>
  <c r="B78" i="2" s="1"/>
  <c r="C78" i="2" s="1"/>
  <c r="B79" i="2" s="1"/>
  <c r="C79" i="2" s="1"/>
  <c r="C74" i="2"/>
  <c r="B75" i="2" s="1"/>
  <c r="C75" i="2" s="1"/>
  <c r="B76" i="2" s="1"/>
  <c r="C76" i="2" s="1"/>
  <c r="C71" i="2"/>
  <c r="B72" i="2" s="1"/>
  <c r="C72" i="2" s="1"/>
  <c r="B73" i="2" s="1"/>
  <c r="C73" i="2" s="1"/>
  <c r="C69" i="2"/>
  <c r="B70" i="2" s="1"/>
  <c r="C70" i="2" s="1"/>
  <c r="C66" i="2"/>
  <c r="B67" i="2" s="1"/>
  <c r="C67" i="2" s="1"/>
  <c r="B68" i="2" s="1"/>
  <c r="C68" i="2" s="1"/>
  <c r="B63" i="2"/>
  <c r="C63" i="2" s="1"/>
  <c r="B64" i="2" s="1"/>
  <c r="C64" i="2" s="1"/>
  <c r="B65" i="2" s="1"/>
  <c r="C65" i="2" s="1"/>
  <c r="C62" i="2"/>
  <c r="B60" i="2"/>
  <c r="C60" i="2" s="1"/>
  <c r="B61" i="2" s="1"/>
  <c r="C61" i="2" s="1"/>
  <c r="C59" i="2"/>
  <c r="C55" i="2"/>
  <c r="B56" i="2" s="1"/>
  <c r="C56" i="2" s="1"/>
  <c r="B57" i="2" s="1"/>
  <c r="C57" i="2" s="1"/>
  <c r="B58" i="2" s="1"/>
  <c r="C58" i="2" s="1"/>
  <c r="C52" i="2"/>
  <c r="B53" i="2" s="1"/>
  <c r="C53" i="2" s="1"/>
  <c r="B54" i="2" s="1"/>
  <c r="C54" i="2" s="1"/>
  <c r="B49" i="2"/>
  <c r="C49" i="2" s="1"/>
  <c r="B50" i="2" s="1"/>
  <c r="C50" i="2" s="1"/>
  <c r="B51" i="2" s="1"/>
  <c r="C51" i="2" s="1"/>
  <c r="C48" i="2"/>
  <c r="B6" i="2"/>
  <c r="C6" i="2" s="1"/>
  <c r="B7" i="2" s="1"/>
  <c r="C7" i="2" s="1"/>
  <c r="B8" i="2" s="1"/>
  <c r="C8" i="2" s="1"/>
  <c r="B9" i="2" s="1"/>
  <c r="C9" i="2" s="1"/>
  <c r="C5" i="2"/>
  <c r="C2" i="2"/>
  <c r="B3" i="2" s="1"/>
  <c r="C3" i="2" s="1"/>
  <c r="B4" i="2" s="1"/>
  <c r="C4" i="2" s="1"/>
  <c r="C33" i="2" l="1"/>
  <c r="B34" i="2" s="1"/>
  <c r="C34" i="2" s="1"/>
  <c r="B35" i="2" s="1"/>
  <c r="C35" i="2" s="1"/>
  <c r="B36" i="2" s="1"/>
  <c r="C36" i="2" s="1"/>
  <c r="C10" i="2" l="1"/>
  <c r="B11" i="2" s="1"/>
  <c r="C11" i="2" s="1"/>
  <c r="B12" i="2" s="1"/>
  <c r="C12" i="2" s="1"/>
  <c r="C13" i="2"/>
  <c r="B14" i="2" s="1"/>
  <c r="C14" i="2" s="1"/>
  <c r="B15" i="2" s="1"/>
  <c r="C15" i="2" s="1"/>
  <c r="B16" i="2" s="1"/>
  <c r="C16" i="2" s="1"/>
  <c r="C17" i="2"/>
  <c r="B18" i="2" s="1"/>
  <c r="C18" i="2" s="1"/>
  <c r="B19" i="2" s="1"/>
  <c r="C19" i="2" s="1"/>
  <c r="B20" i="2" s="1"/>
  <c r="C20" i="2" s="1"/>
  <c r="C21" i="2"/>
  <c r="B22" i="2" s="1"/>
  <c r="C22" i="2" s="1"/>
  <c r="B23" i="2" s="1"/>
  <c r="C23" i="2" s="1"/>
  <c r="C24" i="2"/>
  <c r="B25" i="2" s="1"/>
  <c r="C25" i="2" s="1"/>
  <c r="B26" i="2" s="1"/>
  <c r="C26" i="2" s="1"/>
  <c r="C27" i="2"/>
  <c r="B28" i="2" s="1"/>
  <c r="C28" i="2" s="1"/>
  <c r="B29" i="2" s="1"/>
  <c r="C29" i="2" s="1"/>
  <c r="C30" i="2"/>
  <c r="C37" i="2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C44" i="2"/>
  <c r="B45" i="2" s="1"/>
  <c r="C45" i="2" s="1"/>
  <c r="B46" i="2" s="1"/>
  <c r="C46" i="2" s="1"/>
  <c r="B47" i="2" s="1"/>
  <c r="C47" i="2" s="1"/>
  <c r="B31" i="2" l="1"/>
  <c r="C31" i="2" s="1"/>
  <c r="B32" i="2" s="1"/>
  <c r="C32" i="2" s="1"/>
</calcChain>
</file>

<file path=xl/comments1.xml><?xml version="1.0" encoding="utf-8"?>
<comments xmlns="http://schemas.openxmlformats.org/spreadsheetml/2006/main">
  <authors>
    <author>Luz Barnachea</author>
  </authors>
  <commentList>
    <comment ref="L3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-1.12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-0.99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-0.99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-0.30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-0.12</t>
        </r>
      </text>
    </comment>
  </commentList>
</comments>
</file>

<file path=xl/sharedStrings.xml><?xml version="1.0" encoding="utf-8"?>
<sst xmlns="http://schemas.openxmlformats.org/spreadsheetml/2006/main" count="453" uniqueCount="156">
  <si>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</si>
  <si>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</si>
  <si>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</si>
  <si>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</si>
  <si>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</si>
  <si>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</si>
  <si>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</si>
  <si>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</si>
  <si>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</si>
  <si>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</si>
  <si>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</si>
  <si>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</si>
  <si>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</si>
  <si>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</si>
  <si>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</si>
  <si>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</si>
  <si>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</si>
  <si>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</si>
  <si>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</si>
  <si>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</si>
  <si>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</si>
  <si>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</si>
  <si>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</si>
  <si>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</si>
  <si>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</si>
  <si>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</si>
  <si>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</si>
  <si>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</si>
  <si>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</si>
  <si>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</si>
  <si>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</si>
  <si>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J. CUYOS</t>
  </si>
  <si>
    <t>J.CUYOS</t>
  </si>
  <si>
    <t>DCL/BBM</t>
  </si>
  <si>
    <t>B-2025050</t>
  </si>
  <si>
    <t>FW</t>
  </si>
  <si>
    <t>MV</t>
  </si>
  <si>
    <t>HW</t>
  </si>
  <si>
    <t>B-2025017</t>
  </si>
  <si>
    <t>B-2024942</t>
  </si>
  <si>
    <t>B-2024888</t>
  </si>
  <si>
    <t>B-2024818</t>
  </si>
  <si>
    <t>B-2024786</t>
  </si>
  <si>
    <t>B-2024741</t>
  </si>
  <si>
    <t>B-2024730</t>
  </si>
  <si>
    <t>B-2024682</t>
  </si>
  <si>
    <t>B-2024661</t>
  </si>
  <si>
    <t>615133.6699</t>
  </si>
  <si>
    <t>815689.4642</t>
  </si>
  <si>
    <t>615130.9020</t>
  </si>
  <si>
    <t>815693.4493</t>
  </si>
  <si>
    <t>615128.7578</t>
  </si>
  <si>
    <t>815695.6852</t>
  </si>
  <si>
    <t>615125.4192</t>
  </si>
  <si>
    <t>815698.3079</t>
  </si>
  <si>
    <t>615120.9612</t>
  </si>
  <si>
    <t>815700.8587</t>
  </si>
  <si>
    <t>615119.5169</t>
  </si>
  <si>
    <t>815701.5196</t>
  </si>
  <si>
    <t>615116.2208</t>
  </si>
  <si>
    <t>815703.2150</t>
  </si>
  <si>
    <t>615114.6515</t>
  </si>
  <si>
    <t>815704.4710</t>
  </si>
  <si>
    <t>615112.9877</t>
  </si>
  <si>
    <t>815707.4516</t>
  </si>
  <si>
    <t>615111.0736</t>
  </si>
  <si>
    <t>815709.5522</t>
  </si>
  <si>
    <t>615107.3693</t>
  </si>
  <si>
    <t>815713.6326</t>
  </si>
  <si>
    <t>615106.2704</t>
  </si>
  <si>
    <t>815714.3562</t>
  </si>
  <si>
    <t>615103.6334</t>
  </si>
  <si>
    <t>815716.4911</t>
  </si>
  <si>
    <t>615099.0498</t>
  </si>
  <si>
    <t>815720.1628</t>
  </si>
  <si>
    <t>615089.7714</t>
  </si>
  <si>
    <t>815726.4232</t>
  </si>
  <si>
    <t>615085.7191</t>
  </si>
  <si>
    <t>815729.0877</t>
  </si>
  <si>
    <t>615083.2472</t>
  </si>
  <si>
    <t>815731.5605</t>
  </si>
  <si>
    <t>615080.8319</t>
  </si>
  <si>
    <t>815733.1989</t>
  </si>
  <si>
    <t>615075.4522</t>
  </si>
  <si>
    <t>815736.5475</t>
  </si>
  <si>
    <t>615072.4613</t>
  </si>
  <si>
    <t>815739.2869</t>
  </si>
  <si>
    <t>615071.1216</t>
  </si>
  <si>
    <t>815743.4273</t>
  </si>
  <si>
    <t>615068.3751</t>
  </si>
  <si>
    <t>815746.4543</t>
  </si>
  <si>
    <t>615066.7239</t>
  </si>
  <si>
    <t>815749.0070</t>
  </si>
  <si>
    <t>615064.3232</t>
  </si>
  <si>
    <t>815755.1610</t>
  </si>
  <si>
    <t>45.48</t>
  </si>
  <si>
    <t>47.43</t>
  </si>
  <si>
    <t>47.56</t>
  </si>
  <si>
    <t>50.76</t>
  </si>
  <si>
    <t>34.34</t>
  </si>
  <si>
    <t>31.77</t>
  </si>
  <si>
    <t>35.31</t>
  </si>
  <si>
    <t>41.57</t>
  </si>
  <si>
    <t>53.47</t>
  </si>
  <si>
    <t>50.27</t>
  </si>
  <si>
    <t>45.02</t>
  </si>
  <si>
    <t>46.68</t>
  </si>
  <si>
    <t>46.35</t>
  </si>
  <si>
    <t>39.61</t>
  </si>
  <si>
    <t>36.19</t>
  </si>
  <si>
    <t>42.51</t>
  </si>
  <si>
    <t>41.34</t>
  </si>
  <si>
    <t>44.81</t>
  </si>
  <si>
    <t>46.00</t>
  </si>
  <si>
    <t>56.33</t>
  </si>
  <si>
    <t>54.25</t>
  </si>
  <si>
    <t>59.41</t>
  </si>
  <si>
    <t>64.49</t>
  </si>
  <si>
    <t>B-2024617</t>
  </si>
  <si>
    <t>B-2024653</t>
  </si>
  <si>
    <t>B-2025110</t>
  </si>
  <si>
    <t>B-2025217</t>
  </si>
  <si>
    <t>B-2025363</t>
  </si>
  <si>
    <t>B-2025498</t>
  </si>
  <si>
    <t>B-2025525</t>
  </si>
  <si>
    <t>B-2025559</t>
  </si>
  <si>
    <t>B-2025578</t>
  </si>
  <si>
    <t>B-2025603</t>
  </si>
  <si>
    <t>B-2025622</t>
  </si>
  <si>
    <t>B-2025771</t>
  </si>
  <si>
    <t>MAS_HWS_500_10S_W_001</t>
  </si>
  <si>
    <t>MAS_HWS_500_10S_W_002</t>
  </si>
  <si>
    <t>MAS_HWS_500_10S_W_003</t>
  </si>
  <si>
    <t>MAS_HWS_500_10S_W_004</t>
  </si>
  <si>
    <t>MAS_HWS_500_10S_W_005</t>
  </si>
  <si>
    <t>MAS_HWS_500_10S_W_006</t>
  </si>
  <si>
    <t>MAS_HWS_500_10S_W_007</t>
  </si>
  <si>
    <t>MAS_HWS_500_10S_W_008</t>
  </si>
  <si>
    <t>MAS_HWS_500_10S_W_009</t>
  </si>
  <si>
    <t>MAS_HWS_500_10S_W_010</t>
  </si>
  <si>
    <t>MAS_HWS_500_10S_W_011</t>
  </si>
  <si>
    <t>MAS_HWS_500_10S_W_012</t>
  </si>
  <si>
    <t>MAS_HWS_500_10S_W_013</t>
  </si>
  <si>
    <t>MAS_HWS_500_10S_W_014</t>
  </si>
  <si>
    <t>MAS_HWS_500_10S_W_015</t>
  </si>
  <si>
    <t>MAS_HWS_500_10S_W_016</t>
  </si>
  <si>
    <t>MAS_HWS_500_10S_W_017</t>
  </si>
  <si>
    <t>MAS_HWS_500_10S_W_018</t>
  </si>
  <si>
    <t>MAS_HWS_500_10S_W_019</t>
  </si>
  <si>
    <t>MAS_HWS_500_10S_W_020</t>
  </si>
  <si>
    <t>MAS_HWS_500_10S_W_021</t>
  </si>
  <si>
    <t>MAS_HWS_500_10S_W_022</t>
  </si>
  <si>
    <t>MAS_HWS_500_10S_W_023</t>
  </si>
  <si>
    <t>MAS_HWS_500_10S_W_024</t>
  </si>
  <si>
    <t>C.CALIBADAN</t>
  </si>
  <si>
    <t>J.GESTA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</si>
</sst>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  <xf numFmtId="0" fontId="4" fillId="0" borderId="0" xfId="2" applyFont="1" applyAlignment="1">
      <alignment horizontal="center"/>
    </xf>
    <xf numFmtId="2" fontId="4" fillId="0" borderId="1" xfId="1" applyNumberFormat="1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5" activePane="bottomLeft" state="frozen"/>
      <selection pane="bottomLeft" activeCell="Q27" sqref="Q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0" t="s">
        <v>130</v>
      </c>
      <c r="B2" s="45" t="s">
        <v>47</v>
      </c>
      <c r="C2" s="45" t="s">
        <v>48</v>
      </c>
      <c r="D2" s="32">
        <v>500</v>
      </c>
      <c r="E2" s="32">
        <v>3.5</v>
      </c>
      <c r="F2" s="17">
        <v>500</v>
      </c>
      <c r="G2" s="17" t="s">
        <v>30</v>
      </c>
      <c r="I2" s="17" t="s">
        <v>154</v>
      </c>
      <c r="J2" s="33">
        <v>44274</v>
      </c>
      <c r="K2" s="30" t="s">
        <v>28</v>
      </c>
    </row>
    <row r="3" spans="1:11" s="17" customFormat="1" ht="15" x14ac:dyDescent="0.25">
      <c r="A3" s="30" t="s">
        <v>131</v>
      </c>
      <c r="B3" s="45" t="s">
        <v>49</v>
      </c>
      <c r="C3" s="45" t="s">
        <v>50</v>
      </c>
      <c r="D3" s="32">
        <v>500</v>
      </c>
      <c r="E3" s="32">
        <v>3.2</v>
      </c>
      <c r="F3" s="17">
        <v>500</v>
      </c>
      <c r="G3" s="17" t="s">
        <v>30</v>
      </c>
      <c r="I3" s="17" t="s">
        <v>155</v>
      </c>
      <c r="J3" s="33">
        <v>44278</v>
      </c>
      <c r="K3" s="30" t="s">
        <v>28</v>
      </c>
    </row>
    <row r="4" spans="1:11" s="17" customFormat="1" ht="15" x14ac:dyDescent="0.25">
      <c r="A4" s="30" t="s">
        <v>132</v>
      </c>
      <c r="B4" s="45" t="s">
        <v>51</v>
      </c>
      <c r="C4" s="45" t="s">
        <v>52</v>
      </c>
      <c r="D4" s="32">
        <v>500</v>
      </c>
      <c r="E4" s="32">
        <v>3</v>
      </c>
      <c r="F4" s="17">
        <v>500</v>
      </c>
      <c r="G4" s="17" t="s">
        <v>30</v>
      </c>
      <c r="I4" s="17" t="s">
        <v>31</v>
      </c>
      <c r="J4" s="33">
        <v>44279</v>
      </c>
      <c r="K4" s="30" t="s">
        <v>28</v>
      </c>
    </row>
    <row r="5" spans="1:11" s="17" customFormat="1" ht="15" x14ac:dyDescent="0.25">
      <c r="A5" s="30" t="s">
        <v>133</v>
      </c>
      <c r="B5" s="45" t="s">
        <v>53</v>
      </c>
      <c r="C5" s="45" t="s">
        <v>54</v>
      </c>
      <c r="D5" s="32">
        <v>500</v>
      </c>
      <c r="E5" s="32">
        <v>3.1</v>
      </c>
      <c r="F5" s="17">
        <v>500</v>
      </c>
      <c r="G5" s="17" t="s">
        <v>30</v>
      </c>
      <c r="I5" s="17" t="s">
        <v>31</v>
      </c>
      <c r="J5" s="33">
        <v>44281</v>
      </c>
      <c r="K5" s="30" t="s">
        <v>28</v>
      </c>
    </row>
    <row r="6" spans="1:11" s="17" customFormat="1" ht="15" x14ac:dyDescent="0.25">
      <c r="A6" s="30" t="s">
        <v>134</v>
      </c>
      <c r="B6" s="45" t="s">
        <v>55</v>
      </c>
      <c r="C6" s="45" t="s">
        <v>56</v>
      </c>
      <c r="D6" s="32">
        <v>500</v>
      </c>
      <c r="E6" s="32">
        <v>3</v>
      </c>
      <c r="F6" s="17">
        <v>500</v>
      </c>
      <c r="G6" s="17" t="s">
        <v>30</v>
      </c>
      <c r="I6" s="17" t="s">
        <v>31</v>
      </c>
      <c r="J6" s="33">
        <v>44285</v>
      </c>
      <c r="K6" s="30" t="s">
        <v>28</v>
      </c>
    </row>
    <row r="7" spans="1:11" ht="15" x14ac:dyDescent="0.25">
      <c r="A7" s="30" t="s">
        <v>135</v>
      </c>
      <c r="B7" s="45" t="s">
        <v>57</v>
      </c>
      <c r="C7" s="45" t="s">
        <v>58</v>
      </c>
      <c r="D7" s="32">
        <v>500</v>
      </c>
      <c r="E7" s="32">
        <v>3.2</v>
      </c>
      <c r="F7" s="17">
        <v>500</v>
      </c>
      <c r="G7" s="17" t="s">
        <v>30</v>
      </c>
      <c r="H7" s="17"/>
      <c r="I7" s="17" t="s">
        <v>31</v>
      </c>
      <c r="J7" s="33">
        <v>44286</v>
      </c>
      <c r="K7" s="30" t="s">
        <v>28</v>
      </c>
    </row>
    <row r="8" spans="1:11" ht="15" x14ac:dyDescent="0.25">
      <c r="A8" s="30" t="s">
        <v>136</v>
      </c>
      <c r="B8" s="45" t="s">
        <v>59</v>
      </c>
      <c r="C8" s="45" t="s">
        <v>60</v>
      </c>
      <c r="D8" s="32">
        <v>500</v>
      </c>
      <c r="E8" s="32">
        <v>3</v>
      </c>
      <c r="F8" s="17">
        <v>500</v>
      </c>
      <c r="G8" s="17" t="s">
        <v>30</v>
      </c>
      <c r="H8" s="17"/>
      <c r="I8" s="17" t="s">
        <v>32</v>
      </c>
      <c r="J8" s="33">
        <v>44291</v>
      </c>
      <c r="K8" s="30" t="s">
        <v>28</v>
      </c>
    </row>
    <row r="9" spans="1:11" ht="15" x14ac:dyDescent="0.25">
      <c r="A9" s="30" t="s">
        <v>137</v>
      </c>
      <c r="B9" s="45" t="s">
        <v>61</v>
      </c>
      <c r="C9" s="45" t="s">
        <v>62</v>
      </c>
      <c r="D9" s="32">
        <v>500</v>
      </c>
      <c r="E9" s="32">
        <v>3.6</v>
      </c>
      <c r="F9" s="17">
        <v>500</v>
      </c>
      <c r="G9" s="17" t="s">
        <v>30</v>
      </c>
      <c r="H9" s="17"/>
      <c r="I9" s="17" t="s">
        <v>33</v>
      </c>
      <c r="J9" s="33">
        <v>44293</v>
      </c>
      <c r="K9" s="30" t="s">
        <v>28</v>
      </c>
    </row>
    <row r="10" spans="1:11" ht="15" x14ac:dyDescent="0.25">
      <c r="A10" s="30" t="s">
        <v>138</v>
      </c>
      <c r="B10" s="45" t="s">
        <v>63</v>
      </c>
      <c r="C10" s="45" t="s">
        <v>64</v>
      </c>
      <c r="D10" s="32">
        <v>500</v>
      </c>
      <c r="E10" s="32">
        <v>4.7</v>
      </c>
      <c r="F10" s="17">
        <v>500</v>
      </c>
      <c r="G10" s="17" t="s">
        <v>30</v>
      </c>
      <c r="H10" s="17"/>
      <c r="I10" s="17" t="s">
        <v>32</v>
      </c>
      <c r="J10" s="33">
        <v>44301</v>
      </c>
      <c r="K10" s="30" t="s">
        <v>28</v>
      </c>
    </row>
    <row r="11" spans="1:11" ht="15" x14ac:dyDescent="0.25">
      <c r="A11" s="30" t="s">
        <v>139</v>
      </c>
      <c r="B11" s="45" t="s">
        <v>65</v>
      </c>
      <c r="C11" s="45" t="s">
        <v>66</v>
      </c>
      <c r="D11" s="32">
        <v>500</v>
      </c>
      <c r="E11" s="32">
        <v>3.3</v>
      </c>
      <c r="F11" s="17">
        <v>500</v>
      </c>
      <c r="G11" s="17" t="s">
        <v>30</v>
      </c>
      <c r="H11" s="17"/>
      <c r="I11" s="17" t="s">
        <v>33</v>
      </c>
      <c r="J11" s="33">
        <v>44306</v>
      </c>
      <c r="K11" s="30" t="s">
        <v>28</v>
      </c>
    </row>
    <row r="12" spans="1:11" ht="15" x14ac:dyDescent="0.25">
      <c r="A12" s="30" t="s">
        <v>140</v>
      </c>
      <c r="B12" s="45" t="s">
        <v>67</v>
      </c>
      <c r="C12" s="45" t="s">
        <v>68</v>
      </c>
      <c r="D12" s="32">
        <v>500</v>
      </c>
      <c r="E12" s="32">
        <v>3.3</v>
      </c>
      <c r="F12" s="17">
        <v>500</v>
      </c>
      <c r="G12" s="17" t="s">
        <v>30</v>
      </c>
      <c r="H12" s="17"/>
      <c r="I12" s="17" t="s">
        <v>154</v>
      </c>
      <c r="J12" s="33">
        <v>44312</v>
      </c>
      <c r="K12" s="30" t="s">
        <v>28</v>
      </c>
    </row>
    <row r="13" spans="1:11" ht="15" x14ac:dyDescent="0.25">
      <c r="A13" s="30" t="s">
        <v>141</v>
      </c>
      <c r="B13" s="45" t="s">
        <v>69</v>
      </c>
      <c r="C13" s="45" t="s">
        <v>70</v>
      </c>
      <c r="D13" s="32">
        <v>500</v>
      </c>
      <c r="E13" s="32">
        <v>3.2</v>
      </c>
      <c r="F13" s="17">
        <v>500</v>
      </c>
      <c r="G13" s="17" t="s">
        <v>30</v>
      </c>
      <c r="H13" s="17"/>
      <c r="I13" s="17" t="s">
        <v>31</v>
      </c>
      <c r="J13" s="33">
        <v>44313</v>
      </c>
      <c r="K13" s="30" t="s">
        <v>28</v>
      </c>
    </row>
    <row r="14" spans="1:11" ht="15" x14ac:dyDescent="0.25">
      <c r="A14" s="30" t="s">
        <v>142</v>
      </c>
      <c r="B14" s="45" t="s">
        <v>71</v>
      </c>
      <c r="C14" s="45" t="s">
        <v>72</v>
      </c>
      <c r="D14" s="32">
        <v>500</v>
      </c>
      <c r="E14" s="32">
        <v>3.3</v>
      </c>
      <c r="F14" s="17">
        <v>500</v>
      </c>
      <c r="G14" s="17" t="s">
        <v>30</v>
      </c>
      <c r="H14" s="17"/>
      <c r="I14" s="17" t="s">
        <v>33</v>
      </c>
      <c r="J14" s="33">
        <v>44316</v>
      </c>
      <c r="K14" s="30" t="s">
        <v>28</v>
      </c>
    </row>
    <row r="15" spans="1:11" ht="15" x14ac:dyDescent="0.25">
      <c r="A15" s="30" t="s">
        <v>143</v>
      </c>
      <c r="B15" s="45" t="s">
        <v>73</v>
      </c>
      <c r="C15" s="45" t="s">
        <v>74</v>
      </c>
      <c r="D15" s="32">
        <v>500</v>
      </c>
      <c r="E15" s="15">
        <v>3.4</v>
      </c>
      <c r="F15" s="17">
        <v>500</v>
      </c>
      <c r="G15" s="17" t="s">
        <v>30</v>
      </c>
      <c r="I15" s="17" t="s">
        <v>33</v>
      </c>
      <c r="J15" s="33">
        <v>44322</v>
      </c>
      <c r="K15" s="30" t="s">
        <v>28</v>
      </c>
    </row>
    <row r="16" spans="1:11" ht="15" x14ac:dyDescent="0.25">
      <c r="A16" s="30" t="s">
        <v>144</v>
      </c>
      <c r="B16" s="45" t="s">
        <v>75</v>
      </c>
      <c r="C16" s="45" t="s">
        <v>76</v>
      </c>
      <c r="D16" s="32">
        <v>500</v>
      </c>
      <c r="E16" s="15">
        <v>3.9</v>
      </c>
      <c r="F16" s="17">
        <v>500</v>
      </c>
      <c r="G16" s="17" t="s">
        <v>30</v>
      </c>
      <c r="I16" s="17" t="s">
        <v>155</v>
      </c>
      <c r="J16" s="33">
        <v>44331</v>
      </c>
      <c r="K16" s="30" t="s">
        <v>28</v>
      </c>
    </row>
    <row r="17" spans="1:11" ht="15" x14ac:dyDescent="0.25">
      <c r="A17" s="30" t="s">
        <v>145</v>
      </c>
      <c r="B17" s="45" t="s">
        <v>77</v>
      </c>
      <c r="C17" s="45" t="s">
        <v>78</v>
      </c>
      <c r="D17" s="32">
        <v>500</v>
      </c>
      <c r="E17" s="15">
        <v>3.7</v>
      </c>
      <c r="F17" s="17">
        <v>500</v>
      </c>
      <c r="G17" s="17" t="s">
        <v>30</v>
      </c>
      <c r="I17" s="17" t="s">
        <v>155</v>
      </c>
      <c r="J17" s="33">
        <v>44345</v>
      </c>
      <c r="K17" s="30" t="s">
        <v>28</v>
      </c>
    </row>
    <row r="18" spans="1:11" ht="15" x14ac:dyDescent="0.25">
      <c r="A18" s="30" t="s">
        <v>146</v>
      </c>
      <c r="B18" s="45" t="s">
        <v>79</v>
      </c>
      <c r="C18" s="45" t="s">
        <v>80</v>
      </c>
      <c r="D18" s="32">
        <v>500</v>
      </c>
      <c r="E18" s="15">
        <v>3.5</v>
      </c>
      <c r="F18" s="17">
        <v>500</v>
      </c>
      <c r="G18" s="17" t="s">
        <v>30</v>
      </c>
      <c r="I18" s="17" t="s">
        <v>155</v>
      </c>
      <c r="J18" s="33">
        <v>44359</v>
      </c>
      <c r="K18" s="30" t="s">
        <v>28</v>
      </c>
    </row>
    <row r="19" spans="1:11" ht="15" x14ac:dyDescent="0.25">
      <c r="A19" s="30" t="s">
        <v>147</v>
      </c>
      <c r="B19" s="45" t="s">
        <v>81</v>
      </c>
      <c r="C19" s="45" t="s">
        <v>82</v>
      </c>
      <c r="D19" s="32">
        <v>500</v>
      </c>
      <c r="E19" s="15">
        <v>4.5999999999999996</v>
      </c>
      <c r="F19" s="17">
        <v>500</v>
      </c>
      <c r="G19" s="17" t="s">
        <v>30</v>
      </c>
      <c r="I19" s="17" t="s">
        <v>155</v>
      </c>
      <c r="J19" s="33">
        <v>44362</v>
      </c>
      <c r="K19" s="30" t="s">
        <v>28</v>
      </c>
    </row>
    <row r="20" spans="1:11" ht="15" x14ac:dyDescent="0.25">
      <c r="A20" s="30" t="s">
        <v>148</v>
      </c>
      <c r="B20" s="45" t="s">
        <v>83</v>
      </c>
      <c r="C20" s="45" t="s">
        <v>84</v>
      </c>
      <c r="D20" s="32">
        <v>500</v>
      </c>
      <c r="E20" s="15">
        <v>3</v>
      </c>
      <c r="F20" s="17">
        <v>500</v>
      </c>
      <c r="G20" s="17" t="s">
        <v>30</v>
      </c>
      <c r="I20" s="17" t="s">
        <v>154</v>
      </c>
      <c r="J20" s="33">
        <v>44366</v>
      </c>
      <c r="K20" s="30" t="s">
        <v>28</v>
      </c>
    </row>
    <row r="21" spans="1:11" ht="15" x14ac:dyDescent="0.25">
      <c r="A21" s="30" t="s">
        <v>149</v>
      </c>
      <c r="B21" s="45" t="s">
        <v>85</v>
      </c>
      <c r="C21" s="45" t="s">
        <v>86</v>
      </c>
      <c r="D21" s="32">
        <v>500</v>
      </c>
      <c r="F21" s="17">
        <v>500</v>
      </c>
      <c r="G21" s="17" t="s">
        <v>30</v>
      </c>
      <c r="K21" s="30" t="s">
        <v>28</v>
      </c>
    </row>
    <row r="22" spans="1:11" ht="15" x14ac:dyDescent="0.25">
      <c r="A22" s="30" t="s">
        <v>150</v>
      </c>
      <c r="B22" s="45" t="s">
        <v>87</v>
      </c>
      <c r="C22" s="45" t="s">
        <v>88</v>
      </c>
      <c r="D22" s="32">
        <v>500</v>
      </c>
      <c r="E22" s="15">
        <v>3.8</v>
      </c>
      <c r="F22" s="17">
        <v>500</v>
      </c>
      <c r="G22" s="17" t="s">
        <v>30</v>
      </c>
      <c r="I22" s="17" t="s">
        <v>154</v>
      </c>
      <c r="J22" s="33">
        <v>44368</v>
      </c>
      <c r="K22" s="30" t="s">
        <v>28</v>
      </c>
    </row>
    <row r="23" spans="1:11" ht="15" x14ac:dyDescent="0.25">
      <c r="A23" s="30" t="s">
        <v>151</v>
      </c>
      <c r="B23" s="45" t="s">
        <v>89</v>
      </c>
      <c r="C23" s="45" t="s">
        <v>90</v>
      </c>
      <c r="D23" s="32">
        <v>500</v>
      </c>
      <c r="E23" s="15">
        <v>3.7</v>
      </c>
      <c r="F23" s="17">
        <v>500</v>
      </c>
      <c r="G23" s="17" t="s">
        <v>30</v>
      </c>
      <c r="I23" s="17" t="s">
        <v>154</v>
      </c>
      <c r="J23" s="33">
        <v>44370</v>
      </c>
      <c r="K23" s="30" t="s">
        <v>28</v>
      </c>
    </row>
    <row r="24" spans="1:11" ht="15" x14ac:dyDescent="0.25">
      <c r="A24" s="30" t="s">
        <v>152</v>
      </c>
      <c r="B24" s="45" t="s">
        <v>91</v>
      </c>
      <c r="C24" s="45" t="s">
        <v>92</v>
      </c>
      <c r="D24" s="32">
        <v>500</v>
      </c>
      <c r="E24" s="15">
        <v>3.5</v>
      </c>
      <c r="F24" s="17">
        <v>500</v>
      </c>
      <c r="G24" s="17" t="s">
        <v>30</v>
      </c>
      <c r="I24" s="17" t="s">
        <v>154</v>
      </c>
      <c r="J24" s="33">
        <v>44372</v>
      </c>
      <c r="K24" s="30" t="s">
        <v>28</v>
      </c>
    </row>
    <row r="25" spans="1:11" ht="15" x14ac:dyDescent="0.25">
      <c r="A25" s="30" t="s">
        <v>153</v>
      </c>
      <c r="B25" s="45" t="s">
        <v>93</v>
      </c>
      <c r="C25" s="45" t="s">
        <v>94</v>
      </c>
      <c r="D25" s="32">
        <v>500</v>
      </c>
      <c r="E25" s="15">
        <v>4</v>
      </c>
      <c r="F25" s="17">
        <v>500</v>
      </c>
      <c r="G25" s="17" t="s">
        <v>30</v>
      </c>
      <c r="I25" s="17" t="s">
        <v>154</v>
      </c>
      <c r="J25" s="33">
        <v>44385</v>
      </c>
      <c r="K25" s="30" t="s">
        <v>28</v>
      </c>
    </row>
  </sheetData>
  <sortState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3"/>
  <sheetViews>
    <sheetView zoomScaleNormal="100" workbookViewId="0">
      <pane ySplit="1" topLeftCell="A53" activePane="bottomLeft" state="frozen"/>
      <selection pane="bottomLeft" activeCell="A90" sqref="A90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34" customFormat="1" x14ac:dyDescent="0.2">
      <c r="A2" s="30" t="s">
        <v>130</v>
      </c>
      <c r="B2" s="1">
        <v>0</v>
      </c>
      <c r="C2" s="1">
        <f>D2</f>
        <v>1.1000000000000001</v>
      </c>
      <c r="D2" s="1">
        <v>1.1000000000000001</v>
      </c>
      <c r="E2" s="46">
        <v>491748</v>
      </c>
      <c r="F2" s="47">
        <v>0.68</v>
      </c>
      <c r="G2" s="48">
        <v>0.02</v>
      </c>
      <c r="H2" s="48">
        <v>2.9000000000000001E-2</v>
      </c>
      <c r="I2" s="48">
        <v>0.12</v>
      </c>
      <c r="J2" s="49">
        <v>2.6869999999999998</v>
      </c>
      <c r="K2" s="50"/>
      <c r="L2" s="51">
        <v>2.488</v>
      </c>
      <c r="M2" s="14"/>
      <c r="N2" s="14"/>
      <c r="O2" s="4" t="s">
        <v>35</v>
      </c>
      <c r="P2" s="26"/>
      <c r="Q2" s="52">
        <v>44274</v>
      </c>
      <c r="R2" s="52">
        <v>44274</v>
      </c>
      <c r="S2" s="53" t="s">
        <v>118</v>
      </c>
      <c r="W2" s="41"/>
    </row>
    <row r="3" spans="1:23" s="34" customFormat="1" x14ac:dyDescent="0.2">
      <c r="A3" s="30" t="s">
        <v>130</v>
      </c>
      <c r="B3" s="1">
        <f>C2</f>
        <v>1.1000000000000001</v>
      </c>
      <c r="C3" s="1">
        <f>B3+D3</f>
        <v>1.9000000000000001</v>
      </c>
      <c r="D3" s="1">
        <v>0.8</v>
      </c>
      <c r="E3" s="46">
        <v>491749</v>
      </c>
      <c r="F3" s="47">
        <v>3.4819999999999998</v>
      </c>
      <c r="G3" s="48">
        <v>8.0000000000000002E-3</v>
      </c>
      <c r="H3" s="48">
        <v>8.0000000000000002E-3</v>
      </c>
      <c r="I3" s="48">
        <v>2.7E-2</v>
      </c>
      <c r="J3" s="49">
        <v>2.8279999999999998</v>
      </c>
      <c r="K3" s="50"/>
      <c r="L3" s="51">
        <v>2.2149999999999999</v>
      </c>
      <c r="M3" s="14"/>
      <c r="N3" s="14"/>
      <c r="O3" s="4" t="s">
        <v>36</v>
      </c>
      <c r="P3" s="26">
        <v>0.8</v>
      </c>
      <c r="Q3" s="52">
        <v>44274</v>
      </c>
      <c r="R3" s="52">
        <v>44274</v>
      </c>
      <c r="S3" s="53" t="s">
        <v>118</v>
      </c>
      <c r="W3" s="41"/>
    </row>
    <row r="4" spans="1:23" s="34" customFormat="1" x14ac:dyDescent="0.2">
      <c r="A4" s="30" t="s">
        <v>130</v>
      </c>
      <c r="B4" s="1">
        <f t="shared" ref="B4" si="0">C3</f>
        <v>1.9000000000000001</v>
      </c>
      <c r="C4" s="1">
        <f t="shared" ref="C4" si="1">B4+D4</f>
        <v>3.5</v>
      </c>
      <c r="D4" s="1">
        <v>1.6</v>
      </c>
      <c r="E4" s="46">
        <v>491750</v>
      </c>
      <c r="F4" s="47">
        <v>1.3139999999999998</v>
      </c>
      <c r="G4" s="48">
        <v>5.0999999999999997E-2</v>
      </c>
      <c r="H4" s="48">
        <v>0.20399999999999999</v>
      </c>
      <c r="I4" s="48">
        <v>0.46600000000000003</v>
      </c>
      <c r="J4" s="49">
        <v>2.7410000000000001</v>
      </c>
      <c r="K4" s="50"/>
      <c r="L4" s="51">
        <v>3.3490000000000002</v>
      </c>
      <c r="M4" s="14"/>
      <c r="N4" s="14"/>
      <c r="O4" s="4" t="s">
        <v>37</v>
      </c>
      <c r="P4" s="26"/>
      <c r="Q4" s="52">
        <v>44274</v>
      </c>
      <c r="R4" s="52">
        <v>44274</v>
      </c>
      <c r="S4" s="53" t="s">
        <v>118</v>
      </c>
      <c r="W4" s="41"/>
    </row>
    <row r="5" spans="1:23" s="34" customFormat="1" x14ac:dyDescent="0.2">
      <c r="A5" s="30" t="s">
        <v>131</v>
      </c>
      <c r="B5" s="1">
        <v>0</v>
      </c>
      <c r="C5" s="1">
        <f>D5</f>
        <v>1.1000000000000001</v>
      </c>
      <c r="D5" s="1">
        <v>1.1000000000000001</v>
      </c>
      <c r="E5" s="46">
        <v>492310</v>
      </c>
      <c r="F5" s="47">
        <v>0.33200000000000002</v>
      </c>
      <c r="G5" s="48">
        <v>1.4E-2</v>
      </c>
      <c r="H5" s="48">
        <v>4.3999999999999997E-2</v>
      </c>
      <c r="I5" s="48">
        <v>6.2E-2</v>
      </c>
      <c r="J5" s="49">
        <v>2.6779999999999999</v>
      </c>
      <c r="K5" s="50"/>
      <c r="L5" s="51">
        <v>1.681</v>
      </c>
      <c r="M5" s="14"/>
      <c r="N5" s="14"/>
      <c r="O5" s="4" t="s">
        <v>35</v>
      </c>
      <c r="P5" s="26"/>
      <c r="Q5" s="52">
        <v>44278</v>
      </c>
      <c r="R5" s="52">
        <v>44278</v>
      </c>
      <c r="S5" s="53" t="s">
        <v>119</v>
      </c>
      <c r="W5" s="41"/>
    </row>
    <row r="6" spans="1:23" s="34" customFormat="1" x14ac:dyDescent="0.2">
      <c r="A6" s="30" t="s">
        <v>131</v>
      </c>
      <c r="B6" s="1">
        <f>C5</f>
        <v>1.1000000000000001</v>
      </c>
      <c r="C6" s="1">
        <f>B6+D6</f>
        <v>1.5</v>
      </c>
      <c r="D6" s="1">
        <v>0.4</v>
      </c>
      <c r="E6" s="46">
        <v>492311</v>
      </c>
      <c r="F6" s="47">
        <v>2.4700000000000002</v>
      </c>
      <c r="G6" s="48">
        <v>1.2999999999999999E-2</v>
      </c>
      <c r="H6" s="48">
        <v>6.7000000000000004E-2</v>
      </c>
      <c r="I6" s="48">
        <v>4.9000000000000002E-2</v>
      </c>
      <c r="J6" s="49">
        <v>2.76</v>
      </c>
      <c r="K6" s="50"/>
      <c r="L6" s="51">
        <v>6.3470000000000004</v>
      </c>
      <c r="M6" s="14"/>
      <c r="N6" s="14"/>
      <c r="O6" s="4" t="s">
        <v>35</v>
      </c>
      <c r="P6" s="26"/>
      <c r="Q6" s="52">
        <v>44278</v>
      </c>
      <c r="R6" s="52">
        <v>44278</v>
      </c>
      <c r="S6" s="53" t="s">
        <v>119</v>
      </c>
      <c r="W6" s="41"/>
    </row>
    <row r="7" spans="1:23" s="34" customFormat="1" x14ac:dyDescent="0.2">
      <c r="A7" s="30" t="s">
        <v>131</v>
      </c>
      <c r="B7" s="1">
        <f t="shared" ref="B7:B9" si="2">C6</f>
        <v>1.5</v>
      </c>
      <c r="C7" s="1">
        <f t="shared" ref="C7:C9" si="3">B7+D7</f>
        <v>1.9</v>
      </c>
      <c r="D7" s="1">
        <v>0.4</v>
      </c>
      <c r="E7" s="46">
        <v>492312</v>
      </c>
      <c r="F7" s="47">
        <v>1.1340000000000001</v>
      </c>
      <c r="G7" s="48">
        <v>3.7999999999999999E-2</v>
      </c>
      <c r="H7" s="48">
        <v>2.5000000000000001E-2</v>
      </c>
      <c r="I7" s="48">
        <v>4.8000000000000001E-2</v>
      </c>
      <c r="J7" s="49">
        <v>2.7280000000000002</v>
      </c>
      <c r="K7" s="50"/>
      <c r="L7" s="51">
        <v>3.2360000000000002</v>
      </c>
      <c r="M7" s="14"/>
      <c r="N7" s="14"/>
      <c r="O7" s="4" t="s">
        <v>35</v>
      </c>
      <c r="P7" s="26"/>
      <c r="Q7" s="52">
        <v>44278</v>
      </c>
      <c r="R7" s="52">
        <v>44278</v>
      </c>
      <c r="S7" s="53" t="s">
        <v>119</v>
      </c>
      <c r="W7" s="41"/>
    </row>
    <row r="8" spans="1:23" s="34" customFormat="1" x14ac:dyDescent="0.2">
      <c r="A8" s="30" t="s">
        <v>131</v>
      </c>
      <c r="B8" s="1">
        <f t="shared" si="2"/>
        <v>1.9</v>
      </c>
      <c r="C8" s="1">
        <f t="shared" si="3"/>
        <v>2.5999999999999996</v>
      </c>
      <c r="D8" s="1">
        <v>0.7</v>
      </c>
      <c r="E8" s="46">
        <v>492313</v>
      </c>
      <c r="F8" s="47">
        <v>3.5</v>
      </c>
      <c r="G8" s="48">
        <v>0.224</v>
      </c>
      <c r="H8" s="48">
        <v>0.111</v>
      </c>
      <c r="I8" s="48">
        <v>0.31</v>
      </c>
      <c r="J8" s="49">
        <v>2.831</v>
      </c>
      <c r="K8" s="50"/>
      <c r="L8" s="51">
        <v>10.016999999999999</v>
      </c>
      <c r="M8" s="14"/>
      <c r="N8" s="14"/>
      <c r="O8" s="4" t="s">
        <v>36</v>
      </c>
      <c r="P8" s="26">
        <v>0.7</v>
      </c>
      <c r="Q8" s="52">
        <v>44278</v>
      </c>
      <c r="R8" s="52">
        <v>44278</v>
      </c>
      <c r="S8" s="53" t="s">
        <v>119</v>
      </c>
      <c r="W8" s="41"/>
    </row>
    <row r="9" spans="1:23" s="34" customFormat="1" x14ac:dyDescent="0.2">
      <c r="A9" s="30" t="s">
        <v>131</v>
      </c>
      <c r="B9" s="1">
        <f t="shared" si="2"/>
        <v>2.5999999999999996</v>
      </c>
      <c r="C9" s="1">
        <f t="shared" si="3"/>
        <v>3.1999999999999997</v>
      </c>
      <c r="D9" s="1">
        <v>0.6</v>
      </c>
      <c r="E9" s="46">
        <v>492314</v>
      </c>
      <c r="F9" s="47">
        <v>0.21</v>
      </c>
      <c r="G9" s="48">
        <v>1.2999999999999999E-2</v>
      </c>
      <c r="H9" s="48">
        <v>2.1000000000000001E-2</v>
      </c>
      <c r="I9" s="48">
        <v>0.04</v>
      </c>
      <c r="J9" s="49">
        <v>2.665</v>
      </c>
      <c r="K9" s="50"/>
      <c r="L9" s="51">
        <v>0.98599999999999999</v>
      </c>
      <c r="M9" s="14"/>
      <c r="N9" s="14"/>
      <c r="O9" s="4" t="s">
        <v>37</v>
      </c>
      <c r="P9" s="26"/>
      <c r="Q9" s="52">
        <v>44278</v>
      </c>
      <c r="R9" s="52">
        <v>44278</v>
      </c>
      <c r="S9" s="53" t="s">
        <v>119</v>
      </c>
      <c r="W9" s="41"/>
    </row>
    <row r="10" spans="1:23" s="34" customFormat="1" x14ac:dyDescent="0.2">
      <c r="A10" s="30" t="s">
        <v>132</v>
      </c>
      <c r="B10" s="31">
        <v>0</v>
      </c>
      <c r="C10" s="31">
        <f>D10</f>
        <v>1.4</v>
      </c>
      <c r="D10" s="31">
        <v>1.4</v>
      </c>
      <c r="E10" s="35">
        <v>492432</v>
      </c>
      <c r="F10" s="36">
        <v>1.33</v>
      </c>
      <c r="G10" s="37">
        <v>4.8000000000000001E-2</v>
      </c>
      <c r="H10" s="37">
        <v>1.2999999999999999E-2</v>
      </c>
      <c r="I10" s="37">
        <v>4.9000000000000002E-2</v>
      </c>
      <c r="J10" s="38">
        <v>2.7410000000000001</v>
      </c>
      <c r="K10" s="39"/>
      <c r="L10" s="40">
        <v>4.96</v>
      </c>
      <c r="M10" s="41"/>
      <c r="N10" s="41"/>
      <c r="O10" s="34" t="s">
        <v>35</v>
      </c>
      <c r="P10" s="42"/>
      <c r="Q10" s="43">
        <v>44279</v>
      </c>
      <c r="R10" s="43">
        <v>44279</v>
      </c>
      <c r="S10" s="44" t="s">
        <v>46</v>
      </c>
      <c r="W10" s="41"/>
    </row>
    <row r="11" spans="1:23" s="34" customFormat="1" x14ac:dyDescent="0.2">
      <c r="A11" s="30" t="s">
        <v>132</v>
      </c>
      <c r="B11" s="31">
        <f>C10</f>
        <v>1.4</v>
      </c>
      <c r="C11" s="31">
        <f>B11+D11</f>
        <v>2.5999999999999996</v>
      </c>
      <c r="D11" s="31">
        <v>1.2</v>
      </c>
      <c r="E11" s="35">
        <v>492433</v>
      </c>
      <c r="F11" s="36">
        <v>3.6020000000000003</v>
      </c>
      <c r="G11" s="37">
        <v>1.9E-2</v>
      </c>
      <c r="H11" s="37">
        <v>0.01</v>
      </c>
      <c r="I11" s="37">
        <v>2.5999999999999999E-2</v>
      </c>
      <c r="J11" s="38">
        <v>2.831</v>
      </c>
      <c r="K11" s="39"/>
      <c r="L11" s="40">
        <v>16.751000000000001</v>
      </c>
      <c r="M11" s="41"/>
      <c r="N11" s="41"/>
      <c r="O11" s="34" t="s">
        <v>36</v>
      </c>
      <c r="P11" s="42">
        <v>1.2</v>
      </c>
      <c r="Q11" s="43">
        <v>44279</v>
      </c>
      <c r="R11" s="43">
        <v>44279</v>
      </c>
      <c r="S11" s="44" t="s">
        <v>46</v>
      </c>
      <c r="W11" s="41"/>
    </row>
    <row r="12" spans="1:23" s="34" customFormat="1" x14ac:dyDescent="0.2">
      <c r="A12" s="30" t="s">
        <v>132</v>
      </c>
      <c r="B12" s="31">
        <f t="shared" ref="B12" si="4">C11</f>
        <v>2.5999999999999996</v>
      </c>
      <c r="C12" s="31">
        <f t="shared" ref="C12" si="5">B12+D12</f>
        <v>2.9999999999999996</v>
      </c>
      <c r="D12" s="31">
        <v>0.4</v>
      </c>
      <c r="E12" s="35">
        <v>492434</v>
      </c>
      <c r="F12" s="36">
        <v>0.20199999999999999</v>
      </c>
      <c r="G12" s="37">
        <v>3.0000000000000001E-3</v>
      </c>
      <c r="H12" s="37">
        <v>2E-3</v>
      </c>
      <c r="I12" s="37">
        <v>1.6E-2</v>
      </c>
      <c r="J12" s="38">
        <v>2.665</v>
      </c>
      <c r="K12" s="39"/>
      <c r="L12" s="40">
        <v>0.375</v>
      </c>
      <c r="M12" s="41"/>
      <c r="N12" s="41"/>
      <c r="O12" s="34" t="s">
        <v>37</v>
      </c>
      <c r="P12" s="42"/>
      <c r="Q12" s="43">
        <v>44279</v>
      </c>
      <c r="R12" s="43">
        <v>44279</v>
      </c>
      <c r="S12" s="44" t="s">
        <v>46</v>
      </c>
      <c r="W12" s="41"/>
    </row>
    <row r="13" spans="1:23" s="34" customFormat="1" x14ac:dyDescent="0.2">
      <c r="A13" s="30" t="s">
        <v>133</v>
      </c>
      <c r="B13" s="31">
        <v>0</v>
      </c>
      <c r="C13" s="31">
        <f>D13</f>
        <v>1.1000000000000001</v>
      </c>
      <c r="D13" s="31">
        <v>1.1000000000000001</v>
      </c>
      <c r="E13" s="35">
        <v>492797</v>
      </c>
      <c r="F13" s="36">
        <v>2.8680000000000003</v>
      </c>
      <c r="G13" s="37">
        <v>0.60799999999999998</v>
      </c>
      <c r="H13" s="37">
        <v>0.14299999999999999</v>
      </c>
      <c r="I13" s="37">
        <v>0.20499999999999999</v>
      </c>
      <c r="J13" s="38">
        <v>2.79</v>
      </c>
      <c r="K13" s="39"/>
      <c r="L13" s="40">
        <v>5.7270000000000003</v>
      </c>
      <c r="M13" s="41"/>
      <c r="N13" s="41"/>
      <c r="O13" s="34" t="s">
        <v>35</v>
      </c>
      <c r="P13" s="42"/>
      <c r="Q13" s="43">
        <v>44281</v>
      </c>
      <c r="R13" s="43">
        <v>44281</v>
      </c>
      <c r="S13" s="44" t="s">
        <v>45</v>
      </c>
      <c r="W13" s="41"/>
    </row>
    <row r="14" spans="1:23" s="34" customFormat="1" x14ac:dyDescent="0.2">
      <c r="A14" s="30" t="s">
        <v>133</v>
      </c>
      <c r="B14" s="31">
        <f>C13</f>
        <v>1.1000000000000001</v>
      </c>
      <c r="C14" s="31">
        <f>B14+D14</f>
        <v>1.4000000000000001</v>
      </c>
      <c r="D14" s="31">
        <v>0.3</v>
      </c>
      <c r="E14" s="35">
        <v>492798</v>
      </c>
      <c r="F14" s="36">
        <v>19.186</v>
      </c>
      <c r="G14" s="37">
        <v>2.6640000000000001</v>
      </c>
      <c r="H14" s="37">
        <v>0.38300000000000001</v>
      </c>
      <c r="I14" s="37">
        <v>0.13300000000000001</v>
      </c>
      <c r="J14" s="38">
        <v>2.867</v>
      </c>
      <c r="K14" s="39"/>
      <c r="L14" s="40">
        <v>71.054000000000002</v>
      </c>
      <c r="M14" s="41"/>
      <c r="N14" s="41"/>
      <c r="O14" s="34" t="s">
        <v>35</v>
      </c>
      <c r="P14" s="42"/>
      <c r="Q14" s="43">
        <v>44281</v>
      </c>
      <c r="R14" s="43">
        <v>44281</v>
      </c>
      <c r="S14" s="44" t="s">
        <v>45</v>
      </c>
      <c r="W14" s="41"/>
    </row>
    <row r="15" spans="1:23" s="34" customFormat="1" x14ac:dyDescent="0.2">
      <c r="A15" s="30" t="s">
        <v>133</v>
      </c>
      <c r="B15" s="31">
        <f t="shared" ref="B15:B16" si="6">C14</f>
        <v>1.4000000000000001</v>
      </c>
      <c r="C15" s="31">
        <f t="shared" ref="C15:C16" si="7">B15+D15</f>
        <v>2.3000000000000003</v>
      </c>
      <c r="D15" s="31">
        <v>0.9</v>
      </c>
      <c r="E15" s="35">
        <v>492799</v>
      </c>
      <c r="F15" s="36">
        <v>3.2079999999999997</v>
      </c>
      <c r="G15" s="37">
        <v>0.32100000000000001</v>
      </c>
      <c r="H15" s="37">
        <v>0.13200000000000001</v>
      </c>
      <c r="I15" s="37">
        <v>0.27300000000000002</v>
      </c>
      <c r="J15" s="38">
        <v>2.8279999999999998</v>
      </c>
      <c r="K15" s="39"/>
      <c r="L15" s="40">
        <v>14.086</v>
      </c>
      <c r="M15" s="41"/>
      <c r="N15" s="41"/>
      <c r="O15" s="34" t="s">
        <v>35</v>
      </c>
      <c r="P15" s="42"/>
      <c r="Q15" s="43">
        <v>44281</v>
      </c>
      <c r="R15" s="43">
        <v>44281</v>
      </c>
      <c r="S15" s="44" t="s">
        <v>45</v>
      </c>
      <c r="W15" s="41"/>
    </row>
    <row r="16" spans="1:23" s="34" customFormat="1" x14ac:dyDescent="0.2">
      <c r="A16" s="30" t="s">
        <v>133</v>
      </c>
      <c r="B16" s="31">
        <f t="shared" si="6"/>
        <v>2.3000000000000003</v>
      </c>
      <c r="C16" s="31">
        <f t="shared" si="7"/>
        <v>3.1000000000000005</v>
      </c>
      <c r="D16" s="31">
        <v>0.8</v>
      </c>
      <c r="E16" s="35">
        <v>492800</v>
      </c>
      <c r="F16" s="36">
        <v>2.8680000000000003</v>
      </c>
      <c r="G16" s="37">
        <v>0.104</v>
      </c>
      <c r="H16" s="37">
        <v>9.1999999999999998E-2</v>
      </c>
      <c r="I16" s="37">
        <v>0.42199999999999999</v>
      </c>
      <c r="J16" s="38">
        <v>2.8079999999999998</v>
      </c>
      <c r="K16" s="39"/>
      <c r="L16" s="40">
        <v>13.763</v>
      </c>
      <c r="M16" s="41"/>
      <c r="N16" s="41"/>
      <c r="O16" s="34" t="s">
        <v>36</v>
      </c>
      <c r="P16" s="42">
        <v>0.8</v>
      </c>
      <c r="Q16" s="43">
        <v>44281</v>
      </c>
      <c r="R16" s="43">
        <v>44281</v>
      </c>
      <c r="S16" s="44" t="s">
        <v>45</v>
      </c>
      <c r="W16" s="41"/>
    </row>
    <row r="17" spans="1:23" s="34" customFormat="1" x14ac:dyDescent="0.2">
      <c r="A17" s="30" t="s">
        <v>134</v>
      </c>
      <c r="B17" s="31">
        <v>0</v>
      </c>
      <c r="C17" s="31">
        <f>D17</f>
        <v>0.4</v>
      </c>
      <c r="D17" s="31">
        <v>0.4</v>
      </c>
      <c r="E17" s="35">
        <v>493629</v>
      </c>
      <c r="F17" s="36">
        <v>9.7540000000000013</v>
      </c>
      <c r="G17" s="37">
        <v>0.64900000000000002</v>
      </c>
      <c r="H17" s="37">
        <v>0.107</v>
      </c>
      <c r="I17" s="37">
        <v>5.7000000000000002E-2</v>
      </c>
      <c r="J17" s="38">
        <v>2.87</v>
      </c>
      <c r="K17" s="39"/>
      <c r="L17" s="40">
        <v>26.241</v>
      </c>
      <c r="M17" s="41"/>
      <c r="N17" s="41"/>
      <c r="O17" s="34" t="s">
        <v>35</v>
      </c>
      <c r="P17" s="42"/>
      <c r="Q17" s="43">
        <v>44285</v>
      </c>
      <c r="R17" s="43">
        <v>44285</v>
      </c>
      <c r="S17" s="44" t="s">
        <v>44</v>
      </c>
      <c r="W17" s="41"/>
    </row>
    <row r="18" spans="1:23" s="34" customFormat="1" x14ac:dyDescent="0.2">
      <c r="A18" s="30" t="s">
        <v>134</v>
      </c>
      <c r="B18" s="31">
        <f>C17</f>
        <v>0.4</v>
      </c>
      <c r="C18" s="31">
        <f>B18+D18</f>
        <v>1.7999999999999998</v>
      </c>
      <c r="D18" s="31">
        <v>1.4</v>
      </c>
      <c r="E18" s="35">
        <v>493631</v>
      </c>
      <c r="F18" s="36">
        <v>5.734</v>
      </c>
      <c r="G18" s="37">
        <v>0.63600000000000001</v>
      </c>
      <c r="H18" s="37">
        <v>0.13200000000000001</v>
      </c>
      <c r="I18" s="37">
        <v>0.54</v>
      </c>
      <c r="J18" s="38">
        <v>2.8479999999999999</v>
      </c>
      <c r="K18" s="39"/>
      <c r="L18" s="40">
        <v>23.673999999999999</v>
      </c>
      <c r="M18" s="41"/>
      <c r="N18" s="41"/>
      <c r="O18" s="34" t="s">
        <v>36</v>
      </c>
      <c r="P18" s="42">
        <v>1.4</v>
      </c>
      <c r="Q18" s="43">
        <v>44285</v>
      </c>
      <c r="R18" s="43">
        <v>44285</v>
      </c>
      <c r="S18" s="44" t="s">
        <v>44</v>
      </c>
      <c r="W18" s="41"/>
    </row>
    <row r="19" spans="1:23" s="34" customFormat="1" x14ac:dyDescent="0.2">
      <c r="A19" s="30" t="s">
        <v>134</v>
      </c>
      <c r="B19" s="31">
        <f t="shared" ref="B19:B20" si="8">C18</f>
        <v>1.7999999999999998</v>
      </c>
      <c r="C19" s="31">
        <f t="shared" ref="C19:C20" si="9">B19+D19</f>
        <v>3</v>
      </c>
      <c r="D19" s="31">
        <v>1.2</v>
      </c>
      <c r="E19" s="35">
        <v>493632</v>
      </c>
      <c r="F19" s="36">
        <v>2.7439999999999998</v>
      </c>
      <c r="G19" s="37">
        <v>1.6E-2</v>
      </c>
      <c r="H19" s="37">
        <v>1.6E-2</v>
      </c>
      <c r="I19" s="37">
        <v>4.4999999999999998E-2</v>
      </c>
      <c r="J19" s="38">
        <v>2.78</v>
      </c>
      <c r="K19" s="39"/>
      <c r="L19" s="40">
        <v>7.1479999999999997</v>
      </c>
      <c r="M19" s="41"/>
      <c r="N19" s="41"/>
      <c r="O19" s="34" t="s">
        <v>37</v>
      </c>
      <c r="P19" s="42"/>
      <c r="Q19" s="43">
        <v>44285</v>
      </c>
      <c r="R19" s="43">
        <v>44285</v>
      </c>
      <c r="S19" s="44" t="s">
        <v>44</v>
      </c>
      <c r="W19" s="41"/>
    </row>
    <row r="20" spans="1:23" s="34" customFormat="1" x14ac:dyDescent="0.2">
      <c r="A20" s="30" t="s">
        <v>134</v>
      </c>
      <c r="B20" s="31">
        <f t="shared" si="8"/>
        <v>3</v>
      </c>
      <c r="C20" s="31">
        <f t="shared" si="9"/>
        <v>3.5</v>
      </c>
      <c r="D20" s="31">
        <v>0.5</v>
      </c>
      <c r="E20" s="35">
        <v>493633</v>
      </c>
      <c r="F20" s="36">
        <v>3.4780000000000002</v>
      </c>
      <c r="G20" s="37">
        <v>0.41299999999999998</v>
      </c>
      <c r="H20" s="37">
        <v>8.5000000000000006E-2</v>
      </c>
      <c r="I20" s="37">
        <v>0.29299999999999998</v>
      </c>
      <c r="J20" s="38">
        <v>2.8380000000000001</v>
      </c>
      <c r="K20" s="39"/>
      <c r="L20" s="40">
        <v>9.8659999999999997</v>
      </c>
      <c r="M20" s="41"/>
      <c r="N20" s="41"/>
      <c r="O20" s="34" t="s">
        <v>37</v>
      </c>
      <c r="P20" s="42"/>
      <c r="Q20" s="43">
        <v>44285</v>
      </c>
      <c r="R20" s="43">
        <v>44285</v>
      </c>
      <c r="S20" s="44" t="s">
        <v>44</v>
      </c>
      <c r="W20" s="41"/>
    </row>
    <row r="21" spans="1:23" s="34" customFormat="1" x14ac:dyDescent="0.2">
      <c r="A21" s="30" t="s">
        <v>135</v>
      </c>
      <c r="B21" s="31">
        <v>0</v>
      </c>
      <c r="C21" s="31">
        <f>D21</f>
        <v>1.2</v>
      </c>
      <c r="D21" s="31">
        <v>1.2</v>
      </c>
      <c r="E21" s="35">
        <v>493839</v>
      </c>
      <c r="F21" s="36">
        <v>1.9680000000000002</v>
      </c>
      <c r="G21" s="37">
        <v>0.126</v>
      </c>
      <c r="H21" s="37">
        <v>0.192</v>
      </c>
      <c r="I21" s="37">
        <v>0.44</v>
      </c>
      <c r="J21" s="38">
        <v>2.7759999999999998</v>
      </c>
      <c r="K21" s="39"/>
      <c r="L21" s="40">
        <v>4.7519999999999998</v>
      </c>
      <c r="M21" s="41"/>
      <c r="N21" s="41"/>
      <c r="O21" s="34" t="s">
        <v>35</v>
      </c>
      <c r="P21" s="42"/>
      <c r="Q21" s="43">
        <v>44286</v>
      </c>
      <c r="R21" s="43">
        <v>44286</v>
      </c>
      <c r="S21" s="44" t="s">
        <v>43</v>
      </c>
      <c r="W21" s="41"/>
    </row>
    <row r="22" spans="1:23" s="34" customFormat="1" x14ac:dyDescent="0.2">
      <c r="A22" s="30" t="s">
        <v>135</v>
      </c>
      <c r="B22" s="31">
        <f>C21</f>
        <v>1.2</v>
      </c>
      <c r="C22" s="31">
        <f>B22+D22</f>
        <v>2.2000000000000002</v>
      </c>
      <c r="D22" s="31">
        <v>1</v>
      </c>
      <c r="E22" s="35">
        <v>493840</v>
      </c>
      <c r="F22" s="36">
        <v>5.3940000000000001</v>
      </c>
      <c r="G22" s="37">
        <v>1.927</v>
      </c>
      <c r="H22" s="37">
        <v>0.435</v>
      </c>
      <c r="I22" s="37">
        <v>0.69</v>
      </c>
      <c r="J22" s="38">
        <v>2.8580000000000001</v>
      </c>
      <c r="K22" s="39"/>
      <c r="L22" s="40">
        <v>27.492000000000001</v>
      </c>
      <c r="M22" s="41"/>
      <c r="N22" s="41"/>
      <c r="O22" s="34" t="s">
        <v>36</v>
      </c>
      <c r="P22" s="42">
        <v>1</v>
      </c>
      <c r="Q22" s="43">
        <v>44286</v>
      </c>
      <c r="R22" s="43">
        <v>44286</v>
      </c>
      <c r="S22" s="44" t="s">
        <v>43</v>
      </c>
      <c r="W22" s="41"/>
    </row>
    <row r="23" spans="1:23" s="34" customFormat="1" x14ac:dyDescent="0.2">
      <c r="A23" s="30" t="s">
        <v>135</v>
      </c>
      <c r="B23" s="31">
        <f t="shared" ref="B23" si="10">C22</f>
        <v>2.2000000000000002</v>
      </c>
      <c r="C23" s="31">
        <f t="shared" ref="C23" si="11">B23+D23</f>
        <v>3.2</v>
      </c>
      <c r="D23" s="31">
        <v>1</v>
      </c>
      <c r="E23" s="35">
        <v>493841</v>
      </c>
      <c r="F23" s="36">
        <v>0.32200000000000001</v>
      </c>
      <c r="G23" s="37">
        <v>4.4999999999999998E-2</v>
      </c>
      <c r="H23" s="37">
        <v>5.0000000000000001E-3</v>
      </c>
      <c r="I23" s="37">
        <v>6.2E-2</v>
      </c>
      <c r="J23" s="38">
        <v>2.665</v>
      </c>
      <c r="K23" s="39"/>
      <c r="L23" s="40">
        <v>0.52100000000000002</v>
      </c>
      <c r="M23" s="41"/>
      <c r="N23" s="41"/>
      <c r="O23" s="34" t="s">
        <v>37</v>
      </c>
      <c r="P23" s="42"/>
      <c r="Q23" s="43">
        <v>44286</v>
      </c>
      <c r="R23" s="43">
        <v>44286</v>
      </c>
      <c r="S23" s="44" t="s">
        <v>43</v>
      </c>
      <c r="W23" s="41"/>
    </row>
    <row r="24" spans="1:23" s="34" customFormat="1" x14ac:dyDescent="0.2">
      <c r="A24" s="30" t="s">
        <v>136</v>
      </c>
      <c r="B24" s="31">
        <v>0</v>
      </c>
      <c r="C24" s="31">
        <f>D24</f>
        <v>2.2000000000000002</v>
      </c>
      <c r="D24" s="31">
        <v>2.2000000000000002</v>
      </c>
      <c r="E24" s="35">
        <v>494641</v>
      </c>
      <c r="F24" s="36">
        <v>0.46199999999999997</v>
      </c>
      <c r="G24" s="37">
        <v>2.9000000000000001E-2</v>
      </c>
      <c r="H24" s="37">
        <v>0.156</v>
      </c>
      <c r="I24" s="37">
        <v>0.50800000000000001</v>
      </c>
      <c r="J24" s="38">
        <v>2.6779999999999999</v>
      </c>
      <c r="K24" s="39"/>
      <c r="L24" s="40">
        <v>0.60799999999999998</v>
      </c>
      <c r="M24" s="41"/>
      <c r="N24" s="41"/>
      <c r="O24" s="34" t="s">
        <v>35</v>
      </c>
      <c r="P24" s="42"/>
      <c r="Q24" s="43">
        <v>44291</v>
      </c>
      <c r="R24" s="43">
        <v>44291</v>
      </c>
      <c r="S24" s="44" t="s">
        <v>42</v>
      </c>
      <c r="W24" s="41"/>
    </row>
    <row r="25" spans="1:23" s="34" customFormat="1" x14ac:dyDescent="0.2">
      <c r="A25" s="30" t="s">
        <v>136</v>
      </c>
      <c r="B25" s="31">
        <f>C24</f>
        <v>2.2000000000000002</v>
      </c>
      <c r="C25" s="31">
        <f>B25+D25</f>
        <v>2.8000000000000003</v>
      </c>
      <c r="D25" s="31">
        <v>0.6</v>
      </c>
      <c r="E25" s="35">
        <v>494642</v>
      </c>
      <c r="F25" s="36">
        <v>7.1179999999999994</v>
      </c>
      <c r="G25" s="37">
        <v>0.31</v>
      </c>
      <c r="H25" s="37">
        <v>0.372</v>
      </c>
      <c r="I25" s="37">
        <v>0.46700000000000003</v>
      </c>
      <c r="J25" s="38">
        <v>2.86</v>
      </c>
      <c r="K25" s="39"/>
      <c r="L25" s="40">
        <v>24.253</v>
      </c>
      <c r="M25" s="41"/>
      <c r="N25" s="41"/>
      <c r="O25" s="34" t="s">
        <v>36</v>
      </c>
      <c r="P25" s="42">
        <v>0.6</v>
      </c>
      <c r="Q25" s="43">
        <v>44291</v>
      </c>
      <c r="R25" s="43">
        <v>44291</v>
      </c>
      <c r="S25" s="44" t="s">
        <v>42</v>
      </c>
      <c r="W25" s="41"/>
    </row>
    <row r="26" spans="1:23" s="34" customFormat="1" x14ac:dyDescent="0.2">
      <c r="A26" s="30" t="s">
        <v>136</v>
      </c>
      <c r="B26" s="31">
        <f t="shared" ref="B26" si="12">C25</f>
        <v>2.8000000000000003</v>
      </c>
      <c r="C26" s="31">
        <f t="shared" ref="C26" si="13">B26+D26</f>
        <v>3.0000000000000004</v>
      </c>
      <c r="D26" s="31">
        <v>0.2</v>
      </c>
      <c r="E26" s="35">
        <v>494644</v>
      </c>
      <c r="F26" s="36">
        <v>7.9479999999999995</v>
      </c>
      <c r="G26" s="37">
        <v>0.76</v>
      </c>
      <c r="H26" s="37">
        <v>0.223</v>
      </c>
      <c r="I26" s="37">
        <v>0.67900000000000005</v>
      </c>
      <c r="J26" s="38">
        <v>2.875</v>
      </c>
      <c r="K26" s="39"/>
      <c r="L26" s="40">
        <v>31.734000000000002</v>
      </c>
      <c r="M26" s="41"/>
      <c r="N26" s="41"/>
      <c r="O26" s="34" t="s">
        <v>37</v>
      </c>
      <c r="P26" s="42"/>
      <c r="Q26" s="43">
        <v>44291</v>
      </c>
      <c r="R26" s="43">
        <v>44291</v>
      </c>
      <c r="S26" s="44" t="s">
        <v>42</v>
      </c>
      <c r="W26" s="41"/>
    </row>
    <row r="27" spans="1:23" s="34" customFormat="1" x14ac:dyDescent="0.2">
      <c r="A27" s="30" t="s">
        <v>137</v>
      </c>
      <c r="B27" s="31">
        <v>0</v>
      </c>
      <c r="C27" s="31">
        <f>D27</f>
        <v>1.5</v>
      </c>
      <c r="D27" s="31">
        <v>1.5</v>
      </c>
      <c r="E27" s="35">
        <v>495158</v>
      </c>
      <c r="F27" s="36">
        <v>1.0680000000000001</v>
      </c>
      <c r="G27" s="37">
        <v>2.1000000000000001E-2</v>
      </c>
      <c r="H27" s="37">
        <v>1.9E-2</v>
      </c>
      <c r="I27" s="37">
        <v>5.2999999999999999E-2</v>
      </c>
      <c r="J27" s="38">
        <v>2.7410000000000001</v>
      </c>
      <c r="K27" s="39"/>
      <c r="L27" s="40">
        <v>2.3540000000000001</v>
      </c>
      <c r="M27" s="41"/>
      <c r="N27" s="41"/>
      <c r="O27" s="34" t="s">
        <v>35</v>
      </c>
      <c r="P27" s="42"/>
      <c r="Q27" s="43">
        <v>44293</v>
      </c>
      <c r="R27" s="43">
        <v>44293</v>
      </c>
      <c r="S27" s="44" t="s">
        <v>41</v>
      </c>
      <c r="W27" s="41"/>
    </row>
    <row r="28" spans="1:23" s="34" customFormat="1" x14ac:dyDescent="0.2">
      <c r="A28" s="30" t="s">
        <v>137</v>
      </c>
      <c r="B28" s="31">
        <f>C27</f>
        <v>1.5</v>
      </c>
      <c r="C28" s="31">
        <f>B28+D28</f>
        <v>3</v>
      </c>
      <c r="D28" s="31">
        <v>1.5</v>
      </c>
      <c r="E28" s="35">
        <v>495159</v>
      </c>
      <c r="F28" s="36">
        <v>0.40399999999999997</v>
      </c>
      <c r="G28" s="37">
        <v>2.1000000000000001E-2</v>
      </c>
      <c r="H28" s="37">
        <v>4.2999999999999997E-2</v>
      </c>
      <c r="I28" s="37">
        <v>0.14399999999999999</v>
      </c>
      <c r="J28" s="38">
        <v>2.6779999999999999</v>
      </c>
      <c r="K28" s="39"/>
      <c r="L28" s="40">
        <v>2.2970000000000002</v>
      </c>
      <c r="M28" s="41"/>
      <c r="N28" s="41"/>
      <c r="O28" s="34" t="s">
        <v>35</v>
      </c>
      <c r="P28" s="42"/>
      <c r="Q28" s="43">
        <v>44293</v>
      </c>
      <c r="R28" s="43">
        <v>44293</v>
      </c>
      <c r="S28" s="44" t="s">
        <v>41</v>
      </c>
      <c r="W28" s="41"/>
    </row>
    <row r="29" spans="1:23" s="34" customFormat="1" x14ac:dyDescent="0.2">
      <c r="A29" s="30" t="s">
        <v>137</v>
      </c>
      <c r="B29" s="31">
        <f t="shared" ref="B29" si="14">C28</f>
        <v>3</v>
      </c>
      <c r="C29" s="31">
        <f t="shared" ref="C29" si="15">B29+D29</f>
        <v>3.6</v>
      </c>
      <c r="D29" s="31">
        <v>0.6</v>
      </c>
      <c r="E29" s="35">
        <v>495160</v>
      </c>
      <c r="F29" s="36">
        <v>1.4380000000000002</v>
      </c>
      <c r="G29" s="37">
        <v>0.04</v>
      </c>
      <c r="H29" s="37">
        <v>2.4E-2</v>
      </c>
      <c r="I29" s="37">
        <v>4.5999999999999999E-2</v>
      </c>
      <c r="J29" s="38">
        <v>2.7450000000000001</v>
      </c>
      <c r="K29" s="39"/>
      <c r="L29" s="40">
        <v>5.532</v>
      </c>
      <c r="M29" s="41"/>
      <c r="N29" s="41"/>
      <c r="O29" s="34" t="s">
        <v>36</v>
      </c>
      <c r="P29" s="42">
        <v>0.6</v>
      </c>
      <c r="Q29" s="43">
        <v>44293</v>
      </c>
      <c r="R29" s="43">
        <v>44293</v>
      </c>
      <c r="S29" s="44" t="s">
        <v>41</v>
      </c>
      <c r="W29" s="41"/>
    </row>
    <row r="30" spans="1:23" s="34" customFormat="1" x14ac:dyDescent="0.2">
      <c r="A30" s="30" t="s">
        <v>138</v>
      </c>
      <c r="B30" s="31">
        <v>0</v>
      </c>
      <c r="C30" s="31">
        <f>D30</f>
        <v>3</v>
      </c>
      <c r="D30" s="31">
        <v>3</v>
      </c>
      <c r="E30" s="35">
        <v>496423</v>
      </c>
      <c r="F30" s="36">
        <v>1.6819999999999999</v>
      </c>
      <c r="G30" s="37">
        <v>2.5000000000000001E-2</v>
      </c>
      <c r="H30" s="37">
        <v>3.5000000000000003E-2</v>
      </c>
      <c r="I30" s="37">
        <v>0.19900000000000001</v>
      </c>
      <c r="J30" s="38">
        <v>2.7480000000000002</v>
      </c>
      <c r="K30" s="39"/>
      <c r="L30" s="40">
        <v>3.8490000000000002</v>
      </c>
      <c r="M30" s="41"/>
      <c r="N30" s="41"/>
      <c r="O30" s="34" t="s">
        <v>35</v>
      </c>
      <c r="P30" s="42"/>
      <c r="Q30" s="43">
        <v>44301</v>
      </c>
      <c r="R30" s="43">
        <v>44301</v>
      </c>
      <c r="S30" s="44" t="s">
        <v>40</v>
      </c>
      <c r="W30" s="41"/>
    </row>
    <row r="31" spans="1:23" s="34" customFormat="1" x14ac:dyDescent="0.2">
      <c r="A31" s="30" t="s">
        <v>138</v>
      </c>
      <c r="B31" s="31">
        <f>C30</f>
        <v>3</v>
      </c>
      <c r="C31" s="31">
        <f>B31+D31</f>
        <v>3.6</v>
      </c>
      <c r="D31" s="31">
        <v>0.6</v>
      </c>
      <c r="E31" s="35">
        <v>496424</v>
      </c>
      <c r="F31" s="36">
        <v>1.758</v>
      </c>
      <c r="G31" s="37">
        <v>7.6999999999999999E-2</v>
      </c>
      <c r="H31" s="37">
        <v>0.22</v>
      </c>
      <c r="I31" s="37">
        <v>0.56299999999999994</v>
      </c>
      <c r="J31" s="38">
        <v>2.75</v>
      </c>
      <c r="K31" s="39"/>
      <c r="L31" s="40">
        <v>8.1189999999999998</v>
      </c>
      <c r="M31" s="41"/>
      <c r="N31" s="41"/>
      <c r="O31" s="34" t="s">
        <v>36</v>
      </c>
      <c r="P31" s="42">
        <v>0.6</v>
      </c>
      <c r="Q31" s="43">
        <v>44301</v>
      </c>
      <c r="R31" s="43">
        <v>44301</v>
      </c>
      <c r="S31" s="44" t="s">
        <v>40</v>
      </c>
      <c r="W31" s="41"/>
    </row>
    <row r="32" spans="1:23" s="34" customFormat="1" x14ac:dyDescent="0.2">
      <c r="A32" s="30" t="s">
        <v>138</v>
      </c>
      <c r="B32" s="31">
        <f t="shared" ref="B32" si="16">C31</f>
        <v>3.6</v>
      </c>
      <c r="C32" s="31">
        <f t="shared" ref="C32" si="17">B32+D32</f>
        <v>4.7</v>
      </c>
      <c r="D32" s="31">
        <v>1.1000000000000001</v>
      </c>
      <c r="E32" s="35">
        <v>496425</v>
      </c>
      <c r="F32" s="36">
        <v>0.41200000000000003</v>
      </c>
      <c r="G32" s="37">
        <v>8.0000000000000002E-3</v>
      </c>
      <c r="H32" s="37">
        <v>3.6999999999999998E-2</v>
      </c>
      <c r="I32" s="37">
        <v>0.11</v>
      </c>
      <c r="J32" s="38">
        <v>2.6549999999999998</v>
      </c>
      <c r="K32" s="39"/>
      <c r="L32" s="40">
        <v>0</v>
      </c>
      <c r="M32" s="41"/>
      <c r="N32" s="41"/>
      <c r="O32" s="34" t="s">
        <v>37</v>
      </c>
      <c r="P32" s="42"/>
      <c r="Q32" s="43">
        <v>44301</v>
      </c>
      <c r="R32" s="43">
        <v>44301</v>
      </c>
      <c r="S32" s="44" t="s">
        <v>40</v>
      </c>
      <c r="W32" s="41"/>
    </row>
    <row r="33" spans="1:23" s="34" customFormat="1" x14ac:dyDescent="0.2">
      <c r="A33" s="30" t="s">
        <v>139</v>
      </c>
      <c r="B33" s="31">
        <v>0</v>
      </c>
      <c r="C33" s="31">
        <f>D33</f>
        <v>1.2</v>
      </c>
      <c r="D33" s="31">
        <v>1.2</v>
      </c>
      <c r="E33" s="35">
        <v>497294</v>
      </c>
      <c r="F33" s="36">
        <v>0.28800000000000003</v>
      </c>
      <c r="G33" s="37">
        <v>1.7999999999999999E-2</v>
      </c>
      <c r="H33" s="37">
        <v>3.2000000000000001E-2</v>
      </c>
      <c r="I33" s="37">
        <v>0.14099999999999999</v>
      </c>
      <c r="J33" s="38">
        <v>2.6549999999999998</v>
      </c>
      <c r="K33" s="39"/>
      <c r="L33" s="40">
        <v>0.61199999999999999</v>
      </c>
      <c r="M33" s="41"/>
      <c r="N33" s="41"/>
      <c r="O33" s="34" t="s">
        <v>35</v>
      </c>
      <c r="P33" s="42"/>
      <c r="Q33" s="43">
        <v>44306</v>
      </c>
      <c r="R33" s="43">
        <v>44306</v>
      </c>
      <c r="S33" s="44" t="s">
        <v>39</v>
      </c>
      <c r="W33" s="41"/>
    </row>
    <row r="34" spans="1:23" s="34" customFormat="1" x14ac:dyDescent="0.2">
      <c r="A34" s="30" t="s">
        <v>139</v>
      </c>
      <c r="B34" s="31">
        <f>C33</f>
        <v>1.2</v>
      </c>
      <c r="C34" s="31">
        <f>B34+D34</f>
        <v>2.4</v>
      </c>
      <c r="D34" s="31">
        <v>1.2</v>
      </c>
      <c r="E34" s="35">
        <v>497295</v>
      </c>
      <c r="F34" s="36">
        <v>0.52600000000000002</v>
      </c>
      <c r="G34" s="37">
        <v>8.0000000000000002E-3</v>
      </c>
      <c r="H34" s="37">
        <v>3.0000000000000001E-3</v>
      </c>
      <c r="I34" s="37">
        <v>2.4E-2</v>
      </c>
      <c r="J34" s="38">
        <v>2.665</v>
      </c>
      <c r="K34" s="39"/>
      <c r="L34" s="40">
        <v>1.81</v>
      </c>
      <c r="M34" s="41"/>
      <c r="N34" s="41"/>
      <c r="O34" s="34" t="s">
        <v>35</v>
      </c>
      <c r="P34" s="42"/>
      <c r="Q34" s="43">
        <v>44306</v>
      </c>
      <c r="R34" s="43">
        <v>44306</v>
      </c>
      <c r="S34" s="44" t="s">
        <v>39</v>
      </c>
      <c r="W34" s="41"/>
    </row>
    <row r="35" spans="1:23" s="34" customFormat="1" x14ac:dyDescent="0.2">
      <c r="A35" s="30" t="s">
        <v>139</v>
      </c>
      <c r="B35" s="31">
        <f t="shared" ref="B35:B36" si="18">C34</f>
        <v>2.4</v>
      </c>
      <c r="C35" s="31">
        <f t="shared" ref="C35:C36" si="19">B35+D35</f>
        <v>2.6999999999999997</v>
      </c>
      <c r="D35" s="31">
        <v>0.3</v>
      </c>
      <c r="E35" s="35">
        <v>497296</v>
      </c>
      <c r="F35" s="36">
        <v>1.8979999999999999</v>
      </c>
      <c r="G35" s="37">
        <v>0.224</v>
      </c>
      <c r="H35" s="37">
        <v>0</v>
      </c>
      <c r="I35" s="37">
        <v>2.1000000000000001E-2</v>
      </c>
      <c r="J35" s="38">
        <v>2.7280000000000002</v>
      </c>
      <c r="K35" s="39"/>
      <c r="L35" s="40">
        <v>8.9939999999999998</v>
      </c>
      <c r="M35" s="41"/>
      <c r="N35" s="41"/>
      <c r="O35" s="34" t="s">
        <v>36</v>
      </c>
      <c r="P35" s="42">
        <v>0.3</v>
      </c>
      <c r="Q35" s="43">
        <v>44306</v>
      </c>
      <c r="R35" s="43">
        <v>44306</v>
      </c>
      <c r="S35" s="44" t="s">
        <v>39</v>
      </c>
      <c r="W35" s="41"/>
    </row>
    <row r="36" spans="1:23" s="34" customFormat="1" x14ac:dyDescent="0.2">
      <c r="A36" s="30" t="s">
        <v>139</v>
      </c>
      <c r="B36" s="31">
        <f t="shared" si="18"/>
        <v>2.6999999999999997</v>
      </c>
      <c r="C36" s="31">
        <f t="shared" si="19"/>
        <v>3.3</v>
      </c>
      <c r="D36" s="31">
        <v>0.6</v>
      </c>
      <c r="E36" s="35">
        <v>497297</v>
      </c>
      <c r="F36" s="36">
        <v>0.55599999999999994</v>
      </c>
      <c r="G36" s="37">
        <v>2.5000000000000001E-2</v>
      </c>
      <c r="H36" s="37">
        <v>3.4000000000000002E-2</v>
      </c>
      <c r="I36" s="37">
        <v>4.5999999999999999E-2</v>
      </c>
      <c r="J36" s="38">
        <v>2.698</v>
      </c>
      <c r="K36" s="39"/>
      <c r="L36" s="40">
        <v>0</v>
      </c>
      <c r="M36" s="41"/>
      <c r="N36" s="41"/>
      <c r="O36" s="34" t="s">
        <v>37</v>
      </c>
      <c r="P36" s="42"/>
      <c r="Q36" s="43">
        <v>44306</v>
      </c>
      <c r="R36" s="43">
        <v>44306</v>
      </c>
      <c r="S36" s="44" t="s">
        <v>39</v>
      </c>
      <c r="W36" s="41"/>
    </row>
    <row r="37" spans="1:23" s="34" customFormat="1" x14ac:dyDescent="0.2">
      <c r="A37" s="30" t="s">
        <v>140</v>
      </c>
      <c r="B37" s="31">
        <v>0</v>
      </c>
      <c r="C37" s="31">
        <f>D37</f>
        <v>1.2</v>
      </c>
      <c r="D37" s="31">
        <v>1.2</v>
      </c>
      <c r="E37" s="35">
        <v>497294</v>
      </c>
      <c r="F37" s="36">
        <v>0.28800000000000003</v>
      </c>
      <c r="G37" s="37">
        <v>1.7999999999999999E-2</v>
      </c>
      <c r="H37" s="37">
        <v>3.2000000000000001E-2</v>
      </c>
      <c r="I37" s="37">
        <v>0.14099999999999999</v>
      </c>
      <c r="J37" s="38">
        <v>2.6549999999999998</v>
      </c>
      <c r="K37" s="39"/>
      <c r="L37" s="40">
        <v>0.61199999999999999</v>
      </c>
      <c r="M37" s="41"/>
      <c r="N37" s="41"/>
      <c r="P37" s="42"/>
      <c r="Q37" s="43">
        <v>44306</v>
      </c>
      <c r="R37" s="43">
        <v>44306</v>
      </c>
      <c r="S37" s="44" t="s">
        <v>39</v>
      </c>
      <c r="W37" s="41"/>
    </row>
    <row r="38" spans="1:23" s="34" customFormat="1" x14ac:dyDescent="0.2">
      <c r="A38" s="30" t="s">
        <v>140</v>
      </c>
      <c r="B38" s="31">
        <f>C37</f>
        <v>1.2</v>
      </c>
      <c r="C38" s="31">
        <f>B38+D38</f>
        <v>2.4</v>
      </c>
      <c r="D38" s="31">
        <v>1.2</v>
      </c>
      <c r="E38" s="35">
        <v>497295</v>
      </c>
      <c r="F38" s="36">
        <v>0.52600000000000002</v>
      </c>
      <c r="G38" s="37">
        <v>8.0000000000000002E-3</v>
      </c>
      <c r="H38" s="37">
        <v>3.0000000000000001E-3</v>
      </c>
      <c r="I38" s="37">
        <v>2.4E-2</v>
      </c>
      <c r="J38" s="38">
        <v>2.665</v>
      </c>
      <c r="K38" s="39"/>
      <c r="L38" s="40">
        <v>1.81</v>
      </c>
      <c r="M38" s="41"/>
      <c r="N38" s="41"/>
      <c r="P38" s="42"/>
      <c r="Q38" s="43">
        <v>44306</v>
      </c>
      <c r="R38" s="43">
        <v>44306</v>
      </c>
      <c r="S38" s="44" t="s">
        <v>39</v>
      </c>
      <c r="W38" s="41"/>
    </row>
    <row r="39" spans="1:23" s="34" customFormat="1" x14ac:dyDescent="0.2">
      <c r="A39" s="30" t="s">
        <v>140</v>
      </c>
      <c r="B39" s="31">
        <f t="shared" ref="B39:B40" si="20">C38</f>
        <v>2.4</v>
      </c>
      <c r="C39" s="31">
        <f t="shared" ref="C39:C40" si="21">B39+D39</f>
        <v>2.6999999999999997</v>
      </c>
      <c r="D39" s="31">
        <v>0.3</v>
      </c>
      <c r="E39" s="35">
        <v>497296</v>
      </c>
      <c r="F39" s="36">
        <v>1.8979999999999999</v>
      </c>
      <c r="G39" s="37">
        <v>0.224</v>
      </c>
      <c r="H39" s="37">
        <v>0</v>
      </c>
      <c r="I39" s="37">
        <v>2.1000000000000001E-2</v>
      </c>
      <c r="J39" s="38">
        <v>2.7280000000000002</v>
      </c>
      <c r="K39" s="39"/>
      <c r="L39" s="40">
        <v>8.9939999999999998</v>
      </c>
      <c r="M39" s="41"/>
      <c r="N39" s="41"/>
      <c r="P39" s="42"/>
      <c r="Q39" s="43">
        <v>44306</v>
      </c>
      <c r="R39" s="43">
        <v>44306</v>
      </c>
      <c r="S39" s="44" t="s">
        <v>39</v>
      </c>
      <c r="W39" s="41"/>
    </row>
    <row r="40" spans="1:23" s="34" customFormat="1" x14ac:dyDescent="0.2">
      <c r="A40" s="30" t="s">
        <v>140</v>
      </c>
      <c r="B40" s="31">
        <f t="shared" si="20"/>
        <v>2.6999999999999997</v>
      </c>
      <c r="C40" s="31">
        <f t="shared" si="21"/>
        <v>3.3</v>
      </c>
      <c r="D40" s="31">
        <v>0.6</v>
      </c>
      <c r="E40" s="35">
        <v>497297</v>
      </c>
      <c r="F40" s="36">
        <v>0.55599999999999994</v>
      </c>
      <c r="G40" s="37">
        <v>2.5000000000000001E-2</v>
      </c>
      <c r="H40" s="37">
        <v>3.4000000000000002E-2</v>
      </c>
      <c r="I40" s="37">
        <v>4.5999999999999999E-2</v>
      </c>
      <c r="J40" s="38">
        <v>2.698</v>
      </c>
      <c r="K40" s="39"/>
      <c r="L40" s="40">
        <v>0</v>
      </c>
      <c r="M40" s="41"/>
      <c r="N40" s="41"/>
      <c r="P40" s="42"/>
      <c r="Q40" s="43">
        <v>44306</v>
      </c>
      <c r="R40" s="43">
        <v>44306</v>
      </c>
      <c r="S40" s="44" t="s">
        <v>39</v>
      </c>
      <c r="W40" s="41"/>
    </row>
    <row r="41" spans="1:23" s="34" customFormat="1" x14ac:dyDescent="0.2">
      <c r="A41" s="30" t="s">
        <v>141</v>
      </c>
      <c r="B41" s="31">
        <v>0</v>
      </c>
      <c r="C41" s="31">
        <f>D41</f>
        <v>1.7</v>
      </c>
      <c r="D41" s="31">
        <v>1.7</v>
      </c>
      <c r="E41" s="35">
        <v>498476</v>
      </c>
      <c r="F41" s="36">
        <v>0.59</v>
      </c>
      <c r="G41" s="37">
        <v>3.5000000000000003E-2</v>
      </c>
      <c r="H41" s="37">
        <v>8.5000000000000006E-2</v>
      </c>
      <c r="I41" s="37">
        <v>0.46400000000000002</v>
      </c>
      <c r="J41" s="38">
        <v>2.665</v>
      </c>
      <c r="K41" s="39"/>
      <c r="L41" s="40">
        <v>0.253</v>
      </c>
      <c r="M41" s="41"/>
      <c r="N41" s="41"/>
      <c r="O41" s="34" t="s">
        <v>35</v>
      </c>
      <c r="P41" s="42"/>
      <c r="Q41" s="43">
        <v>44313</v>
      </c>
      <c r="R41" s="43">
        <v>44313</v>
      </c>
      <c r="S41" s="44" t="s">
        <v>38</v>
      </c>
      <c r="W41" s="41"/>
    </row>
    <row r="42" spans="1:23" s="34" customFormat="1" x14ac:dyDescent="0.2">
      <c r="A42" s="30" t="s">
        <v>141</v>
      </c>
      <c r="B42" s="31">
        <f>C41</f>
        <v>1.7</v>
      </c>
      <c r="C42" s="31">
        <f>B42+D42</f>
        <v>2.6</v>
      </c>
      <c r="D42" s="31">
        <v>0.9</v>
      </c>
      <c r="E42" s="35">
        <v>498476</v>
      </c>
      <c r="F42" s="36">
        <v>0.48800000000000004</v>
      </c>
      <c r="G42" s="37">
        <v>1.2999999999999999E-2</v>
      </c>
      <c r="H42" s="37">
        <v>5.0000000000000001E-3</v>
      </c>
      <c r="I42" s="37">
        <v>1.7000000000000001E-2</v>
      </c>
      <c r="J42" s="38">
        <v>2.6179999999999999</v>
      </c>
      <c r="K42" s="39"/>
      <c r="L42" s="40">
        <v>0</v>
      </c>
      <c r="M42" s="41"/>
      <c r="N42" s="41"/>
      <c r="O42" s="34" t="s">
        <v>35</v>
      </c>
      <c r="P42" s="42"/>
      <c r="Q42" s="43">
        <v>44313</v>
      </c>
      <c r="R42" s="43">
        <v>44313</v>
      </c>
      <c r="S42" s="44" t="s">
        <v>38</v>
      </c>
      <c r="W42" s="41"/>
    </row>
    <row r="43" spans="1:23" s="34" customFormat="1" x14ac:dyDescent="0.2">
      <c r="A43" s="30" t="s">
        <v>141</v>
      </c>
      <c r="B43" s="31">
        <f t="shared" ref="B43" si="22">C42</f>
        <v>2.6</v>
      </c>
      <c r="C43" s="31">
        <f t="shared" ref="C43" si="23">B43+D43</f>
        <v>3.2</v>
      </c>
      <c r="D43" s="31">
        <v>0.6</v>
      </c>
      <c r="E43" s="35">
        <v>498476</v>
      </c>
      <c r="F43" s="36">
        <v>3.512</v>
      </c>
      <c r="G43" s="37">
        <v>4.1000000000000002E-2</v>
      </c>
      <c r="H43" s="37">
        <v>1.2E-2</v>
      </c>
      <c r="I43" s="37">
        <v>4.1000000000000002E-2</v>
      </c>
      <c r="J43" s="38">
        <v>2.8180000000000001</v>
      </c>
      <c r="K43" s="39"/>
      <c r="L43" s="40">
        <v>13.792999999999999</v>
      </c>
      <c r="M43" s="41"/>
      <c r="N43" s="41"/>
      <c r="O43" s="34" t="s">
        <v>36</v>
      </c>
      <c r="P43" s="42">
        <v>0.6</v>
      </c>
      <c r="Q43" s="43">
        <v>44313</v>
      </c>
      <c r="R43" s="43">
        <v>44313</v>
      </c>
      <c r="S43" s="44" t="s">
        <v>38</v>
      </c>
      <c r="W43" s="41"/>
    </row>
    <row r="44" spans="1:23" s="34" customFormat="1" x14ac:dyDescent="0.2">
      <c r="A44" s="30" t="s">
        <v>142</v>
      </c>
      <c r="B44" s="31">
        <v>0</v>
      </c>
      <c r="C44" s="31">
        <f>D44</f>
        <v>1.5</v>
      </c>
      <c r="D44" s="31">
        <v>1.5</v>
      </c>
      <c r="E44" s="35">
        <v>499104</v>
      </c>
      <c r="F44" s="36">
        <v>0.32400000000000001</v>
      </c>
      <c r="G44" s="37">
        <v>2.4E-2</v>
      </c>
      <c r="H44" s="37">
        <v>2.8000000000000001E-2</v>
      </c>
      <c r="I44" s="37">
        <v>0.113</v>
      </c>
      <c r="J44" s="38">
        <v>2.677</v>
      </c>
      <c r="K44" s="39"/>
      <c r="L44" s="40">
        <v>0.54400000000000004</v>
      </c>
      <c r="M44" s="41"/>
      <c r="N44" s="41"/>
      <c r="O44" s="34" t="s">
        <v>35</v>
      </c>
      <c r="P44" s="42"/>
      <c r="Q44" s="43">
        <v>44316</v>
      </c>
      <c r="R44" s="43">
        <v>44316</v>
      </c>
      <c r="S44" s="44" t="s">
        <v>34</v>
      </c>
      <c r="W44" s="41"/>
    </row>
    <row r="45" spans="1:23" x14ac:dyDescent="0.2">
      <c r="A45" s="30" t="s">
        <v>142</v>
      </c>
      <c r="B45" s="31">
        <f>C44</f>
        <v>1.5</v>
      </c>
      <c r="C45" s="31">
        <f>B45+D45</f>
        <v>2</v>
      </c>
      <c r="D45" s="1">
        <v>0.5</v>
      </c>
      <c r="E45" s="35">
        <v>499105</v>
      </c>
      <c r="F45" s="3">
        <v>1.1160000000000001</v>
      </c>
      <c r="G45" s="18">
        <v>1.9E-2</v>
      </c>
      <c r="H45" s="18">
        <v>2.1000000000000001E-2</v>
      </c>
      <c r="I45" s="18">
        <v>4.5999999999999999E-2</v>
      </c>
      <c r="J45" s="18">
        <v>2.718</v>
      </c>
      <c r="L45" s="3">
        <v>3.4079999999999999</v>
      </c>
      <c r="O45" s="4" t="s">
        <v>35</v>
      </c>
      <c r="Q45" s="43">
        <v>44316</v>
      </c>
      <c r="R45" s="43">
        <v>44316</v>
      </c>
      <c r="S45" s="44" t="s">
        <v>34</v>
      </c>
    </row>
    <row r="46" spans="1:23" x14ac:dyDescent="0.2">
      <c r="A46" s="30" t="s">
        <v>142</v>
      </c>
      <c r="B46" s="31">
        <f t="shared" ref="B46:B47" si="24">C45</f>
        <v>2</v>
      </c>
      <c r="C46" s="31">
        <f t="shared" ref="C46:C47" si="25">B46+D46</f>
        <v>2.5</v>
      </c>
      <c r="D46" s="1">
        <v>0.5</v>
      </c>
      <c r="E46" s="35">
        <v>499106</v>
      </c>
      <c r="F46" s="3">
        <v>3.2340000000000004</v>
      </c>
      <c r="G46" s="18">
        <v>3.9E-2</v>
      </c>
      <c r="H46" s="18">
        <v>1.4999999999999999E-2</v>
      </c>
      <c r="I46" s="18">
        <v>5.6000000000000001E-2</v>
      </c>
      <c r="J46" s="18">
        <v>2.8290000000000002</v>
      </c>
      <c r="L46" s="3">
        <v>13.18</v>
      </c>
      <c r="O46" s="4" t="s">
        <v>36</v>
      </c>
      <c r="P46" s="26">
        <v>0.5</v>
      </c>
      <c r="Q46" s="43">
        <v>44316</v>
      </c>
      <c r="R46" s="43">
        <v>44316</v>
      </c>
      <c r="S46" s="44" t="s">
        <v>34</v>
      </c>
    </row>
    <row r="47" spans="1:23" x14ac:dyDescent="0.2">
      <c r="A47" s="30" t="s">
        <v>142</v>
      </c>
      <c r="B47" s="31">
        <f t="shared" si="24"/>
        <v>2.5</v>
      </c>
      <c r="C47" s="31">
        <f t="shared" si="25"/>
        <v>3.3</v>
      </c>
      <c r="D47" s="1">
        <v>0.8</v>
      </c>
      <c r="E47" s="35">
        <v>499107</v>
      </c>
      <c r="F47" s="3">
        <v>0.38400000000000001</v>
      </c>
      <c r="G47" s="18">
        <v>3.1E-2</v>
      </c>
      <c r="H47" s="18">
        <v>7.0000000000000001E-3</v>
      </c>
      <c r="I47" s="18">
        <v>4.4999999999999998E-2</v>
      </c>
      <c r="J47" s="18">
        <v>2.6779999999999999</v>
      </c>
      <c r="L47" s="3">
        <v>0</v>
      </c>
      <c r="O47" s="4" t="s">
        <v>37</v>
      </c>
      <c r="Q47" s="43">
        <v>44316</v>
      </c>
      <c r="R47" s="43">
        <v>44316</v>
      </c>
      <c r="S47" s="44" t="s">
        <v>34</v>
      </c>
    </row>
    <row r="48" spans="1:23" x14ac:dyDescent="0.2">
      <c r="A48" s="30" t="s">
        <v>143</v>
      </c>
      <c r="B48" s="1">
        <v>0</v>
      </c>
      <c r="C48" s="1">
        <f>D48</f>
        <v>0.8</v>
      </c>
      <c r="D48" s="1">
        <v>0.8</v>
      </c>
      <c r="E48" s="46">
        <v>500115</v>
      </c>
      <c r="F48" s="47">
        <v>0.58599999999999997</v>
      </c>
      <c r="G48" s="48">
        <v>2.5999999999999999E-2</v>
      </c>
      <c r="H48" s="48">
        <v>0.01</v>
      </c>
      <c r="I48" s="48">
        <v>7.5999999999999998E-2</v>
      </c>
      <c r="J48" s="49">
        <v>2.6779999999999999</v>
      </c>
      <c r="K48" s="50"/>
      <c r="L48" s="51">
        <v>0.85799999999999998</v>
      </c>
      <c r="O48" s="4" t="s">
        <v>35</v>
      </c>
      <c r="Q48" s="52">
        <v>44322</v>
      </c>
      <c r="R48" s="52">
        <v>44322</v>
      </c>
      <c r="S48" s="53" t="s">
        <v>120</v>
      </c>
    </row>
    <row r="49" spans="1:19" x14ac:dyDescent="0.2">
      <c r="A49" s="30" t="s">
        <v>143</v>
      </c>
      <c r="B49" s="1">
        <f>C48</f>
        <v>0.8</v>
      </c>
      <c r="C49" s="1">
        <f>B49+D49</f>
        <v>2.1</v>
      </c>
      <c r="D49" s="1">
        <v>1.3</v>
      </c>
      <c r="E49" s="46">
        <v>500116</v>
      </c>
      <c r="F49" s="47">
        <v>0.69400000000000006</v>
      </c>
      <c r="G49" s="48">
        <v>2.5000000000000001E-2</v>
      </c>
      <c r="H49" s="48">
        <v>0.1</v>
      </c>
      <c r="I49" s="48">
        <v>0.20200000000000001</v>
      </c>
      <c r="J49" s="49">
        <v>2.6869999999999998</v>
      </c>
      <c r="K49" s="50"/>
      <c r="L49" s="51">
        <v>1.988</v>
      </c>
      <c r="O49" s="4" t="s">
        <v>35</v>
      </c>
      <c r="Q49" s="52">
        <v>44322</v>
      </c>
      <c r="R49" s="52">
        <v>44322</v>
      </c>
      <c r="S49" s="53" t="s">
        <v>120</v>
      </c>
    </row>
    <row r="50" spans="1:19" x14ac:dyDescent="0.2">
      <c r="A50" s="30" t="s">
        <v>143</v>
      </c>
      <c r="B50" s="1">
        <f>C49</f>
        <v>2.1</v>
      </c>
      <c r="C50" s="1">
        <f>B50+D50</f>
        <v>2.6</v>
      </c>
      <c r="D50" s="1">
        <v>0.5</v>
      </c>
      <c r="E50" s="46">
        <v>500117</v>
      </c>
      <c r="F50" s="47">
        <v>2.9</v>
      </c>
      <c r="G50" s="48">
        <v>8.8999999999999996E-2</v>
      </c>
      <c r="H50" s="48">
        <v>1.9E-2</v>
      </c>
      <c r="I50" s="48">
        <v>0.06</v>
      </c>
      <c r="J50" s="49">
        <v>2.79</v>
      </c>
      <c r="K50" s="50"/>
      <c r="L50" s="51">
        <v>13.523</v>
      </c>
      <c r="O50" s="4" t="s">
        <v>36</v>
      </c>
      <c r="P50" s="26">
        <v>0.5</v>
      </c>
      <c r="Q50" s="52">
        <v>44322</v>
      </c>
      <c r="R50" s="52">
        <v>44322</v>
      </c>
      <c r="S50" s="53" t="s">
        <v>120</v>
      </c>
    </row>
    <row r="51" spans="1:19" x14ac:dyDescent="0.2">
      <c r="A51" s="30" t="s">
        <v>143</v>
      </c>
      <c r="B51" s="1">
        <f>C50</f>
        <v>2.6</v>
      </c>
      <c r="C51" s="1">
        <f>B51+D51</f>
        <v>3.4000000000000004</v>
      </c>
      <c r="D51" s="1">
        <v>0.8</v>
      </c>
      <c r="E51" s="46">
        <v>500118</v>
      </c>
      <c r="F51" s="47">
        <v>1.052</v>
      </c>
      <c r="G51" s="48">
        <v>2.7E-2</v>
      </c>
      <c r="H51" s="48">
        <v>1.2E-2</v>
      </c>
      <c r="I51" s="48">
        <v>4.2000000000000003E-2</v>
      </c>
      <c r="J51" s="49">
        <v>2.718</v>
      </c>
      <c r="K51" s="50"/>
      <c r="L51" s="51">
        <v>4.7389999999999999</v>
      </c>
      <c r="O51" s="4" t="s">
        <v>37</v>
      </c>
      <c r="Q51" s="52">
        <v>44322</v>
      </c>
      <c r="R51" s="52">
        <v>44322</v>
      </c>
      <c r="S51" s="53" t="s">
        <v>120</v>
      </c>
    </row>
    <row r="52" spans="1:19" x14ac:dyDescent="0.2">
      <c r="A52" s="30" t="s">
        <v>144</v>
      </c>
      <c r="B52" s="1">
        <v>0</v>
      </c>
      <c r="C52" s="1">
        <f>D52</f>
        <v>1.6</v>
      </c>
      <c r="D52" s="1">
        <v>1.6</v>
      </c>
      <c r="E52" s="46">
        <v>501848</v>
      </c>
      <c r="F52" s="47">
        <v>1.0839999999999999</v>
      </c>
      <c r="G52" s="48">
        <v>0.01</v>
      </c>
      <c r="H52" s="48">
        <v>8.9999999999999993E-3</v>
      </c>
      <c r="I52" s="48">
        <v>3.6999999999999998E-2</v>
      </c>
      <c r="J52" s="49">
        <v>2.7080000000000002</v>
      </c>
      <c r="K52" s="50"/>
      <c r="L52" s="51">
        <v>1.5209999999999999</v>
      </c>
      <c r="O52" s="4" t="s">
        <v>35</v>
      </c>
      <c r="Q52" s="52">
        <v>44331</v>
      </c>
      <c r="R52" s="52">
        <v>44331</v>
      </c>
      <c r="S52" s="53" t="s">
        <v>121</v>
      </c>
    </row>
    <row r="53" spans="1:19" x14ac:dyDescent="0.2">
      <c r="A53" s="30" t="s">
        <v>144</v>
      </c>
      <c r="B53" s="1">
        <f>C52</f>
        <v>1.6</v>
      </c>
      <c r="C53" s="1">
        <f>B53+D53</f>
        <v>3.2</v>
      </c>
      <c r="D53" s="1">
        <v>1.6</v>
      </c>
      <c r="E53" s="46">
        <v>501849</v>
      </c>
      <c r="F53" s="47">
        <v>0.94799999999999995</v>
      </c>
      <c r="G53" s="48">
        <v>1.4E-2</v>
      </c>
      <c r="H53" s="48">
        <v>1.2E-2</v>
      </c>
      <c r="I53" s="48">
        <v>4.2999999999999997E-2</v>
      </c>
      <c r="J53" s="49">
        <v>2.7029999999999998</v>
      </c>
      <c r="K53" s="50"/>
      <c r="L53" s="51">
        <v>0.90700000000000003</v>
      </c>
      <c r="O53" s="4" t="s">
        <v>35</v>
      </c>
      <c r="Q53" s="52">
        <v>44331</v>
      </c>
      <c r="R53" s="52">
        <v>44331</v>
      </c>
      <c r="S53" s="53" t="s">
        <v>121</v>
      </c>
    </row>
    <row r="54" spans="1:19" x14ac:dyDescent="0.2">
      <c r="A54" s="30" t="s">
        <v>144</v>
      </c>
      <c r="B54" s="1">
        <f>C53</f>
        <v>3.2</v>
      </c>
      <c r="C54" s="1">
        <f>B54+D54</f>
        <v>3.9000000000000004</v>
      </c>
      <c r="D54" s="1">
        <v>0.7</v>
      </c>
      <c r="E54" s="46">
        <v>501850</v>
      </c>
      <c r="F54" s="47">
        <v>2.31</v>
      </c>
      <c r="G54" s="48">
        <v>2.8000000000000001E-2</v>
      </c>
      <c r="H54" s="48">
        <v>5.5E-2</v>
      </c>
      <c r="I54" s="48">
        <v>6.0999999999999999E-2</v>
      </c>
      <c r="J54" s="49">
        <v>2.7570000000000001</v>
      </c>
      <c r="K54" s="50"/>
      <c r="L54" s="51">
        <v>7.0350000000000001</v>
      </c>
      <c r="O54" s="4" t="s">
        <v>36</v>
      </c>
      <c r="P54" s="26">
        <v>0.7</v>
      </c>
      <c r="Q54" s="52">
        <v>44331</v>
      </c>
      <c r="R54" s="52">
        <v>44331</v>
      </c>
      <c r="S54" s="53" t="s">
        <v>121</v>
      </c>
    </row>
    <row r="55" spans="1:19" x14ac:dyDescent="0.2">
      <c r="A55" s="30" t="s">
        <v>145</v>
      </c>
      <c r="B55" s="1">
        <v>0</v>
      </c>
      <c r="C55" s="1">
        <f>D55</f>
        <v>1.2</v>
      </c>
      <c r="D55" s="1">
        <v>1.2</v>
      </c>
      <c r="E55" s="46">
        <v>504156</v>
      </c>
      <c r="F55" s="47">
        <v>1.85</v>
      </c>
      <c r="G55" s="48">
        <v>1.7999999999999999E-2</v>
      </c>
      <c r="H55" s="48">
        <v>7.1999999999999995E-2</v>
      </c>
      <c r="I55" s="48">
        <v>0.113</v>
      </c>
      <c r="J55" s="49">
        <v>2.7480000000000002</v>
      </c>
      <c r="K55" s="50"/>
      <c r="L55" s="51">
        <v>5.9269999999999996</v>
      </c>
      <c r="O55" s="4" t="s">
        <v>35</v>
      </c>
      <c r="Q55" s="52">
        <v>44345</v>
      </c>
      <c r="R55" s="52">
        <v>44345</v>
      </c>
      <c r="S55" s="53" t="s">
        <v>122</v>
      </c>
    </row>
    <row r="56" spans="1:19" x14ac:dyDescent="0.2">
      <c r="A56" s="30" t="s">
        <v>145</v>
      </c>
      <c r="B56" s="1">
        <f>C55</f>
        <v>1.2</v>
      </c>
      <c r="C56" s="1">
        <f>B56+D56</f>
        <v>2.4</v>
      </c>
      <c r="D56" s="1">
        <v>1.2</v>
      </c>
      <c r="E56" s="46">
        <v>504157</v>
      </c>
      <c r="F56" s="47">
        <v>0.30399999999999999</v>
      </c>
      <c r="G56" s="48">
        <v>8.9999999999999993E-3</v>
      </c>
      <c r="H56" s="48">
        <v>0.06</v>
      </c>
      <c r="I56" s="48">
        <v>5.3999999999999999E-2</v>
      </c>
      <c r="J56" s="49">
        <v>2.6869999999999998</v>
      </c>
      <c r="K56" s="50"/>
      <c r="L56" s="51">
        <v>4.0490000000000004</v>
      </c>
      <c r="O56" s="4" t="s">
        <v>35</v>
      </c>
      <c r="Q56" s="52">
        <v>44345</v>
      </c>
      <c r="R56" s="52">
        <v>44345</v>
      </c>
      <c r="S56" s="53" t="s">
        <v>122</v>
      </c>
    </row>
    <row r="57" spans="1:19" x14ac:dyDescent="0.2">
      <c r="A57" s="30" t="s">
        <v>145</v>
      </c>
      <c r="B57" s="1">
        <f>C56</f>
        <v>2.4</v>
      </c>
      <c r="C57" s="1">
        <f>B57+D57</f>
        <v>3.5999999999999996</v>
      </c>
      <c r="D57" s="1">
        <v>1.2</v>
      </c>
      <c r="E57" s="46">
        <v>504158</v>
      </c>
      <c r="F57" s="47">
        <v>8.4000000000000005E-2</v>
      </c>
      <c r="G57" s="48">
        <v>-2E-3</v>
      </c>
      <c r="H57" s="48">
        <v>3.6999999999999998E-2</v>
      </c>
      <c r="I57" s="48">
        <v>1.2999999999999999E-2</v>
      </c>
      <c r="J57" s="49">
        <v>2.5880000000000001</v>
      </c>
      <c r="K57" s="50"/>
      <c r="L57" s="51">
        <v>-0.50600000000000001</v>
      </c>
      <c r="O57" s="4" t="s">
        <v>35</v>
      </c>
      <c r="Q57" s="52">
        <v>44345</v>
      </c>
      <c r="R57" s="52">
        <v>44345</v>
      </c>
      <c r="S57" s="53" t="s">
        <v>122</v>
      </c>
    </row>
    <row r="58" spans="1:19" x14ac:dyDescent="0.2">
      <c r="A58" s="30" t="s">
        <v>145</v>
      </c>
      <c r="B58" s="1">
        <f>C57</f>
        <v>3.5999999999999996</v>
      </c>
      <c r="C58" s="1">
        <f>B58+D58</f>
        <v>3.6999999999999997</v>
      </c>
      <c r="D58" s="1">
        <v>0.1</v>
      </c>
      <c r="E58" s="46">
        <v>504159</v>
      </c>
      <c r="F58" s="47">
        <v>6.29</v>
      </c>
      <c r="G58" s="48">
        <v>6.3E-2</v>
      </c>
      <c r="H58" s="48">
        <v>6.6000000000000003E-2</v>
      </c>
      <c r="I58" s="48">
        <v>0.20799999999999999</v>
      </c>
      <c r="J58" s="49">
        <v>2.847</v>
      </c>
      <c r="K58" s="50"/>
      <c r="L58" s="51">
        <v>19.34</v>
      </c>
      <c r="O58" s="4" t="s">
        <v>36</v>
      </c>
      <c r="P58" s="26">
        <v>0.1</v>
      </c>
      <c r="Q58" s="52">
        <v>44345</v>
      </c>
      <c r="R58" s="52">
        <v>44345</v>
      </c>
      <c r="S58" s="53" t="s">
        <v>122</v>
      </c>
    </row>
    <row r="59" spans="1:19" x14ac:dyDescent="0.2">
      <c r="A59" s="30" t="s">
        <v>146</v>
      </c>
      <c r="B59" s="1">
        <v>0</v>
      </c>
      <c r="C59" s="1">
        <f>D59</f>
        <v>2.6</v>
      </c>
      <c r="D59" s="1">
        <v>2.6</v>
      </c>
      <c r="E59" s="46">
        <v>506283</v>
      </c>
      <c r="F59" s="47">
        <v>0.35399999999999998</v>
      </c>
      <c r="G59" s="48">
        <v>1.2999999999999999E-2</v>
      </c>
      <c r="H59" s="48">
        <v>5.6000000000000001E-2</v>
      </c>
      <c r="I59" s="48">
        <v>0.23200000000000001</v>
      </c>
      <c r="J59" s="49">
        <v>2.665</v>
      </c>
      <c r="K59" s="50"/>
      <c r="L59" s="51">
        <v>3.8929999999999998</v>
      </c>
      <c r="O59" s="4" t="s">
        <v>35</v>
      </c>
      <c r="Q59" s="52">
        <v>44359</v>
      </c>
      <c r="R59" s="52">
        <v>44359</v>
      </c>
      <c r="S59" s="53" t="s">
        <v>123</v>
      </c>
    </row>
    <row r="60" spans="1:19" x14ac:dyDescent="0.2">
      <c r="A60" s="30" t="s">
        <v>146</v>
      </c>
      <c r="B60" s="1">
        <f>C59</f>
        <v>2.6</v>
      </c>
      <c r="C60" s="1">
        <f>B60+D60</f>
        <v>3.2</v>
      </c>
      <c r="D60" s="1">
        <v>0.6</v>
      </c>
      <c r="E60" s="46">
        <v>506284</v>
      </c>
      <c r="F60" s="47">
        <v>0.156</v>
      </c>
      <c r="G60" s="48">
        <v>5.0000000000000001E-3</v>
      </c>
      <c r="H60" s="48">
        <v>1.2999999999999999E-2</v>
      </c>
      <c r="I60" s="48">
        <v>4.5999999999999999E-2</v>
      </c>
      <c r="J60" s="49">
        <v>2.6190000000000002</v>
      </c>
      <c r="K60" s="50"/>
      <c r="L60" s="51">
        <v>2.4790000000000001</v>
      </c>
      <c r="O60" s="4" t="s">
        <v>36</v>
      </c>
      <c r="P60" s="26">
        <v>0.6</v>
      </c>
      <c r="Q60" s="52">
        <v>44359</v>
      </c>
      <c r="R60" s="52">
        <v>44359</v>
      </c>
      <c r="S60" s="53" t="s">
        <v>123</v>
      </c>
    </row>
    <row r="61" spans="1:19" x14ac:dyDescent="0.2">
      <c r="A61" s="30" t="s">
        <v>146</v>
      </c>
      <c r="B61" s="1">
        <f>C60</f>
        <v>3.2</v>
      </c>
      <c r="C61" s="1">
        <f>B61+D61</f>
        <v>3.5</v>
      </c>
      <c r="D61" s="1">
        <v>0.3</v>
      </c>
      <c r="E61" s="46">
        <v>806285</v>
      </c>
      <c r="F61" s="47">
        <v>1.78</v>
      </c>
      <c r="G61" s="48">
        <v>3.3000000000000002E-2</v>
      </c>
      <c r="H61" s="48">
        <v>1.9E-2</v>
      </c>
      <c r="I61" s="48">
        <v>4.2999999999999997E-2</v>
      </c>
      <c r="J61" s="49">
        <v>2.7280000000000002</v>
      </c>
      <c r="K61" s="50"/>
      <c r="L61" s="51">
        <v>8.782</v>
      </c>
      <c r="O61" s="4" t="s">
        <v>36</v>
      </c>
      <c r="P61" s="26">
        <v>0.3</v>
      </c>
      <c r="Q61" s="52">
        <v>44359</v>
      </c>
      <c r="R61" s="52">
        <v>44359</v>
      </c>
      <c r="S61" s="53" t="s">
        <v>123</v>
      </c>
    </row>
    <row r="62" spans="1:19" x14ac:dyDescent="0.2">
      <c r="A62" s="30" t="s">
        <v>147</v>
      </c>
      <c r="B62" s="1">
        <v>0</v>
      </c>
      <c r="C62" s="1">
        <f>D62</f>
        <v>1</v>
      </c>
      <c r="D62" s="1">
        <v>1</v>
      </c>
      <c r="E62" s="46">
        <v>506762</v>
      </c>
      <c r="F62" s="47">
        <v>0.7</v>
      </c>
      <c r="G62" s="48">
        <v>1.2999999999999999E-2</v>
      </c>
      <c r="H62" s="48">
        <v>1.7999999999999999E-2</v>
      </c>
      <c r="I62" s="48">
        <v>0.106</v>
      </c>
      <c r="J62" s="49">
        <v>2.6880000000000002</v>
      </c>
      <c r="K62" s="50"/>
      <c r="L62" s="51">
        <v>1.456</v>
      </c>
      <c r="O62" s="4" t="s">
        <v>35</v>
      </c>
      <c r="Q62" s="52">
        <v>44362</v>
      </c>
      <c r="R62" s="52">
        <v>44362</v>
      </c>
      <c r="S62" s="53" t="s">
        <v>124</v>
      </c>
    </row>
    <row r="63" spans="1:19" x14ac:dyDescent="0.2">
      <c r="A63" s="30" t="s">
        <v>147</v>
      </c>
      <c r="B63" s="1">
        <f>C62</f>
        <v>1</v>
      </c>
      <c r="C63" s="1">
        <f>B63+D63</f>
        <v>2.7</v>
      </c>
      <c r="D63" s="1">
        <v>1.7</v>
      </c>
      <c r="E63" s="46">
        <v>506763</v>
      </c>
      <c r="F63" s="47">
        <v>0.33399999999999996</v>
      </c>
      <c r="G63" s="48">
        <v>1.2999999999999999E-2</v>
      </c>
      <c r="H63" s="48">
        <v>1.0999999999999999E-2</v>
      </c>
      <c r="I63" s="48">
        <v>3.5000000000000003E-2</v>
      </c>
      <c r="J63" s="49">
        <v>2.665</v>
      </c>
      <c r="K63" s="50"/>
      <c r="L63" s="51">
        <v>0.63100000000000001</v>
      </c>
      <c r="O63" s="4" t="s">
        <v>35</v>
      </c>
      <c r="Q63" s="52">
        <v>44362</v>
      </c>
      <c r="R63" s="52">
        <v>44362</v>
      </c>
      <c r="S63" s="53" t="s">
        <v>124</v>
      </c>
    </row>
    <row r="64" spans="1:19" x14ac:dyDescent="0.2">
      <c r="A64" s="30" t="s">
        <v>147</v>
      </c>
      <c r="B64" s="1">
        <f>C63</f>
        <v>2.7</v>
      </c>
      <c r="C64" s="1">
        <f>B64+D64</f>
        <v>4.4000000000000004</v>
      </c>
      <c r="D64" s="1">
        <v>1.7</v>
      </c>
      <c r="E64" s="46">
        <v>506764</v>
      </c>
      <c r="F64" s="47">
        <v>0.75800000000000012</v>
      </c>
      <c r="G64" s="48">
        <v>1.7999999999999999E-2</v>
      </c>
      <c r="H64" s="48">
        <v>7.8E-2</v>
      </c>
      <c r="I64" s="48">
        <v>0.29299999999999998</v>
      </c>
      <c r="J64" s="49">
        <v>2.6779999999999999</v>
      </c>
      <c r="K64" s="50"/>
      <c r="L64" s="51">
        <v>0.96899999999999997</v>
      </c>
      <c r="O64" s="4" t="s">
        <v>35</v>
      </c>
      <c r="Q64" s="52">
        <v>44362</v>
      </c>
      <c r="R64" s="52">
        <v>44362</v>
      </c>
      <c r="S64" s="53" t="s">
        <v>124</v>
      </c>
    </row>
    <row r="65" spans="1:19" x14ac:dyDescent="0.2">
      <c r="A65" s="30" t="s">
        <v>147</v>
      </c>
      <c r="B65" s="1">
        <f>C64</f>
        <v>4.4000000000000004</v>
      </c>
      <c r="C65" s="1">
        <f>B65+D65</f>
        <v>4.6000000000000005</v>
      </c>
      <c r="D65" s="1">
        <v>0.2</v>
      </c>
      <c r="E65" s="46">
        <v>506765</v>
      </c>
      <c r="F65" s="47">
        <v>1.272</v>
      </c>
      <c r="G65" s="48">
        <v>3.0000000000000001E-3</v>
      </c>
      <c r="H65" s="48">
        <v>1.0999999999999999E-2</v>
      </c>
      <c r="I65" s="48">
        <v>2.5000000000000001E-2</v>
      </c>
      <c r="J65" s="49">
        <v>2.7280000000000002</v>
      </c>
      <c r="K65" s="50"/>
      <c r="L65" s="51">
        <v>4.1340000000000003</v>
      </c>
      <c r="O65" s="4" t="s">
        <v>36</v>
      </c>
      <c r="P65" s="26">
        <v>0.2</v>
      </c>
      <c r="Q65" s="52">
        <v>44362</v>
      </c>
      <c r="R65" s="52">
        <v>44362</v>
      </c>
      <c r="S65" s="53" t="s">
        <v>124</v>
      </c>
    </row>
    <row r="66" spans="1:19" x14ac:dyDescent="0.2">
      <c r="A66" s="30" t="s">
        <v>148</v>
      </c>
      <c r="B66" s="1">
        <v>0</v>
      </c>
      <c r="C66" s="1">
        <f>D66</f>
        <v>1.5</v>
      </c>
      <c r="D66" s="1">
        <v>1.5</v>
      </c>
      <c r="E66" s="46">
        <v>507340</v>
      </c>
      <c r="F66" s="47">
        <v>0.7380000000000001</v>
      </c>
      <c r="G66" s="48">
        <v>1.4999999999999999E-2</v>
      </c>
      <c r="H66" s="48">
        <v>1.2E-2</v>
      </c>
      <c r="I66" s="48">
        <v>5.3999999999999999E-2</v>
      </c>
      <c r="J66" s="49">
        <v>2.698</v>
      </c>
      <c r="K66" s="50"/>
      <c r="L66" s="51">
        <v>1.4930000000000001</v>
      </c>
      <c r="O66" s="4" t="s">
        <v>35</v>
      </c>
      <c r="Q66" s="52">
        <v>44366</v>
      </c>
      <c r="R66" s="52">
        <v>44366</v>
      </c>
      <c r="S66" s="53" t="s">
        <v>125</v>
      </c>
    </row>
    <row r="67" spans="1:19" x14ac:dyDescent="0.2">
      <c r="A67" s="30" t="s">
        <v>148</v>
      </c>
      <c r="B67" s="1">
        <f>C66</f>
        <v>1.5</v>
      </c>
      <c r="C67" s="1">
        <f>B67+D67</f>
        <v>3</v>
      </c>
      <c r="D67" s="1">
        <v>1.5</v>
      </c>
      <c r="E67" s="46">
        <v>507342</v>
      </c>
      <c r="F67" s="47">
        <v>1.266</v>
      </c>
      <c r="G67" s="48">
        <v>3.1E-2</v>
      </c>
      <c r="H67" s="48">
        <v>0.06</v>
      </c>
      <c r="I67" s="48">
        <v>0.11600000000000001</v>
      </c>
      <c r="J67" s="49">
        <v>2.7410000000000001</v>
      </c>
      <c r="K67" s="50"/>
      <c r="L67" s="51">
        <v>4.8719999999999999</v>
      </c>
      <c r="O67" s="4" t="s">
        <v>35</v>
      </c>
      <c r="Q67" s="52">
        <v>44366</v>
      </c>
      <c r="R67" s="52">
        <v>44366</v>
      </c>
      <c r="S67" s="53" t="s">
        <v>125</v>
      </c>
    </row>
    <row r="68" spans="1:19" x14ac:dyDescent="0.2">
      <c r="A68" s="30" t="s">
        <v>148</v>
      </c>
      <c r="B68" s="1">
        <f>C67</f>
        <v>3</v>
      </c>
      <c r="C68" s="1">
        <f>B68+D68</f>
        <v>3.6</v>
      </c>
      <c r="D68" s="1">
        <v>0.6</v>
      </c>
      <c r="E68" s="46">
        <v>507343</v>
      </c>
      <c r="F68" s="47">
        <v>1.6919999999999999</v>
      </c>
      <c r="G68" s="48">
        <v>0.02</v>
      </c>
      <c r="H68" s="48">
        <v>1.0999999999999999E-2</v>
      </c>
      <c r="I68" s="48">
        <v>2.5000000000000001E-2</v>
      </c>
      <c r="J68" s="49">
        <v>2.758</v>
      </c>
      <c r="K68" s="50"/>
      <c r="L68" s="51">
        <v>5.7309999999999999</v>
      </c>
      <c r="O68" s="4" t="s">
        <v>36</v>
      </c>
      <c r="P68" s="26">
        <v>0.3</v>
      </c>
      <c r="Q68" s="52">
        <v>44366</v>
      </c>
      <c r="R68" s="52">
        <v>44366</v>
      </c>
      <c r="S68" s="53" t="s">
        <v>125</v>
      </c>
    </row>
    <row r="69" spans="1:19" x14ac:dyDescent="0.2">
      <c r="A69" s="30" t="s">
        <v>149</v>
      </c>
      <c r="B69" s="1">
        <v>0</v>
      </c>
      <c r="C69" s="1">
        <f>D69</f>
        <v>2.1</v>
      </c>
      <c r="D69" s="1">
        <v>2.1</v>
      </c>
      <c r="E69" s="46">
        <v>507662</v>
      </c>
      <c r="F69" s="47">
        <v>0.52</v>
      </c>
      <c r="G69" s="48">
        <v>8.9999999999999993E-3</v>
      </c>
      <c r="H69" s="48">
        <v>2.2397500000000001E-2</v>
      </c>
      <c r="I69" s="48">
        <v>3.3000000000000002E-2</v>
      </c>
      <c r="J69" s="49">
        <v>2.681</v>
      </c>
      <c r="K69" s="50"/>
      <c r="L69" s="51">
        <v>0.66800000000000004</v>
      </c>
      <c r="O69" s="4" t="s">
        <v>35</v>
      </c>
      <c r="Q69" s="52">
        <v>44368</v>
      </c>
      <c r="R69" s="52">
        <v>44368</v>
      </c>
      <c r="S69" s="53" t="s">
        <v>126</v>
      </c>
    </row>
    <row r="70" spans="1:19" x14ac:dyDescent="0.2">
      <c r="A70" s="30" t="s">
        <v>150</v>
      </c>
      <c r="B70" s="1">
        <f>C69</f>
        <v>2.1</v>
      </c>
      <c r="C70" s="1">
        <f>B70+D70</f>
        <v>3.8</v>
      </c>
      <c r="D70" s="1">
        <v>1.7</v>
      </c>
      <c r="E70" s="4">
        <v>507663</v>
      </c>
      <c r="F70" s="47">
        <v>0.66799999999999993</v>
      </c>
      <c r="G70" s="48">
        <v>2.5000000000000001E-2</v>
      </c>
      <c r="H70" s="48">
        <v>3.2000000000000001E-2</v>
      </c>
      <c r="I70" s="48">
        <v>0.125</v>
      </c>
      <c r="J70" s="49">
        <v>2.698</v>
      </c>
      <c r="K70" s="50"/>
      <c r="L70" s="51">
        <v>3.08</v>
      </c>
      <c r="O70" s="4" t="s">
        <v>37</v>
      </c>
      <c r="Q70" s="52">
        <v>44368</v>
      </c>
      <c r="R70" s="52">
        <v>44368</v>
      </c>
      <c r="S70" s="53" t="s">
        <v>126</v>
      </c>
    </row>
    <row r="71" spans="1:19" x14ac:dyDescent="0.2">
      <c r="A71" s="30" t="s">
        <v>151</v>
      </c>
      <c r="B71" s="1">
        <v>0</v>
      </c>
      <c r="C71" s="1">
        <f>D71</f>
        <v>1.3</v>
      </c>
      <c r="D71" s="1">
        <v>1.3</v>
      </c>
      <c r="E71" s="4">
        <v>508064</v>
      </c>
      <c r="F71" s="3">
        <v>2.1360000000000001</v>
      </c>
      <c r="G71" s="18">
        <v>0.06</v>
      </c>
      <c r="H71" s="18">
        <v>5.1999999999999998E-2</v>
      </c>
      <c r="I71" s="18">
        <v>6.9000000000000006E-2</v>
      </c>
      <c r="J71" s="18">
        <v>2.7410000000000001</v>
      </c>
      <c r="L71" s="3">
        <v>6.9859999999999998</v>
      </c>
      <c r="O71" s="4" t="s">
        <v>35</v>
      </c>
      <c r="Q71" s="54">
        <v>44370</v>
      </c>
      <c r="R71" s="54">
        <v>44370</v>
      </c>
      <c r="S71" s="5" t="s">
        <v>127</v>
      </c>
    </row>
    <row r="72" spans="1:19" x14ac:dyDescent="0.2">
      <c r="A72" s="30" t="s">
        <v>151</v>
      </c>
      <c r="B72" s="1">
        <f>C71</f>
        <v>1.3</v>
      </c>
      <c r="C72" s="1">
        <f>B72+D72</f>
        <v>1.8</v>
      </c>
      <c r="D72" s="1">
        <v>0.5</v>
      </c>
      <c r="E72" s="4">
        <v>508065</v>
      </c>
      <c r="F72" s="3">
        <v>4.1260000000000003</v>
      </c>
      <c r="G72" s="18">
        <v>6.3E-2</v>
      </c>
      <c r="H72" s="18">
        <v>5.1999999999999998E-2</v>
      </c>
      <c r="I72" s="18">
        <v>0.249</v>
      </c>
      <c r="J72" s="18">
        <v>2.8380000000000001</v>
      </c>
      <c r="L72" s="3">
        <v>7.1630000000000003</v>
      </c>
      <c r="O72" s="4" t="s">
        <v>36</v>
      </c>
      <c r="P72" s="26">
        <v>0.5</v>
      </c>
      <c r="Q72" s="54">
        <v>44370</v>
      </c>
      <c r="R72" s="54">
        <v>44370</v>
      </c>
      <c r="S72" s="5" t="s">
        <v>127</v>
      </c>
    </row>
    <row r="73" spans="1:19" x14ac:dyDescent="0.2">
      <c r="A73" s="30" t="s">
        <v>151</v>
      </c>
      <c r="B73" s="1">
        <f>C72</f>
        <v>1.8</v>
      </c>
      <c r="C73" s="1">
        <f>B73+D73</f>
        <v>3.7</v>
      </c>
      <c r="D73" s="1">
        <v>1.9</v>
      </c>
      <c r="E73" s="4">
        <v>508066</v>
      </c>
      <c r="F73" s="3">
        <v>1.9620000000000002</v>
      </c>
      <c r="G73" s="18">
        <v>5.2999999999999999E-2</v>
      </c>
      <c r="H73" s="18">
        <v>3.5000000000000003E-2</v>
      </c>
      <c r="I73" s="18">
        <v>0.13700000000000001</v>
      </c>
      <c r="J73" s="18">
        <v>2.7309999999999999</v>
      </c>
      <c r="L73" s="3">
        <v>9.8520000000000003</v>
      </c>
      <c r="O73" s="4" t="s">
        <v>37</v>
      </c>
      <c r="Q73" s="54">
        <v>44370</v>
      </c>
      <c r="R73" s="54">
        <v>44370</v>
      </c>
      <c r="S73" s="5" t="s">
        <v>127</v>
      </c>
    </row>
    <row r="74" spans="1:19" x14ac:dyDescent="0.2">
      <c r="A74" s="30" t="s">
        <v>152</v>
      </c>
      <c r="B74" s="1">
        <v>0</v>
      </c>
      <c r="C74" s="1">
        <f>D74</f>
        <v>2.2999999999999998</v>
      </c>
      <c r="D74" s="1">
        <v>2.2999999999999998</v>
      </c>
      <c r="E74" s="4">
        <v>508377</v>
      </c>
      <c r="F74" s="3">
        <v>0.12</v>
      </c>
      <c r="G74" s="18">
        <v>8.9999999999999993E-3</v>
      </c>
      <c r="H74" s="18">
        <v>4.3999999999999997E-2</v>
      </c>
      <c r="I74" s="18">
        <v>2.1000000000000001E-2</v>
      </c>
      <c r="J74" s="18">
        <v>2.6349999999999998</v>
      </c>
      <c r="L74" s="3">
        <v>0.42199999999999999</v>
      </c>
      <c r="O74" s="4" t="s">
        <v>35</v>
      </c>
      <c r="Q74" s="54">
        <v>44372</v>
      </c>
      <c r="R74" s="54">
        <v>44372</v>
      </c>
      <c r="S74" s="5" t="s">
        <v>128</v>
      </c>
    </row>
    <row r="75" spans="1:19" x14ac:dyDescent="0.2">
      <c r="A75" s="30" t="s">
        <v>152</v>
      </c>
      <c r="B75" s="1">
        <f>C74</f>
        <v>2.2999999999999998</v>
      </c>
      <c r="C75" s="1">
        <f>B75+D75</f>
        <v>2.9</v>
      </c>
      <c r="D75" s="1">
        <v>0.6</v>
      </c>
      <c r="E75" s="4">
        <v>508378</v>
      </c>
      <c r="F75" s="3">
        <v>1.7280000000000002</v>
      </c>
      <c r="G75" s="18">
        <v>7.4999999999999997E-2</v>
      </c>
      <c r="H75" s="18">
        <v>4.7E-2</v>
      </c>
      <c r="I75" s="18">
        <v>3.3000000000000002E-2</v>
      </c>
      <c r="J75" s="18">
        <v>2.7480000000000002</v>
      </c>
      <c r="L75" s="3">
        <v>7.5289999999999999</v>
      </c>
      <c r="O75" s="4" t="s">
        <v>36</v>
      </c>
      <c r="P75" s="26">
        <v>0.6</v>
      </c>
      <c r="Q75" s="54">
        <v>44372</v>
      </c>
      <c r="R75" s="54">
        <v>44372</v>
      </c>
      <c r="S75" s="5" t="s">
        <v>128</v>
      </c>
    </row>
    <row r="76" spans="1:19" x14ac:dyDescent="0.2">
      <c r="A76" s="30" t="s">
        <v>152</v>
      </c>
      <c r="B76" s="1">
        <f>C75</f>
        <v>2.9</v>
      </c>
      <c r="C76" s="1">
        <f>B76+D76</f>
        <v>3.5999999999999996</v>
      </c>
      <c r="D76" s="1">
        <v>0.7</v>
      </c>
      <c r="E76" s="4">
        <v>508379</v>
      </c>
      <c r="F76" s="3">
        <v>0.59799999999999998</v>
      </c>
      <c r="G76" s="18">
        <v>1.2999999999999999E-2</v>
      </c>
      <c r="H76" s="18">
        <v>0.111</v>
      </c>
      <c r="I76" s="18">
        <v>0.16400000000000001</v>
      </c>
      <c r="J76" s="18">
        <v>2.6779999999999999</v>
      </c>
      <c r="L76" s="3">
        <v>2.4350000000000001</v>
      </c>
      <c r="O76" s="4" t="s">
        <v>37</v>
      </c>
      <c r="Q76" s="54">
        <v>44372</v>
      </c>
      <c r="R76" s="54">
        <v>44372</v>
      </c>
      <c r="S76" s="5" t="s">
        <v>128</v>
      </c>
    </row>
    <row r="77" spans="1:19" x14ac:dyDescent="0.2">
      <c r="A77" s="30" t="s">
        <v>153</v>
      </c>
      <c r="B77" s="1">
        <v>0</v>
      </c>
      <c r="C77" s="1">
        <f>D77</f>
        <v>1.8</v>
      </c>
      <c r="D77" s="1">
        <v>1.8</v>
      </c>
      <c r="E77" s="4">
        <v>510729</v>
      </c>
      <c r="F77" s="3">
        <v>2.0640000000000001</v>
      </c>
      <c r="G77" s="18">
        <v>1.7999999999999999E-2</v>
      </c>
      <c r="H77" s="18">
        <v>0.17699999999999999</v>
      </c>
      <c r="I77" s="18">
        <v>0.44500000000000001</v>
      </c>
      <c r="J77" s="18">
        <v>2.742</v>
      </c>
      <c r="L77" s="3">
        <v>3.246</v>
      </c>
      <c r="O77" s="4" t="s">
        <v>35</v>
      </c>
      <c r="Q77" s="54">
        <v>44385</v>
      </c>
      <c r="R77" s="54">
        <v>44385</v>
      </c>
      <c r="S77" s="5" t="s">
        <v>129</v>
      </c>
    </row>
    <row r="78" spans="1:19" x14ac:dyDescent="0.2">
      <c r="A78" s="30" t="s">
        <v>153</v>
      </c>
      <c r="B78" s="1">
        <f>C77</f>
        <v>1.8</v>
      </c>
      <c r="C78" s="1">
        <f>B78+D78</f>
        <v>3.6</v>
      </c>
      <c r="D78" s="1">
        <v>1.8</v>
      </c>
      <c r="E78" s="4">
        <v>510731</v>
      </c>
      <c r="F78" s="3">
        <v>0.35799999999999998</v>
      </c>
      <c r="G78" s="18">
        <v>1.0999999999999999E-2</v>
      </c>
      <c r="H78" s="18">
        <v>6.3E-2</v>
      </c>
      <c r="I78" s="18">
        <v>0.115</v>
      </c>
      <c r="J78" s="18">
        <v>2.6709999999999998</v>
      </c>
      <c r="L78" s="3">
        <v>1.2869999999999999</v>
      </c>
      <c r="O78" s="4" t="s">
        <v>35</v>
      </c>
      <c r="Q78" s="54">
        <v>44385</v>
      </c>
      <c r="R78" s="54">
        <v>44385</v>
      </c>
      <c r="S78" s="5" t="s">
        <v>129</v>
      </c>
    </row>
    <row r="79" spans="1:19" x14ac:dyDescent="0.2">
      <c r="A79" s="30" t="s">
        <v>153</v>
      </c>
      <c r="B79" s="1">
        <f>C78</f>
        <v>3.6</v>
      </c>
      <c r="C79" s="1">
        <f>B79+D79</f>
        <v>4</v>
      </c>
      <c r="D79" s="1">
        <v>0.4</v>
      </c>
      <c r="E79" s="4">
        <v>510732</v>
      </c>
      <c r="F79" s="3">
        <v>0.14800000000000002</v>
      </c>
      <c r="G79" s="18">
        <v>0.01</v>
      </c>
      <c r="H79" s="18">
        <v>2.9000000000000001E-2</v>
      </c>
      <c r="I79" s="18">
        <v>0.14299999999999999</v>
      </c>
      <c r="J79" s="18">
        <v>2.6440000000000001</v>
      </c>
      <c r="L79" s="3">
        <v>0.63700000000000001</v>
      </c>
      <c r="O79" s="4" t="s">
        <v>36</v>
      </c>
      <c r="P79" s="26">
        <v>0.4</v>
      </c>
      <c r="Q79" s="54">
        <v>44385</v>
      </c>
      <c r="R79" s="54">
        <v>44385</v>
      </c>
      <c r="S79" s="5" t="s">
        <v>129</v>
      </c>
    </row>
    <row r="80" spans="1:19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</row>
  </sheetData>
  <protectedRanges>
    <protectedRange sqref="E10:E47" name="Range1_9_2_1_1_12"/>
    <protectedRange sqref="G10:I44" name="Range27_25"/>
    <protectedRange sqref="G10:G44" name="Range1_18"/>
    <protectedRange sqref="H10:H44" name="Range1_6_6"/>
    <protectedRange sqref="G10:I44" name="Range26_20"/>
    <protectedRange sqref="L10:L44" name="Range27_29"/>
    <protectedRange sqref="L10:L44" name="Range1_35"/>
    <protectedRange sqref="L10:L44" name="Range28_5"/>
    <protectedRange sqref="E2:E4" name="Range1_9_2_1_1_12_1"/>
    <protectedRange sqref="G2:I4" name="Range27_25_1"/>
    <protectedRange sqref="G2:G4" name="Range1_18_1"/>
    <protectedRange sqref="H2:H4" name="Range1_6_6_1"/>
    <protectedRange sqref="G2:I4" name="Range26_20_1"/>
    <protectedRange sqref="L2:L4" name="Range27_29_1"/>
    <protectedRange sqref="L2:L4" name="Range1_35_1"/>
    <protectedRange sqref="L2:L4" name="Range28_5_1"/>
    <protectedRange sqref="E5:E9" name="Range1_9_2_1_1_12_2"/>
    <protectedRange sqref="G5:I9" name="Range27_25_2"/>
    <protectedRange sqref="G5:G9" name="Range1_18_2"/>
    <protectedRange sqref="H5:H9" name="Range1_6_6_2"/>
    <protectedRange sqref="G5:I9" name="Range26_20_2"/>
    <protectedRange sqref="L5:L9" name="Range27_29_2"/>
    <protectedRange sqref="L5:L9" name="Range1_35_2"/>
    <protectedRange sqref="L5:L9" name="Range28_5_2"/>
    <protectedRange sqref="E48:E69" name="Range1_9_2_1_1_12_3"/>
    <protectedRange sqref="G48:I70" name="Range27_25_3"/>
    <protectedRange sqref="G48:G70" name="Range1_18_3"/>
    <protectedRange sqref="H48:H70" name="Range1_6_6_3"/>
    <protectedRange sqref="G48:I70" name="Range26_20_3"/>
    <protectedRange sqref="L48:L70" name="Range27_29_3"/>
    <protectedRange sqref="L48:L70" name="Range1_35_3"/>
    <protectedRange sqref="L48:L70" name="Range28_5_3"/>
  </protectedRanges>
  <sortState ref="A2:W41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zoomScaleNormal="100" workbookViewId="0">
      <pane ySplit="1" topLeftCell="A2" activePane="bottomLeft" state="frozen"/>
      <selection pane="bottomLeft" activeCell="D32" sqref="D32:D33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5" ht="15" x14ac:dyDescent="0.25">
      <c r="A2" s="30" t="s">
        <v>130</v>
      </c>
      <c r="B2" s="31">
        <v>0</v>
      </c>
      <c r="C2" s="45" t="s">
        <v>95</v>
      </c>
      <c r="D2" s="31">
        <v>0</v>
      </c>
      <c r="E2" s="34"/>
    </row>
    <row r="3" spans="1:5" ht="15" x14ac:dyDescent="0.25">
      <c r="A3" s="30" t="s">
        <v>131</v>
      </c>
      <c r="B3" s="31">
        <v>0</v>
      </c>
      <c r="C3" s="45" t="s">
        <v>96</v>
      </c>
      <c r="D3" s="31">
        <v>0</v>
      </c>
      <c r="E3" s="34"/>
    </row>
    <row r="4" spans="1:5" ht="15" x14ac:dyDescent="0.25">
      <c r="A4" s="30" t="s">
        <v>132</v>
      </c>
      <c r="B4" s="31">
        <v>0</v>
      </c>
      <c r="C4" s="45" t="s">
        <v>97</v>
      </c>
      <c r="D4" s="31">
        <v>0</v>
      </c>
      <c r="E4" s="34"/>
    </row>
    <row r="5" spans="1:5" ht="15" x14ac:dyDescent="0.25">
      <c r="A5" s="30" t="s">
        <v>133</v>
      </c>
      <c r="B5" s="31">
        <v>0</v>
      </c>
      <c r="C5" s="45" t="s">
        <v>98</v>
      </c>
      <c r="D5" s="31">
        <v>0</v>
      </c>
      <c r="E5" s="34"/>
    </row>
    <row r="6" spans="1:5" ht="15" x14ac:dyDescent="0.25">
      <c r="A6" s="30" t="s">
        <v>134</v>
      </c>
      <c r="B6" s="31">
        <v>0</v>
      </c>
      <c r="C6" s="45" t="s">
        <v>99</v>
      </c>
      <c r="D6" s="31">
        <v>0</v>
      </c>
      <c r="E6" s="34"/>
    </row>
    <row r="7" spans="1:5" ht="15" x14ac:dyDescent="0.25">
      <c r="A7" s="30" t="s">
        <v>135</v>
      </c>
      <c r="B7" s="31">
        <v>0</v>
      </c>
      <c r="C7" s="45" t="s">
        <v>100</v>
      </c>
      <c r="D7" s="31">
        <v>0</v>
      </c>
      <c r="E7" s="34"/>
    </row>
    <row r="8" spans="1:5" ht="15" x14ac:dyDescent="0.25">
      <c r="A8" s="30" t="s">
        <v>136</v>
      </c>
      <c r="B8" s="31">
        <v>0</v>
      </c>
      <c r="C8" s="45" t="s">
        <v>101</v>
      </c>
      <c r="D8" s="31">
        <v>0</v>
      </c>
      <c r="E8" s="34"/>
    </row>
    <row r="9" spans="1:5" ht="15" x14ac:dyDescent="0.25">
      <c r="A9" s="30" t="s">
        <v>137</v>
      </c>
      <c r="B9" s="31">
        <v>0</v>
      </c>
      <c r="C9" s="45" t="s">
        <v>102</v>
      </c>
      <c r="D9" s="31">
        <v>0</v>
      </c>
      <c r="E9" s="34"/>
    </row>
    <row r="10" spans="1:5" ht="15" x14ac:dyDescent="0.25">
      <c r="A10" s="30" t="s">
        <v>138</v>
      </c>
      <c r="B10" s="31">
        <v>0</v>
      </c>
      <c r="C10" s="45" t="s">
        <v>103</v>
      </c>
      <c r="D10" s="31">
        <v>0</v>
      </c>
    </row>
    <row r="11" spans="1:5" ht="15" x14ac:dyDescent="0.25">
      <c r="A11" s="30" t="s">
        <v>139</v>
      </c>
      <c r="B11" s="31">
        <v>0</v>
      </c>
      <c r="C11" s="45" t="s">
        <v>104</v>
      </c>
      <c r="D11" s="31">
        <v>0</v>
      </c>
    </row>
    <row r="12" spans="1:5" ht="15" x14ac:dyDescent="0.25">
      <c r="A12" s="30" t="s">
        <v>140</v>
      </c>
      <c r="B12" s="31">
        <v>0</v>
      </c>
      <c r="C12" s="45" t="s">
        <v>105</v>
      </c>
      <c r="D12" s="31">
        <v>0</v>
      </c>
    </row>
    <row r="13" spans="1:5" ht="15" x14ac:dyDescent="0.25">
      <c r="A13" s="30" t="s">
        <v>141</v>
      </c>
      <c r="B13" s="31">
        <v>0</v>
      </c>
      <c r="C13" s="45" t="s">
        <v>106</v>
      </c>
      <c r="D13" s="31">
        <v>0</v>
      </c>
    </row>
    <row r="14" spans="1:5" ht="15" x14ac:dyDescent="0.25">
      <c r="A14" s="30" t="s">
        <v>142</v>
      </c>
      <c r="B14" s="31">
        <v>0</v>
      </c>
      <c r="C14" s="45" t="s">
        <v>107</v>
      </c>
      <c r="D14" s="31">
        <v>0</v>
      </c>
    </row>
    <row r="15" spans="1:5" ht="15" x14ac:dyDescent="0.25">
      <c r="A15" s="30" t="s">
        <v>143</v>
      </c>
      <c r="B15" s="31">
        <v>0</v>
      </c>
      <c r="C15" s="45" t="s">
        <v>108</v>
      </c>
      <c r="D15" s="31">
        <v>0</v>
      </c>
    </row>
    <row r="16" spans="1:5" ht="15" x14ac:dyDescent="0.25">
      <c r="A16" s="30" t="s">
        <v>144</v>
      </c>
      <c r="B16" s="31">
        <v>0</v>
      </c>
      <c r="C16" s="45" t="s">
        <v>109</v>
      </c>
      <c r="D16" s="31">
        <v>0</v>
      </c>
    </row>
    <row r="17" spans="1:4" ht="15" x14ac:dyDescent="0.25">
      <c r="A17" s="30" t="s">
        <v>145</v>
      </c>
      <c r="B17" s="31">
        <v>0</v>
      </c>
      <c r="C17" s="45" t="s">
        <v>110</v>
      </c>
      <c r="D17" s="31">
        <v>0</v>
      </c>
    </row>
    <row r="18" spans="1:4" ht="15" x14ac:dyDescent="0.25">
      <c r="A18" s="30" t="s">
        <v>146</v>
      </c>
      <c r="B18" s="31">
        <v>0</v>
      </c>
      <c r="C18" s="45" t="s">
        <v>111</v>
      </c>
      <c r="D18" s="31">
        <v>0</v>
      </c>
    </row>
    <row r="19" spans="1:4" ht="15" x14ac:dyDescent="0.25">
      <c r="A19" s="30" t="s">
        <v>147</v>
      </c>
      <c r="B19" s="31">
        <v>0</v>
      </c>
      <c r="C19" s="45" t="s">
        <v>112</v>
      </c>
      <c r="D19" s="31">
        <v>0</v>
      </c>
    </row>
    <row r="20" spans="1:4" ht="15" x14ac:dyDescent="0.25">
      <c r="A20" s="30" t="s">
        <v>148</v>
      </c>
      <c r="B20" s="31">
        <v>0</v>
      </c>
      <c r="C20" s="45" t="s">
        <v>113</v>
      </c>
      <c r="D20" s="31">
        <v>0</v>
      </c>
    </row>
    <row r="21" spans="1:4" ht="15" x14ac:dyDescent="0.25">
      <c r="A21" s="30" t="s">
        <v>149</v>
      </c>
      <c r="B21" s="31">
        <v>0</v>
      </c>
      <c r="C21" s="45" t="s">
        <v>97</v>
      </c>
      <c r="D21" s="31">
        <v>0</v>
      </c>
    </row>
    <row r="22" spans="1:4" ht="15" x14ac:dyDescent="0.25">
      <c r="A22" s="30" t="s">
        <v>150</v>
      </c>
      <c r="B22" s="31">
        <v>0</v>
      </c>
      <c r="C22" s="45" t="s">
        <v>114</v>
      </c>
      <c r="D22" s="31">
        <v>0</v>
      </c>
    </row>
    <row r="23" spans="1:4" ht="15" x14ac:dyDescent="0.25">
      <c r="A23" s="30" t="s">
        <v>151</v>
      </c>
      <c r="B23" s="31">
        <v>0</v>
      </c>
      <c r="C23" s="45" t="s">
        <v>115</v>
      </c>
      <c r="D23" s="31">
        <v>0</v>
      </c>
    </row>
    <row r="24" spans="1:4" ht="15" x14ac:dyDescent="0.25">
      <c r="A24" s="30" t="s">
        <v>152</v>
      </c>
      <c r="B24" s="31">
        <v>0</v>
      </c>
      <c r="C24" s="45" t="s">
        <v>116</v>
      </c>
      <c r="D24" s="31">
        <v>0</v>
      </c>
    </row>
    <row r="25" spans="1:4" ht="15" x14ac:dyDescent="0.25">
      <c r="A25" s="30" t="s">
        <v>153</v>
      </c>
      <c r="B25" s="31">
        <v>0</v>
      </c>
      <c r="C25" s="45" t="s">
        <v>117</v>
      </c>
      <c r="D25" s="31">
        <v>0</v>
      </c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2"/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</sheetData>
  <sortState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2021-10-25T08:27:12Z</dcterms:modified>
</cp:coreProperties>
</file>