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MAS-BBK for xyz\L500 MAS HWS 8S ODW\"/>
    </mc:Choice>
  </mc:AlternateContent>
  <xr:revisionPtr revIDLastSave="0" documentId="13_ncr:1_{F2B6E73D-9886-4FC4-B741-9C77AB28AF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5" i="2" s="1"/>
  <c r="C5" i="2" s="1"/>
  <c r="B6" i="2" s="1"/>
  <c r="C6" i="2" s="1"/>
  <c r="C7" i="2"/>
  <c r="B8" i="2" s="1"/>
  <c r="C8" i="2" s="1"/>
  <c r="B9" i="2" s="1"/>
  <c r="C9" i="2" s="1"/>
  <c r="B10" i="2" s="1"/>
  <c r="C10" i="2" s="1"/>
  <c r="C11" i="2"/>
  <c r="B12" i="2" s="1"/>
  <c r="C12" i="2" s="1"/>
  <c r="B13" i="2" s="1"/>
  <c r="C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H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-0.004
</t>
        </r>
      </text>
    </comment>
    <comment ref="L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-1.32</t>
        </r>
      </text>
    </comment>
    <comment ref="L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-0.20
</t>
        </r>
      </text>
    </comment>
    <comment ref="L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-0.77</t>
        </r>
      </text>
    </comment>
    <comment ref="L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-0.17</t>
        </r>
      </text>
    </comment>
  </commentList>
</comments>
</file>

<file path=xl/sharedStrings.xml><?xml version="1.0" encoding="utf-8"?>
<sst xmlns="http://schemas.openxmlformats.org/spreadsheetml/2006/main" count="167" uniqueCount="96">
  <si>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</si>
  <si>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</si>
  <si>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</si>
  <si>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</si>
  <si>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</si>
  <si>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</si>
  <si>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</si>
  <si>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</si>
  <si>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</si>
  <si>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</si>
  <si>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</si>
  <si>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</si>
  <si>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</si>
  <si>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</si>
  <si>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</si>
  <si>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</si>
  <si>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</si>
  <si>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</si>
  <si>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</si>
  <si>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</si>
  <si>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</si>
  <si>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</si>
  <si>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</si>
  <si>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</si>
  <si>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</si>
  <si>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</si>
  <si>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</si>
  <si>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</si>
  <si>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</si>
  <si>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</si>
  <si>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</si>
  <si>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J. CUYOS</t>
  </si>
  <si>
    <t>B-2024870</t>
  </si>
  <si>
    <t>BBM/DCL</t>
  </si>
  <si>
    <t>J. CUYOS/B. MEMONG</t>
  </si>
  <si>
    <t>B-2025036</t>
  </si>
  <si>
    <t>B-2025005</t>
  </si>
  <si>
    <t>615123.7569</t>
  </si>
  <si>
    <t>815707.3878</t>
  </si>
  <si>
    <t>615123.1308</t>
  </si>
  <si>
    <t>815709.1999</t>
  </si>
  <si>
    <t>615122.1805</t>
  </si>
  <si>
    <t>815712.2897</t>
  </si>
  <si>
    <t>615121.0153</t>
  </si>
  <si>
    <t>815714.8400</t>
  </si>
  <si>
    <t>615118.1855</t>
  </si>
  <si>
    <t>815718.8587</t>
  </si>
  <si>
    <t>615115.4104</t>
  </si>
  <si>
    <t>815726.3221</t>
  </si>
  <si>
    <t>615115.0476</t>
  </si>
  <si>
    <t>815731.8746</t>
  </si>
  <si>
    <t>615114.6396</t>
  </si>
  <si>
    <t>815733.7633</t>
  </si>
  <si>
    <t>615114.0609</t>
  </si>
  <si>
    <t>815735.6696</t>
  </si>
  <si>
    <t>615112.0662</t>
  </si>
  <si>
    <t>815740.7090</t>
  </si>
  <si>
    <t>615110.6937</t>
  </si>
  <si>
    <t>815742.5130</t>
  </si>
  <si>
    <t>615107.3583</t>
  </si>
  <si>
    <t>815747.6295</t>
  </si>
  <si>
    <t>615106.0616</t>
  </si>
  <si>
    <t>815750.4368</t>
  </si>
  <si>
    <t>615104.0355</t>
  </si>
  <si>
    <t>815753.4871</t>
  </si>
  <si>
    <t>79.77</t>
  </si>
  <si>
    <t>79.25</t>
  </si>
  <si>
    <t>71.58</t>
  </si>
  <si>
    <t>63.60</t>
  </si>
  <si>
    <t>65.50</t>
  </si>
  <si>
    <t>76.28</t>
  </si>
  <si>
    <t>87.63</t>
  </si>
  <si>
    <t>86.92</t>
  </si>
  <si>
    <t>73.14</t>
  </si>
  <si>
    <t>60.09</t>
  </si>
  <si>
    <t>57.29</t>
  </si>
  <si>
    <t>58.53</t>
  </si>
  <si>
    <t>60.72</t>
  </si>
  <si>
    <t>57.00</t>
  </si>
  <si>
    <t>FW</t>
  </si>
  <si>
    <t>MV</t>
  </si>
  <si>
    <t>HW</t>
  </si>
  <si>
    <t>MAS_HWS_500_W_8S_001</t>
  </si>
  <si>
    <t>MAS_HWS_500_W_8S_002</t>
  </si>
  <si>
    <t>MAS_HWS_500_W_8S_003</t>
  </si>
  <si>
    <t>MAS_HWS_500_W_8S_004</t>
  </si>
  <si>
    <t>MAS_HWS_500_W_8S_005</t>
  </si>
  <si>
    <t>MAS_HWS_500_W_8S_006</t>
  </si>
  <si>
    <t>MAS_HWS_500_W_8S_007</t>
  </si>
  <si>
    <t>MAS_HWS_500_W_8S_008</t>
  </si>
  <si>
    <t>MAS_HWS_500_W_8S_009</t>
  </si>
  <si>
    <t>MAS_HWS_500_W_8S_010</t>
  </si>
  <si>
    <t>MAS_HWS_500_W_8S_011</t>
  </si>
  <si>
    <t>MAS_HWS_500_W_8S_012</t>
  </si>
  <si>
    <t>MAS_HWS_500_W_8S_013</t>
  </si>
  <si>
    <t>MAS_HWS_500_W_8S_014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</si>
</sst>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4" fillId="0" borderId="0" xfId="2" applyFont="1" applyFill="1" applyBorder="1" applyAlignment="1" applyProtection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16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/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pane ySplit="1" topLeftCell="A2" activePane="bottomLeft" state="frozen"/>
      <selection pane="bottomLeft" activeCell="A27" sqref="A27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ht="15" x14ac:dyDescent="0.25">
      <c r="A2" s="30" t="s">
        <v>82</v>
      </c>
      <c r="B2" s="46" t="s">
        <v>37</v>
      </c>
      <c r="C2" s="46" t="s">
        <v>38</v>
      </c>
      <c r="D2" s="32">
        <v>500</v>
      </c>
      <c r="E2" s="32">
        <v>3.5</v>
      </c>
      <c r="F2" s="17">
        <v>500</v>
      </c>
      <c r="G2" s="17" t="s">
        <v>30</v>
      </c>
      <c r="I2" s="17" t="s">
        <v>31</v>
      </c>
      <c r="J2" s="33">
        <v>44274</v>
      </c>
      <c r="K2" s="30" t="s">
        <v>28</v>
      </c>
    </row>
    <row r="3" spans="1:11" s="17" customFormat="1" ht="15" x14ac:dyDescent="0.25">
      <c r="A3" s="30" t="s">
        <v>83</v>
      </c>
      <c r="B3" s="46" t="s">
        <v>39</v>
      </c>
      <c r="C3" s="46" t="s">
        <v>40</v>
      </c>
      <c r="D3" s="32">
        <v>500</v>
      </c>
      <c r="E3" s="32">
        <v>3.3</v>
      </c>
      <c r="F3" s="17">
        <v>500</v>
      </c>
      <c r="G3" s="17" t="s">
        <v>30</v>
      </c>
      <c r="I3" s="17" t="s">
        <v>33</v>
      </c>
      <c r="J3" s="33">
        <v>44278</v>
      </c>
      <c r="K3" s="30" t="s">
        <v>28</v>
      </c>
    </row>
    <row r="4" spans="1:11" s="17" customFormat="1" ht="15" x14ac:dyDescent="0.25">
      <c r="A4" s="30" t="s">
        <v>84</v>
      </c>
      <c r="B4" s="46" t="s">
        <v>41</v>
      </c>
      <c r="C4" s="46" t="s">
        <v>42</v>
      </c>
      <c r="D4" s="32">
        <v>500</v>
      </c>
      <c r="E4" s="32">
        <v>2.6</v>
      </c>
      <c r="F4" s="17">
        <v>500</v>
      </c>
      <c r="G4" s="17" t="s">
        <v>30</v>
      </c>
      <c r="I4" s="17" t="s">
        <v>31</v>
      </c>
      <c r="J4" s="33">
        <v>44312</v>
      </c>
      <c r="K4" s="30" t="s">
        <v>28</v>
      </c>
    </row>
    <row r="5" spans="1:11" s="17" customFormat="1" ht="15" x14ac:dyDescent="0.25">
      <c r="A5" s="30" t="s">
        <v>85</v>
      </c>
      <c r="B5" s="46" t="s">
        <v>43</v>
      </c>
      <c r="C5" s="46" t="s">
        <v>44</v>
      </c>
      <c r="D5" s="32">
        <v>500</v>
      </c>
      <c r="E5" s="32">
        <v>2.9</v>
      </c>
      <c r="F5" s="17">
        <v>500</v>
      </c>
      <c r="G5" s="17" t="s">
        <v>30</v>
      </c>
      <c r="I5" s="17" t="s">
        <v>31</v>
      </c>
      <c r="J5" s="33">
        <v>44315</v>
      </c>
      <c r="K5" s="30" t="s">
        <v>28</v>
      </c>
    </row>
    <row r="6" spans="1:11" s="17" customFormat="1" ht="15" x14ac:dyDescent="0.25">
      <c r="A6" s="30" t="s">
        <v>86</v>
      </c>
      <c r="B6" s="46" t="s">
        <v>45</v>
      </c>
      <c r="C6" s="46" t="s">
        <v>46</v>
      </c>
      <c r="D6" s="32">
        <v>500</v>
      </c>
      <c r="E6" s="32">
        <v>4.5999999999999996</v>
      </c>
      <c r="F6" s="17">
        <v>500</v>
      </c>
      <c r="G6" s="17" t="s">
        <v>30</v>
      </c>
      <c r="I6" s="17" t="s">
        <v>34</v>
      </c>
      <c r="J6" s="33">
        <v>44319</v>
      </c>
      <c r="K6" s="30" t="s">
        <v>28</v>
      </c>
    </row>
    <row r="7" spans="1:11" ht="15" x14ac:dyDescent="0.25">
      <c r="A7" s="30" t="s">
        <v>87</v>
      </c>
      <c r="B7" s="46" t="s">
        <v>47</v>
      </c>
      <c r="C7" s="46" t="s">
        <v>48</v>
      </c>
      <c r="D7" s="32">
        <v>500</v>
      </c>
      <c r="F7" s="17">
        <v>500</v>
      </c>
      <c r="G7" s="17" t="s">
        <v>30</v>
      </c>
      <c r="K7" s="30" t="s">
        <v>28</v>
      </c>
    </row>
    <row r="8" spans="1:11" ht="15" x14ac:dyDescent="0.25">
      <c r="A8" s="30" t="s">
        <v>88</v>
      </c>
      <c r="B8" s="46" t="s">
        <v>49</v>
      </c>
      <c r="C8" s="46" t="s">
        <v>50</v>
      </c>
      <c r="D8" s="32">
        <v>500</v>
      </c>
      <c r="F8" s="17">
        <v>500</v>
      </c>
      <c r="G8" s="17" t="s">
        <v>30</v>
      </c>
      <c r="K8" s="30" t="s">
        <v>28</v>
      </c>
    </row>
    <row r="9" spans="1:11" ht="15" x14ac:dyDescent="0.25">
      <c r="A9" s="30" t="s">
        <v>89</v>
      </c>
      <c r="B9" s="46" t="s">
        <v>51</v>
      </c>
      <c r="C9" s="46" t="s">
        <v>52</v>
      </c>
      <c r="D9" s="32">
        <v>500</v>
      </c>
      <c r="F9" s="17">
        <v>500</v>
      </c>
      <c r="G9" s="17" t="s">
        <v>30</v>
      </c>
      <c r="K9" s="30" t="s">
        <v>28</v>
      </c>
    </row>
    <row r="10" spans="1:11" ht="15" x14ac:dyDescent="0.25">
      <c r="A10" s="30" t="s">
        <v>90</v>
      </c>
      <c r="B10" s="46" t="s">
        <v>53</v>
      </c>
      <c r="C10" s="46" t="s">
        <v>54</v>
      </c>
      <c r="D10" s="32">
        <v>500</v>
      </c>
      <c r="F10" s="17">
        <v>500</v>
      </c>
      <c r="G10" s="17" t="s">
        <v>30</v>
      </c>
      <c r="K10" s="30" t="s">
        <v>28</v>
      </c>
    </row>
    <row r="11" spans="1:11" ht="15" x14ac:dyDescent="0.25">
      <c r="A11" s="30" t="s">
        <v>91</v>
      </c>
      <c r="B11" s="46" t="s">
        <v>55</v>
      </c>
      <c r="C11" s="46" t="s">
        <v>56</v>
      </c>
      <c r="D11" s="32">
        <v>500</v>
      </c>
      <c r="F11" s="17">
        <v>500</v>
      </c>
      <c r="G11" s="17" t="s">
        <v>30</v>
      </c>
      <c r="K11" s="30" t="s">
        <v>28</v>
      </c>
    </row>
    <row r="12" spans="1:11" ht="15" x14ac:dyDescent="0.25">
      <c r="A12" s="30" t="s">
        <v>92</v>
      </c>
      <c r="B12" s="46" t="s">
        <v>57</v>
      </c>
      <c r="C12" s="46" t="s">
        <v>58</v>
      </c>
      <c r="D12" s="32">
        <v>500</v>
      </c>
      <c r="F12" s="17">
        <v>500</v>
      </c>
      <c r="G12" s="17" t="s">
        <v>30</v>
      </c>
      <c r="K12" s="30" t="s">
        <v>28</v>
      </c>
    </row>
    <row r="13" spans="1:11" ht="15" x14ac:dyDescent="0.25">
      <c r="A13" s="30" t="s">
        <v>93</v>
      </c>
      <c r="B13" s="46" t="s">
        <v>59</v>
      </c>
      <c r="C13" s="46" t="s">
        <v>60</v>
      </c>
      <c r="D13" s="32">
        <v>500</v>
      </c>
      <c r="F13" s="17">
        <v>500</v>
      </c>
      <c r="G13" s="17" t="s">
        <v>30</v>
      </c>
      <c r="K13" s="30" t="s">
        <v>28</v>
      </c>
    </row>
    <row r="14" spans="1:11" ht="15" x14ac:dyDescent="0.25">
      <c r="A14" s="30" t="s">
        <v>94</v>
      </c>
      <c r="B14" s="46" t="s">
        <v>61</v>
      </c>
      <c r="C14" s="46" t="s">
        <v>62</v>
      </c>
      <c r="D14" s="32">
        <v>500</v>
      </c>
      <c r="F14" s="17">
        <v>500</v>
      </c>
      <c r="G14" s="17" t="s">
        <v>30</v>
      </c>
      <c r="K14" s="30" t="s">
        <v>28</v>
      </c>
    </row>
    <row r="15" spans="1:11" ht="15" x14ac:dyDescent="0.25">
      <c r="A15" s="30" t="s">
        <v>95</v>
      </c>
      <c r="B15" s="46" t="s">
        <v>63</v>
      </c>
      <c r="C15" s="46" t="s">
        <v>64</v>
      </c>
      <c r="D15" s="32">
        <v>500</v>
      </c>
      <c r="F15" s="17">
        <v>500</v>
      </c>
      <c r="G15" s="17" t="s">
        <v>30</v>
      </c>
      <c r="K15" s="30" t="s">
        <v>28</v>
      </c>
    </row>
  </sheetData>
  <sortState xmlns:xlrd2="http://schemas.microsoft.com/office/spreadsheetml/2017/richdata2" ref="A2:K9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23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23" s="34" customFormat="1" x14ac:dyDescent="0.2">
      <c r="A2" s="30" t="s">
        <v>82</v>
      </c>
      <c r="B2" s="31"/>
      <c r="C2" s="31"/>
      <c r="D2" s="31"/>
      <c r="E2" s="35"/>
      <c r="F2" s="36"/>
      <c r="G2" s="37"/>
      <c r="H2" s="37"/>
      <c r="I2" s="37"/>
      <c r="J2" s="38"/>
      <c r="K2" s="39"/>
      <c r="L2" s="40"/>
      <c r="M2" s="41"/>
      <c r="N2" s="41"/>
      <c r="P2" s="42"/>
      <c r="Q2" s="43"/>
      <c r="R2" s="43"/>
      <c r="S2" s="44"/>
      <c r="W2" s="41"/>
    </row>
    <row r="3" spans="1:23" s="34" customFormat="1" x14ac:dyDescent="0.2">
      <c r="A3" s="30" t="s">
        <v>83</v>
      </c>
      <c r="B3" s="31"/>
      <c r="C3" s="31"/>
      <c r="D3" s="31"/>
      <c r="E3" s="35"/>
      <c r="F3" s="36"/>
      <c r="G3" s="37"/>
      <c r="H3" s="37"/>
      <c r="I3" s="37"/>
      <c r="J3" s="38"/>
      <c r="K3" s="39"/>
      <c r="L3" s="40"/>
      <c r="M3" s="41"/>
      <c r="N3" s="41"/>
      <c r="P3" s="42"/>
      <c r="Q3" s="43"/>
      <c r="R3" s="43"/>
      <c r="S3" s="44"/>
      <c r="W3" s="41"/>
    </row>
    <row r="4" spans="1:23" s="34" customFormat="1" x14ac:dyDescent="0.2">
      <c r="A4" s="30" t="s">
        <v>84</v>
      </c>
      <c r="B4" s="31">
        <v>0</v>
      </c>
      <c r="C4" s="31">
        <f>D4</f>
        <v>0.8</v>
      </c>
      <c r="D4" s="31">
        <v>0.8</v>
      </c>
      <c r="E4" s="35">
        <v>498310</v>
      </c>
      <c r="F4" s="36">
        <v>0.58200000000000007</v>
      </c>
      <c r="G4" s="37">
        <v>1.6E-2</v>
      </c>
      <c r="H4" s="37">
        <v>7.0999999999999994E-2</v>
      </c>
      <c r="I4" s="37">
        <v>0.23899999999999999</v>
      </c>
      <c r="J4" s="38">
        <v>2.698</v>
      </c>
      <c r="K4" s="39"/>
      <c r="L4" s="40">
        <v>1.1160000000000001</v>
      </c>
      <c r="M4" s="41"/>
      <c r="N4" s="41"/>
      <c r="O4" s="34" t="s">
        <v>79</v>
      </c>
      <c r="P4" s="42"/>
      <c r="Q4" s="43">
        <v>44312</v>
      </c>
      <c r="R4" s="43">
        <v>44312</v>
      </c>
      <c r="S4" s="44" t="s">
        <v>36</v>
      </c>
      <c r="W4" s="41"/>
    </row>
    <row r="5" spans="1:23" s="34" customFormat="1" x14ac:dyDescent="0.2">
      <c r="A5" s="30" t="s">
        <v>84</v>
      </c>
      <c r="B5" s="31">
        <f>C4</f>
        <v>0.8</v>
      </c>
      <c r="C5" s="31">
        <f>B5+D5</f>
        <v>1.3</v>
      </c>
      <c r="D5" s="31">
        <v>0.5</v>
      </c>
      <c r="E5" s="35">
        <v>498312</v>
      </c>
      <c r="F5" s="36">
        <v>2.46</v>
      </c>
      <c r="G5" s="37">
        <v>4.5999999999999999E-2</v>
      </c>
      <c r="H5" s="37">
        <v>2.1999999999999999E-2</v>
      </c>
      <c r="I5" s="37">
        <v>1.109</v>
      </c>
      <c r="J5" s="38">
        <v>2.7759999999999998</v>
      </c>
      <c r="K5" s="39"/>
      <c r="L5" s="40">
        <v>7.0620000000000003</v>
      </c>
      <c r="M5" s="41"/>
      <c r="N5" s="41"/>
      <c r="O5" s="34" t="s">
        <v>80</v>
      </c>
      <c r="P5" s="42">
        <v>0.5</v>
      </c>
      <c r="Q5" s="43">
        <v>44312</v>
      </c>
      <c r="R5" s="43">
        <v>44312</v>
      </c>
      <c r="S5" s="44" t="s">
        <v>36</v>
      </c>
      <c r="W5" s="41"/>
    </row>
    <row r="6" spans="1:23" s="34" customFormat="1" x14ac:dyDescent="0.2">
      <c r="A6" s="30" t="s">
        <v>84</v>
      </c>
      <c r="B6" s="31">
        <f t="shared" ref="B6" si="0">C5</f>
        <v>1.3</v>
      </c>
      <c r="C6" s="31">
        <f t="shared" ref="C6" si="1">B6+D6</f>
        <v>2.6</v>
      </c>
      <c r="D6" s="31">
        <v>1.3</v>
      </c>
      <c r="E6" s="35">
        <v>498313</v>
      </c>
      <c r="F6" s="36">
        <v>0.17399999999999999</v>
      </c>
      <c r="G6" s="37">
        <v>1.7999999999999999E-2</v>
      </c>
      <c r="H6" s="37">
        <v>0</v>
      </c>
      <c r="I6" s="37">
        <v>0.11</v>
      </c>
      <c r="J6" s="38">
        <v>2.65</v>
      </c>
      <c r="K6" s="39"/>
      <c r="L6" s="40">
        <v>0</v>
      </c>
      <c r="M6" s="41"/>
      <c r="N6" s="41"/>
      <c r="O6" s="34" t="s">
        <v>81</v>
      </c>
      <c r="P6" s="42"/>
      <c r="Q6" s="43">
        <v>44312</v>
      </c>
      <c r="R6" s="43">
        <v>44312</v>
      </c>
      <c r="S6" s="44" t="s">
        <v>36</v>
      </c>
      <c r="W6" s="41"/>
    </row>
    <row r="7" spans="1:23" s="34" customFormat="1" x14ac:dyDescent="0.2">
      <c r="A7" s="30" t="s">
        <v>85</v>
      </c>
      <c r="B7" s="31">
        <v>0</v>
      </c>
      <c r="C7" s="31">
        <f>D7</f>
        <v>0.5</v>
      </c>
      <c r="D7" s="31">
        <v>0.5</v>
      </c>
      <c r="E7" s="35">
        <v>498834</v>
      </c>
      <c r="F7" s="36">
        <v>3.1619999999999999</v>
      </c>
      <c r="G7" s="37">
        <v>5.0000000000000001E-3</v>
      </c>
      <c r="H7" s="37">
        <v>1E-3</v>
      </c>
      <c r="I7" s="37">
        <v>1.4999999999999999E-2</v>
      </c>
      <c r="J7" s="38">
        <v>2.83</v>
      </c>
      <c r="K7" s="39"/>
      <c r="L7" s="40">
        <v>0</v>
      </c>
      <c r="M7" s="41"/>
      <c r="N7" s="41"/>
      <c r="O7" s="34" t="s">
        <v>79</v>
      </c>
      <c r="P7" s="42"/>
      <c r="Q7" s="43">
        <v>44315</v>
      </c>
      <c r="R7" s="43">
        <v>44315</v>
      </c>
      <c r="S7" s="44" t="s">
        <v>35</v>
      </c>
      <c r="W7" s="41"/>
    </row>
    <row r="8" spans="1:23" s="34" customFormat="1" x14ac:dyDescent="0.2">
      <c r="A8" s="30" t="s">
        <v>85</v>
      </c>
      <c r="B8" s="31">
        <f>C7</f>
        <v>0.5</v>
      </c>
      <c r="C8" s="31">
        <f>B8+D8</f>
        <v>0.7</v>
      </c>
      <c r="D8" s="31">
        <v>0.2</v>
      </c>
      <c r="E8" s="35">
        <v>498836</v>
      </c>
      <c r="F8" s="36">
        <v>3.35</v>
      </c>
      <c r="G8" s="37">
        <v>0.125</v>
      </c>
      <c r="H8" s="37">
        <v>0.32900000000000001</v>
      </c>
      <c r="I8" s="37">
        <v>4.3550000000000004</v>
      </c>
      <c r="J8" s="38">
        <v>2.819</v>
      </c>
      <c r="K8" s="39"/>
      <c r="L8" s="40">
        <v>29.193000000000001</v>
      </c>
      <c r="M8" s="41"/>
      <c r="N8" s="41"/>
      <c r="O8" s="34" t="s">
        <v>80</v>
      </c>
      <c r="P8" s="42">
        <v>0.2</v>
      </c>
      <c r="Q8" s="43">
        <v>44315</v>
      </c>
      <c r="R8" s="43">
        <v>44315</v>
      </c>
      <c r="S8" s="44" t="s">
        <v>35</v>
      </c>
      <c r="W8" s="41"/>
    </row>
    <row r="9" spans="1:23" s="34" customFormat="1" x14ac:dyDescent="0.2">
      <c r="A9" s="30" t="s">
        <v>85</v>
      </c>
      <c r="B9" s="31">
        <f t="shared" ref="B9" si="2">C8</f>
        <v>0.7</v>
      </c>
      <c r="C9" s="31">
        <f t="shared" ref="C9" si="3">B9+D9</f>
        <v>1</v>
      </c>
      <c r="D9" s="31">
        <v>0.3</v>
      </c>
      <c r="E9" s="35">
        <v>498837</v>
      </c>
      <c r="F9" s="36">
        <v>1.7979999999999998</v>
      </c>
      <c r="G9" s="37">
        <v>5.0999999999999997E-2</v>
      </c>
      <c r="H9" s="37">
        <v>4.7E-2</v>
      </c>
      <c r="I9" s="37">
        <v>0.44500000000000001</v>
      </c>
      <c r="J9" s="38">
        <v>2.7410000000000001</v>
      </c>
      <c r="K9" s="39"/>
      <c r="L9" s="40">
        <v>5.5730000000000004</v>
      </c>
      <c r="M9" s="41"/>
      <c r="N9" s="41"/>
      <c r="O9" s="34" t="s">
        <v>81</v>
      </c>
      <c r="P9" s="42"/>
      <c r="Q9" s="43">
        <v>44315</v>
      </c>
      <c r="R9" s="43">
        <v>44315</v>
      </c>
      <c r="S9" s="44" t="s">
        <v>35</v>
      </c>
      <c r="W9" s="41"/>
    </row>
    <row r="10" spans="1:23" s="34" customFormat="1" x14ac:dyDescent="0.2">
      <c r="A10" s="30" t="s">
        <v>85</v>
      </c>
      <c r="B10" s="31">
        <f t="shared" ref="B10" si="4">C9</f>
        <v>1</v>
      </c>
      <c r="C10" s="31">
        <f t="shared" ref="C10" si="5">B10+D10</f>
        <v>2.9</v>
      </c>
      <c r="D10" s="31">
        <v>1.9</v>
      </c>
      <c r="E10" s="35">
        <v>498838</v>
      </c>
      <c r="F10" s="36">
        <v>0.26400000000000001</v>
      </c>
      <c r="G10" s="37">
        <v>1.2E-2</v>
      </c>
      <c r="H10" s="37">
        <v>4.0000000000000001E-3</v>
      </c>
      <c r="I10" s="37">
        <v>3.6999999999999998E-2</v>
      </c>
      <c r="J10" s="38">
        <v>2.665</v>
      </c>
      <c r="K10" s="39"/>
      <c r="L10" s="40">
        <v>0.151</v>
      </c>
      <c r="M10" s="41"/>
      <c r="N10" s="41"/>
      <c r="O10" s="34" t="s">
        <v>81</v>
      </c>
      <c r="P10" s="42"/>
      <c r="Q10" s="43">
        <v>44315</v>
      </c>
      <c r="R10" s="43">
        <v>44315</v>
      </c>
      <c r="S10" s="44" t="s">
        <v>35</v>
      </c>
      <c r="W10" s="41"/>
    </row>
    <row r="11" spans="1:23" x14ac:dyDescent="0.2">
      <c r="A11" s="30" t="s">
        <v>86</v>
      </c>
      <c r="B11" s="31">
        <v>0</v>
      </c>
      <c r="C11" s="31">
        <f>D11</f>
        <v>1.9</v>
      </c>
      <c r="D11" s="1">
        <v>1.9</v>
      </c>
      <c r="E11" s="4">
        <v>496089</v>
      </c>
      <c r="F11" s="3">
        <v>0.24199999999999999</v>
      </c>
      <c r="G11" s="18">
        <v>5.0000000000000001E-3</v>
      </c>
      <c r="H11" s="18">
        <v>4.0000000000000001E-3</v>
      </c>
      <c r="I11" s="18">
        <v>3.3000000000000002E-2</v>
      </c>
      <c r="J11" s="18">
        <v>2.6549999999999998</v>
      </c>
      <c r="L11" s="3">
        <v>0</v>
      </c>
      <c r="O11" s="4" t="s">
        <v>79</v>
      </c>
      <c r="Q11" s="45">
        <v>44299</v>
      </c>
      <c r="R11" s="45">
        <v>44299</v>
      </c>
      <c r="S11" s="5" t="s">
        <v>32</v>
      </c>
    </row>
    <row r="12" spans="1:23" x14ac:dyDescent="0.2">
      <c r="A12" s="30" t="s">
        <v>86</v>
      </c>
      <c r="B12" s="31">
        <f>C11</f>
        <v>1.9</v>
      </c>
      <c r="C12" s="31">
        <f>B12+D12</f>
        <v>2.2999999999999998</v>
      </c>
      <c r="D12" s="1">
        <v>0.4</v>
      </c>
      <c r="E12" s="4">
        <v>496090</v>
      </c>
      <c r="F12" s="3">
        <v>1.79</v>
      </c>
      <c r="G12" s="18">
        <v>3.5999999999999997E-2</v>
      </c>
      <c r="H12" s="18">
        <v>0.108</v>
      </c>
      <c r="I12" s="18">
        <v>1.006</v>
      </c>
      <c r="J12" s="18">
        <v>2.7509999999999999</v>
      </c>
      <c r="L12" s="3">
        <v>10.487</v>
      </c>
      <c r="O12" s="4" t="s">
        <v>80</v>
      </c>
      <c r="P12" s="26">
        <v>0.4</v>
      </c>
      <c r="Q12" s="45">
        <v>44299</v>
      </c>
      <c r="R12" s="45">
        <v>44299</v>
      </c>
      <c r="S12" s="5" t="s">
        <v>32</v>
      </c>
    </row>
    <row r="13" spans="1:23" x14ac:dyDescent="0.2">
      <c r="A13" s="30" t="s">
        <v>86</v>
      </c>
      <c r="B13" s="31">
        <f t="shared" ref="B13" si="6">C12</f>
        <v>2.2999999999999998</v>
      </c>
      <c r="C13" s="31">
        <f t="shared" ref="C13" si="7">B13+D13</f>
        <v>4.5999999999999996</v>
      </c>
      <c r="D13" s="1">
        <v>2.2999999999999998</v>
      </c>
      <c r="E13" s="4">
        <v>496091</v>
      </c>
      <c r="F13" s="3">
        <v>0.66400000000000003</v>
      </c>
      <c r="G13" s="18">
        <v>5.0000000000000001E-3</v>
      </c>
      <c r="H13" s="18">
        <v>7.0000000000000001E-3</v>
      </c>
      <c r="I13" s="18">
        <v>3.4000000000000002E-2</v>
      </c>
      <c r="J13" s="18">
        <v>2.6779999999999999</v>
      </c>
      <c r="L13" s="3">
        <v>0</v>
      </c>
      <c r="O13" s="4" t="s">
        <v>81</v>
      </c>
      <c r="Q13" s="45">
        <v>44299</v>
      </c>
      <c r="R13" s="45">
        <v>44299</v>
      </c>
      <c r="S13" s="5" t="s">
        <v>32</v>
      </c>
    </row>
    <row r="14" spans="1:23" x14ac:dyDescent="0.2">
      <c r="F14" s="3"/>
      <c r="L14" s="3"/>
    </row>
    <row r="15" spans="1:23" x14ac:dyDescent="0.2">
      <c r="F15" s="3"/>
      <c r="L15" s="3"/>
    </row>
    <row r="16" spans="1:23" x14ac:dyDescent="0.2">
      <c r="F16" s="3"/>
      <c r="L16" s="3"/>
    </row>
    <row r="17" spans="6:12" x14ac:dyDescent="0.2">
      <c r="F17" s="3"/>
      <c r="L17" s="3"/>
    </row>
    <row r="18" spans="6:12" x14ac:dyDescent="0.2">
      <c r="F18" s="3"/>
      <c r="L18" s="3"/>
    </row>
    <row r="19" spans="6:12" x14ac:dyDescent="0.2">
      <c r="F19" s="3"/>
      <c r="L19" s="3"/>
    </row>
    <row r="20" spans="6:12" x14ac:dyDescent="0.2">
      <c r="F20" s="3"/>
      <c r="L20" s="3"/>
    </row>
    <row r="21" spans="6:12" x14ac:dyDescent="0.2">
      <c r="F21" s="3"/>
      <c r="L21" s="3"/>
    </row>
    <row r="22" spans="6:12" x14ac:dyDescent="0.2">
      <c r="F22" s="3"/>
      <c r="L22" s="3"/>
    </row>
    <row r="23" spans="6:12" x14ac:dyDescent="0.2">
      <c r="F23" s="3"/>
      <c r="L23" s="3"/>
    </row>
    <row r="24" spans="6:12" x14ac:dyDescent="0.2">
      <c r="F24" s="3"/>
      <c r="L24" s="3"/>
    </row>
    <row r="25" spans="6:12" x14ac:dyDescent="0.2">
      <c r="F25" s="3"/>
      <c r="L25" s="3"/>
    </row>
    <row r="26" spans="6:12" x14ac:dyDescent="0.2">
      <c r="F26" s="3"/>
      <c r="L26" s="3"/>
    </row>
    <row r="27" spans="6:12" x14ac:dyDescent="0.2">
      <c r="F27" s="3"/>
      <c r="L27" s="3"/>
    </row>
    <row r="28" spans="6:12" x14ac:dyDescent="0.2">
      <c r="F28" s="3"/>
      <c r="L28" s="3"/>
    </row>
    <row r="29" spans="6:12" x14ac:dyDescent="0.2">
      <c r="F29" s="3"/>
      <c r="L29" s="3"/>
    </row>
    <row r="30" spans="6:12" x14ac:dyDescent="0.2">
      <c r="F30" s="3"/>
      <c r="L30" s="3"/>
    </row>
    <row r="31" spans="6:12" x14ac:dyDescent="0.2">
      <c r="F31" s="3"/>
      <c r="L31" s="3"/>
    </row>
    <row r="32" spans="6:12" x14ac:dyDescent="0.2">
      <c r="F32" s="3"/>
      <c r="L32" s="3"/>
    </row>
    <row r="33" spans="6:12" x14ac:dyDescent="0.2">
      <c r="F33" s="3"/>
      <c r="L33" s="3"/>
    </row>
    <row r="34" spans="6:12" x14ac:dyDescent="0.2">
      <c r="F34" s="3"/>
      <c r="L34" s="3"/>
    </row>
    <row r="35" spans="6:12" x14ac:dyDescent="0.2">
      <c r="F35" s="3"/>
      <c r="L35" s="3"/>
    </row>
    <row r="36" spans="6:12" x14ac:dyDescent="0.2">
      <c r="F36" s="3"/>
      <c r="L36" s="3"/>
    </row>
    <row r="37" spans="6:12" x14ac:dyDescent="0.2">
      <c r="F37" s="3"/>
      <c r="L37" s="3"/>
    </row>
    <row r="38" spans="6:12" x14ac:dyDescent="0.2">
      <c r="F38" s="3"/>
      <c r="L38" s="3"/>
    </row>
    <row r="39" spans="6:12" x14ac:dyDescent="0.2">
      <c r="F39" s="3"/>
      <c r="L39" s="3"/>
    </row>
    <row r="40" spans="6:12" x14ac:dyDescent="0.2">
      <c r="F40" s="3"/>
      <c r="L40" s="3"/>
    </row>
    <row r="41" spans="6:12" x14ac:dyDescent="0.2">
      <c r="F41" s="3"/>
      <c r="L41" s="3"/>
    </row>
    <row r="42" spans="6:12" x14ac:dyDescent="0.2">
      <c r="F42" s="3"/>
      <c r="L42" s="3"/>
    </row>
    <row r="43" spans="6:12" x14ac:dyDescent="0.2">
      <c r="F43" s="3"/>
      <c r="L43" s="3"/>
    </row>
    <row r="44" spans="6:12" x14ac:dyDescent="0.2">
      <c r="F44" s="3"/>
      <c r="L44" s="3"/>
    </row>
    <row r="45" spans="6:12" x14ac:dyDescent="0.2">
      <c r="F45" s="3"/>
      <c r="L45" s="3"/>
    </row>
    <row r="46" spans="6:12" x14ac:dyDescent="0.2">
      <c r="F46" s="3"/>
      <c r="L46" s="3"/>
    </row>
    <row r="47" spans="6:12" x14ac:dyDescent="0.2">
      <c r="F47" s="3"/>
      <c r="L47" s="3"/>
    </row>
    <row r="48" spans="6:12" x14ac:dyDescent="0.2">
      <c r="F48" s="3"/>
      <c r="L48" s="3"/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  <c r="L58" s="3"/>
    </row>
    <row r="59" spans="6:12" x14ac:dyDescent="0.2">
      <c r="F59" s="3"/>
      <c r="L59" s="3"/>
    </row>
    <row r="60" spans="6:12" x14ac:dyDescent="0.2">
      <c r="F60" s="3"/>
      <c r="L60" s="3"/>
    </row>
    <row r="61" spans="6:12" x14ac:dyDescent="0.2">
      <c r="F61" s="3"/>
      <c r="L61" s="3"/>
    </row>
    <row r="62" spans="6:12" x14ac:dyDescent="0.2">
      <c r="F62" s="3"/>
      <c r="L62" s="3"/>
    </row>
    <row r="63" spans="6:12" x14ac:dyDescent="0.2">
      <c r="F63" s="3"/>
      <c r="L63" s="3"/>
    </row>
    <row r="64" spans="6:12" x14ac:dyDescent="0.2">
      <c r="F64" s="3"/>
      <c r="L64" s="3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</row>
  </sheetData>
  <protectedRanges>
    <protectedRange sqref="E2:E10" name="Range1_9_2_1_1_12"/>
    <protectedRange sqref="G2:I10" name="Range27_25"/>
    <protectedRange sqref="G2:G10" name="Range1_18"/>
    <protectedRange sqref="H2:H10" name="Range1_6_6"/>
    <protectedRange sqref="G2:I10" name="Range26_20"/>
    <protectedRange sqref="L2:L10" name="Range27_29"/>
    <protectedRange sqref="L2:L10" name="Range1_35"/>
    <protectedRange sqref="L2:L10" name="Range28_5"/>
  </protectedRanges>
  <sortState xmlns:xlrd2="http://schemas.microsoft.com/office/spreadsheetml/2017/richdata2" ref="A2:W29">
    <sortCondition ref="A2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1"/>
  <sheetViews>
    <sheetView zoomScaleNormal="100" workbookViewId="0">
      <pane ySplit="1" topLeftCell="A2" activePane="bottomLeft" state="frozen"/>
      <selection pane="bottomLeft" activeCell="A25" sqref="A25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5" ht="15" x14ac:dyDescent="0.25">
      <c r="A2" s="30" t="s">
        <v>82</v>
      </c>
      <c r="B2" s="31">
        <v>0</v>
      </c>
      <c r="C2" s="46" t="s">
        <v>65</v>
      </c>
      <c r="D2" s="31">
        <v>0</v>
      </c>
      <c r="E2" s="34"/>
    </row>
    <row r="3" spans="1:5" ht="15" x14ac:dyDescent="0.25">
      <c r="A3" s="30" t="s">
        <v>83</v>
      </c>
      <c r="B3" s="31">
        <v>0</v>
      </c>
      <c r="C3" s="46" t="s">
        <v>66</v>
      </c>
      <c r="D3" s="31">
        <v>0</v>
      </c>
      <c r="E3" s="34"/>
    </row>
    <row r="4" spans="1:5" ht="15" x14ac:dyDescent="0.25">
      <c r="A4" s="30" t="s">
        <v>84</v>
      </c>
      <c r="B4" s="31">
        <v>0</v>
      </c>
      <c r="C4" s="46" t="s">
        <v>67</v>
      </c>
      <c r="D4" s="31">
        <v>0</v>
      </c>
      <c r="E4" s="34"/>
    </row>
    <row r="5" spans="1:5" ht="15" x14ac:dyDescent="0.25">
      <c r="A5" s="30" t="s">
        <v>85</v>
      </c>
      <c r="B5" s="31">
        <v>0</v>
      </c>
      <c r="C5" s="46" t="s">
        <v>68</v>
      </c>
      <c r="D5" s="31">
        <v>0</v>
      </c>
      <c r="E5" s="34"/>
    </row>
    <row r="6" spans="1:5" ht="15" x14ac:dyDescent="0.25">
      <c r="A6" s="30" t="s">
        <v>86</v>
      </c>
      <c r="B6" s="31">
        <v>0</v>
      </c>
      <c r="C6" s="46" t="s">
        <v>69</v>
      </c>
      <c r="D6" s="31">
        <v>0</v>
      </c>
      <c r="E6" s="34"/>
    </row>
    <row r="7" spans="1:5" ht="15" x14ac:dyDescent="0.25">
      <c r="A7" s="30" t="s">
        <v>87</v>
      </c>
      <c r="B7" s="31">
        <v>0</v>
      </c>
      <c r="C7" s="46" t="s">
        <v>70</v>
      </c>
      <c r="D7" s="31">
        <v>0</v>
      </c>
      <c r="E7" s="34"/>
    </row>
    <row r="8" spans="1:5" ht="15" x14ac:dyDescent="0.25">
      <c r="A8" s="30" t="s">
        <v>88</v>
      </c>
      <c r="B8" s="31">
        <v>0</v>
      </c>
      <c r="C8" s="46" t="s">
        <v>71</v>
      </c>
      <c r="D8" s="31">
        <v>0</v>
      </c>
      <c r="E8" s="34"/>
    </row>
    <row r="9" spans="1:5" ht="15" x14ac:dyDescent="0.25">
      <c r="A9" s="30" t="s">
        <v>89</v>
      </c>
      <c r="B9" s="31">
        <v>0</v>
      </c>
      <c r="C9" s="46" t="s">
        <v>72</v>
      </c>
      <c r="D9" s="31">
        <v>0</v>
      </c>
      <c r="E9" s="34"/>
    </row>
    <row r="10" spans="1:5" ht="15" x14ac:dyDescent="0.25">
      <c r="A10" s="30" t="s">
        <v>90</v>
      </c>
      <c r="B10" s="31">
        <v>0</v>
      </c>
      <c r="C10" s="46" t="s">
        <v>73</v>
      </c>
      <c r="D10" s="31">
        <v>0</v>
      </c>
    </row>
    <row r="11" spans="1:5" ht="15" x14ac:dyDescent="0.25">
      <c r="A11" s="30" t="s">
        <v>91</v>
      </c>
      <c r="B11" s="31">
        <v>0</v>
      </c>
      <c r="C11" s="46" t="s">
        <v>74</v>
      </c>
      <c r="D11" s="31">
        <v>0</v>
      </c>
    </row>
    <row r="12" spans="1:5" ht="15" x14ac:dyDescent="0.25">
      <c r="A12" s="30" t="s">
        <v>92</v>
      </c>
      <c r="B12" s="31">
        <v>0</v>
      </c>
      <c r="C12" s="46" t="s">
        <v>75</v>
      </c>
      <c r="D12" s="31">
        <v>0</v>
      </c>
    </row>
    <row r="13" spans="1:5" ht="15" x14ac:dyDescent="0.25">
      <c r="A13" s="30" t="s">
        <v>93</v>
      </c>
      <c r="B13" s="31">
        <v>0</v>
      </c>
      <c r="C13" s="46" t="s">
        <v>76</v>
      </c>
      <c r="D13" s="31">
        <v>0</v>
      </c>
    </row>
    <row r="14" spans="1:5" ht="15" x14ac:dyDescent="0.25">
      <c r="A14" s="30" t="s">
        <v>94</v>
      </c>
      <c r="B14" s="31">
        <v>0</v>
      </c>
      <c r="C14" s="46" t="s">
        <v>77</v>
      </c>
      <c r="D14" s="31">
        <v>0</v>
      </c>
    </row>
    <row r="15" spans="1:5" ht="15" x14ac:dyDescent="0.25">
      <c r="A15" s="30" t="s">
        <v>95</v>
      </c>
      <c r="B15" s="31">
        <v>0</v>
      </c>
      <c r="C15" s="46" t="s">
        <v>78</v>
      </c>
      <c r="D15" s="31">
        <v>0</v>
      </c>
    </row>
    <row r="16" spans="1:5" ht="15" x14ac:dyDescent="0.25">
      <c r="A16" s="22"/>
      <c r="C16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</sheetData>
  <sortState xmlns:xlrd2="http://schemas.microsoft.com/office/spreadsheetml/2017/richdata2" ref="A2:D19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2021-10-14T00:54:26Z</dcterms:modified>
</cp:coreProperties>
</file>