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2\Database Monitoring\2022\FACEMAPPING P 2022\MBF-OLD RAMP2_updated area_2022\MASARITA 2\L440 MST2 MV ODW - XY\"/>
    </mc:Choice>
  </mc:AlternateContent>
  <bookViews>
    <workbookView xWindow="28680" yWindow="375" windowWidth="25440" windowHeight="15390"/>
  </bookViews>
  <sheets>
    <sheet name="HEADER" sheetId="1" r:id="rId1"/>
    <sheet name="ORIG_ASSAY" sheetId="2" r:id="rId2"/>
    <sheet name="SURVE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" i="2" l="1"/>
  <c r="B40" i="2" s="1"/>
  <c r="C40" i="2" s="1"/>
  <c r="B41" i="2" s="1"/>
  <c r="C41" i="2" s="1"/>
  <c r="B42" i="2" s="1"/>
  <c r="C42" i="2" s="1"/>
  <c r="C35" i="2"/>
  <c r="B36" i="2" s="1"/>
  <c r="C36" i="2" s="1"/>
  <c r="B37" i="2" s="1"/>
  <c r="C37" i="2" s="1"/>
  <c r="B38" i="2" s="1"/>
  <c r="C38" i="2" s="1"/>
  <c r="C31" i="2"/>
  <c r="B32" i="2" s="1"/>
  <c r="C32" i="2" s="1"/>
  <c r="B33" i="2" s="1"/>
  <c r="C33" i="2" s="1"/>
  <c r="B34" i="2" s="1"/>
  <c r="C34" i="2" s="1"/>
  <c r="C27" i="2"/>
  <c r="B28" i="2" s="1"/>
  <c r="C28" i="2" s="1"/>
  <c r="B29" i="2" s="1"/>
  <c r="C29" i="2" s="1"/>
  <c r="B30" i="2" s="1"/>
  <c r="C30" i="2" s="1"/>
  <c r="C23" i="2"/>
  <c r="B24" i="2" s="1"/>
  <c r="C24" i="2" s="1"/>
  <c r="B25" i="2" s="1"/>
  <c r="C25" i="2" s="1"/>
  <c r="B26" i="2" s="1"/>
  <c r="C26" i="2" s="1"/>
  <c r="C20" i="2"/>
  <c r="B21" i="2" s="1"/>
  <c r="C21" i="2" s="1"/>
  <c r="B22" i="2" s="1"/>
  <c r="C22" i="2" s="1"/>
  <c r="C17" i="2"/>
  <c r="B18" i="2" s="1"/>
  <c r="C18" i="2" s="1"/>
  <c r="B19" i="2" s="1"/>
  <c r="C19" i="2" s="1"/>
  <c r="C14" i="2"/>
  <c r="B15" i="2" s="1"/>
  <c r="C15" i="2" s="1"/>
  <c r="B16" i="2" s="1"/>
  <c r="C16" i="2" s="1"/>
  <c r="C10" i="2"/>
  <c r="B11" i="2" s="1"/>
  <c r="C11" i="2" s="1"/>
  <c r="B12" i="2" s="1"/>
  <c r="C12" i="2" s="1"/>
  <c r="B13" i="2" s="1"/>
  <c r="C13" i="2" s="1"/>
  <c r="C6" i="2"/>
  <c r="B7" i="2" s="1"/>
  <c r="C7" i="2" s="1"/>
  <c r="B8" i="2" s="1"/>
  <c r="C8" i="2" s="1"/>
  <c r="B9" i="2" s="1"/>
  <c r="C9" i="2" s="1"/>
  <c r="C3" i="2"/>
  <c r="B4" i="2" s="1"/>
  <c r="C4" i="2" s="1"/>
  <c r="B5" i="2" s="1"/>
  <c r="C5" i="2" s="1"/>
  <c r="B3" i="2"/>
  <c r="C2" i="2"/>
</calcChain>
</file>

<file path=xl/comments1.xml><?xml version="1.0" encoding="utf-8"?>
<comments xmlns="http://schemas.openxmlformats.org/spreadsheetml/2006/main">
  <authors>
    <author>Luz Barnachea</author>
  </authors>
  <commentList>
    <comment ref="L75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-0.05</t>
        </r>
      </text>
    </comment>
    <comment ref="L78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-0.95</t>
        </r>
      </text>
    </comment>
    <comment ref="L96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-0.07</t>
        </r>
      </text>
    </comment>
    <comment ref="L108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-0.69</t>
        </r>
      </text>
    </comment>
    <comment ref="L115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-1.07</t>
        </r>
      </text>
    </comment>
    <comment ref="L123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-0.60</t>
        </r>
      </text>
    </comment>
    <comment ref="L129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-0.27</t>
        </r>
      </text>
    </comment>
    <comment ref="L131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-1.04</t>
        </r>
      </text>
    </comment>
    <comment ref="L133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-0.80</t>
        </r>
      </text>
    </comment>
  </commentList>
</comments>
</file>

<file path=xl/sharedStrings.xml><?xml version="1.0" encoding="utf-8"?>
<sst xmlns="http://schemas.openxmlformats.org/spreadsheetml/2006/main" count="210" uniqueCount="57">
  <si>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</si>
  <si>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</si>
  <si>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</si>
  <si>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</si>
  <si>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</si>
  <si>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</si>
  <si>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</si>
  <si>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</si>
  <si>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</si>
  <si>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</si>
  <si>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</si>
  <si>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</si>
  <si>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</si>
  <si>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</si>
  <si>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</si>
  <si>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</si>
  <si>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</si>
  <si>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</si>
  <si>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</si>
  <si>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</si>
  <si>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</si>
  <si>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</si>
  <si>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</si>
  <si>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</si>
  <si>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</si>
  <si>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</si>
  <si>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</si>
  <si>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</si>
  <si>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</si>
  <si>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</si>
  <si>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MST2</t>
  </si>
  <si>
    <t>F.LOAY/DCLAOS</t>
  </si>
  <si>
    <t>MST2_MV_440_42N_W_001</t>
  </si>
  <si>
    <t>MST2_MV_440_42N_W_002</t>
  </si>
  <si>
    <t>MST2_MV_440_42N_W_003</t>
  </si>
  <si>
    <t>MST2_MV_440_42N_W_004</t>
  </si>
  <si>
    <t>MST2_MV_440_42N_W_005</t>
  </si>
  <si>
    <t>MST2_MV_440_42N_W_006</t>
  </si>
  <si>
    <t>MST2_MV_440_42N_W_007</t>
  </si>
  <si>
    <t>MST2_MV_440_42N_W_008</t>
  </si>
  <si>
    <t>MST2_MV_440_42N_W_009</t>
  </si>
  <si>
    <t>MST2_MV_440_42N_W_010</t>
  </si>
  <si>
    <t>MST2_MV_440_42N_W_011</t>
  </si>
  <si>
    <t>B-2029048</t>
  </si>
  <si>
    <t>B-2029075</t>
  </si>
  <si>
    <t>B-2029180</t>
  </si>
  <si>
    <t>B-2029282</t>
  </si>
  <si>
    <t>B-2029368</t>
  </si>
  <si>
    <t>B-2029437</t>
  </si>
  <si>
    <t>B-2029478</t>
  </si>
  <si>
    <t>B-2029538</t>
  </si>
  <si>
    <t>B-2029551</t>
  </si>
  <si>
    <t>B-2029567</t>
  </si>
  <si>
    <t>B-2029637</t>
  </si>
  <si>
    <t>FW</t>
  </si>
  <si>
    <t>MV</t>
  </si>
  <si>
    <t>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</si>
</sst>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4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quotePrefix="1"/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quotePrefix="1" applyFill="1"/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pane ySplit="1" topLeftCell="A2" activePane="bottomLeft" state="frozen"/>
      <selection pane="bottomLeft" activeCell="H29" sqref="H29"/>
    </sheetView>
  </sheetViews>
  <sheetFormatPr defaultRowHeight="12.75" x14ac:dyDescent="0.25"/>
  <cols>
    <col min="1" max="1" width="31.5703125" style="29" customWidth="1"/>
    <col min="2" max="2" width="11.28515625" style="41" customWidth="1"/>
    <col min="3" max="3" width="11.140625" style="41" customWidth="1"/>
    <col min="4" max="4" width="11.140625" style="36" customWidth="1"/>
    <col min="5" max="5" width="9" style="36" customWidth="1"/>
    <col min="6" max="6" width="8.5703125" style="37" customWidth="1"/>
    <col min="7" max="7" width="9.140625" style="15" customWidth="1"/>
    <col min="8" max="8" width="12.5703125" style="15" customWidth="1"/>
    <col min="9" max="9" width="13.85546875" style="15" customWidth="1"/>
    <col min="10" max="10" width="12.42578125" style="15" bestFit="1" customWidth="1"/>
    <col min="11" max="11" width="17.7109375" style="29" customWidth="1"/>
    <col min="12" max="12" width="18.28515625" style="15" bestFit="1" customWidth="1"/>
    <col min="13" max="13" width="11.42578125" style="15" bestFit="1" customWidth="1"/>
    <col min="14" max="14" width="9.42578125" style="15" bestFit="1" customWidth="1"/>
    <col min="15" max="16" width="9.5703125" style="15" bestFit="1" customWidth="1"/>
    <col min="17" max="17" width="9.28515625" style="15" bestFit="1" customWidth="1"/>
    <col min="18" max="16384" width="9.140625" style="15"/>
  </cols>
  <sheetData>
    <row r="1" spans="1:11" s="18" customFormat="1" ht="23.25" customHeight="1" thickBot="1" x14ac:dyDescent="0.3">
      <c r="A1" s="18" t="s">
        <v>0</v>
      </c>
      <c r="B1" s="38" t="s">
        <v>1</v>
      </c>
      <c r="C1" s="38" t="s">
        <v>2</v>
      </c>
      <c r="D1" s="39" t="s">
        <v>3</v>
      </c>
      <c r="E1" s="39" t="s">
        <v>4</v>
      </c>
      <c r="F1" s="40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</row>
    <row r="2" spans="1:11" x14ac:dyDescent="0.2">
      <c r="A2" s="29" t="s">
        <v>32</v>
      </c>
      <c r="B2" s="30">
        <v>614489.85149999999</v>
      </c>
      <c r="C2" s="30">
        <v>815896.55039999995</v>
      </c>
      <c r="D2" s="36">
        <v>440</v>
      </c>
      <c r="E2" s="36">
        <v>3.4</v>
      </c>
      <c r="F2" s="37">
        <v>400</v>
      </c>
      <c r="G2" s="15" t="s">
        <v>30</v>
      </c>
      <c r="I2" s="15" t="s">
        <v>31</v>
      </c>
      <c r="J2" s="34">
        <v>44676</v>
      </c>
      <c r="K2" s="29" t="s">
        <v>29</v>
      </c>
    </row>
    <row r="3" spans="1:11" x14ac:dyDescent="0.2">
      <c r="A3" s="29" t="s">
        <v>33</v>
      </c>
      <c r="B3" s="30">
        <v>614489.11780000001</v>
      </c>
      <c r="C3" s="30">
        <v>815900.67879999999</v>
      </c>
      <c r="D3" s="36">
        <v>440</v>
      </c>
      <c r="E3" s="36">
        <v>3.9</v>
      </c>
      <c r="F3" s="37">
        <v>400</v>
      </c>
      <c r="G3" s="15" t="s">
        <v>30</v>
      </c>
      <c r="I3" s="15" t="s">
        <v>31</v>
      </c>
      <c r="J3" s="34">
        <v>44678</v>
      </c>
      <c r="K3" s="29" t="s">
        <v>29</v>
      </c>
    </row>
    <row r="4" spans="1:11" x14ac:dyDescent="0.25">
      <c r="A4" s="29" t="s">
        <v>34</v>
      </c>
      <c r="B4" s="36">
        <v>614492.48789999995</v>
      </c>
      <c r="C4" s="36">
        <v>815892.3567</v>
      </c>
      <c r="D4" s="36">
        <v>440</v>
      </c>
      <c r="E4" s="36">
        <v>4.0999999999999996</v>
      </c>
      <c r="F4" s="37">
        <v>400</v>
      </c>
      <c r="G4" s="15" t="s">
        <v>30</v>
      </c>
      <c r="I4" s="15" t="s">
        <v>31</v>
      </c>
      <c r="J4" s="34">
        <v>44685</v>
      </c>
      <c r="K4" s="29" t="s">
        <v>29</v>
      </c>
    </row>
    <row r="5" spans="1:11" x14ac:dyDescent="0.25">
      <c r="A5" s="29" t="s">
        <v>35</v>
      </c>
      <c r="B5" s="36">
        <v>614502.6189</v>
      </c>
      <c r="C5" s="36">
        <v>815880.04819999996</v>
      </c>
      <c r="D5" s="36">
        <v>440</v>
      </c>
      <c r="E5" s="36">
        <v>3.6</v>
      </c>
      <c r="F5" s="37">
        <v>400</v>
      </c>
      <c r="G5" s="15" t="s">
        <v>30</v>
      </c>
      <c r="I5" s="15" t="s">
        <v>31</v>
      </c>
      <c r="J5" s="34">
        <v>44693</v>
      </c>
      <c r="K5" s="29" t="s">
        <v>29</v>
      </c>
    </row>
    <row r="6" spans="1:11" x14ac:dyDescent="0.25">
      <c r="A6" s="29" t="s">
        <v>36</v>
      </c>
      <c r="B6" s="36">
        <v>614496.91899999999</v>
      </c>
      <c r="C6" s="36">
        <v>815887.25789999997</v>
      </c>
      <c r="D6" s="36">
        <v>440</v>
      </c>
      <c r="E6" s="36">
        <v>5.3</v>
      </c>
      <c r="F6" s="37">
        <v>400</v>
      </c>
      <c r="G6" s="15" t="s">
        <v>30</v>
      </c>
      <c r="I6" s="15" t="s">
        <v>31</v>
      </c>
      <c r="J6" s="34">
        <v>44699</v>
      </c>
      <c r="K6" s="29" t="s">
        <v>29</v>
      </c>
    </row>
    <row r="7" spans="1:11" x14ac:dyDescent="0.25">
      <c r="A7" s="29" t="s">
        <v>37</v>
      </c>
      <c r="B7" s="36">
        <v>614506.55429999996</v>
      </c>
      <c r="C7" s="36">
        <v>815875.66680000001</v>
      </c>
      <c r="D7" s="36">
        <v>440</v>
      </c>
      <c r="E7" s="36">
        <v>4.3</v>
      </c>
      <c r="F7" s="37">
        <v>400</v>
      </c>
      <c r="G7" s="15" t="s">
        <v>30</v>
      </c>
      <c r="I7" s="15" t="s">
        <v>31</v>
      </c>
      <c r="J7" s="34">
        <v>44704</v>
      </c>
      <c r="K7" s="29" t="s">
        <v>29</v>
      </c>
    </row>
    <row r="8" spans="1:11" x14ac:dyDescent="0.25">
      <c r="A8" s="29" t="s">
        <v>38</v>
      </c>
      <c r="B8" s="36">
        <v>614531.23259999999</v>
      </c>
      <c r="C8" s="36">
        <v>815870.09169999999</v>
      </c>
      <c r="D8" s="36">
        <v>440</v>
      </c>
      <c r="E8" s="36">
        <v>3.5</v>
      </c>
      <c r="F8" s="37">
        <v>400</v>
      </c>
      <c r="G8" s="15" t="s">
        <v>30</v>
      </c>
      <c r="I8" s="15" t="s">
        <v>31</v>
      </c>
      <c r="J8" s="34">
        <v>44707</v>
      </c>
      <c r="K8" s="29" t="s">
        <v>29</v>
      </c>
    </row>
    <row r="9" spans="1:11" x14ac:dyDescent="0.25">
      <c r="A9" s="29" t="s">
        <v>39</v>
      </c>
      <c r="B9" s="36">
        <v>614525.80610000005</v>
      </c>
      <c r="C9" s="36">
        <v>815872.87549999997</v>
      </c>
      <c r="D9" s="36">
        <v>440</v>
      </c>
      <c r="E9" s="36">
        <v>3.3</v>
      </c>
      <c r="F9" s="37">
        <v>400</v>
      </c>
      <c r="G9" s="15" t="s">
        <v>30</v>
      </c>
      <c r="I9" s="15" t="s">
        <v>31</v>
      </c>
      <c r="J9" s="34">
        <v>44711</v>
      </c>
      <c r="K9" s="29" t="s">
        <v>29</v>
      </c>
    </row>
    <row r="10" spans="1:11" x14ac:dyDescent="0.25">
      <c r="A10" s="29" t="s">
        <v>40</v>
      </c>
      <c r="B10" s="36">
        <v>614512.58219999995</v>
      </c>
      <c r="C10" s="36">
        <v>815872.01659999997</v>
      </c>
      <c r="D10" s="36">
        <v>440</v>
      </c>
      <c r="E10" s="36">
        <v>3.2</v>
      </c>
      <c r="F10" s="37">
        <v>400</v>
      </c>
      <c r="G10" s="15" t="s">
        <v>30</v>
      </c>
      <c r="I10" s="15" t="s">
        <v>31</v>
      </c>
      <c r="J10" s="34">
        <v>44712</v>
      </c>
      <c r="K10" s="29" t="s">
        <v>29</v>
      </c>
    </row>
    <row r="11" spans="1:11" x14ac:dyDescent="0.25">
      <c r="A11" s="29" t="s">
        <v>41</v>
      </c>
      <c r="B11" s="36">
        <v>614516.04090000002</v>
      </c>
      <c r="C11" s="36">
        <v>815872.11620000005</v>
      </c>
      <c r="D11" s="36">
        <v>440</v>
      </c>
      <c r="E11" s="36">
        <v>4.3</v>
      </c>
      <c r="F11" s="37">
        <v>400</v>
      </c>
      <c r="G11" s="15" t="s">
        <v>30</v>
      </c>
      <c r="I11" s="15" t="s">
        <v>31</v>
      </c>
      <c r="J11" s="34">
        <v>44713</v>
      </c>
      <c r="K11" s="29" t="s">
        <v>29</v>
      </c>
    </row>
    <row r="12" spans="1:11" x14ac:dyDescent="0.25">
      <c r="A12" s="29" t="s">
        <v>42</v>
      </c>
      <c r="B12" s="41">
        <v>614520.82259999996</v>
      </c>
      <c r="C12" s="41">
        <v>815872.47050000005</v>
      </c>
      <c r="D12" s="36">
        <v>440</v>
      </c>
      <c r="E12" s="36">
        <v>3.2</v>
      </c>
      <c r="F12" s="37">
        <v>400</v>
      </c>
      <c r="G12" s="15" t="s">
        <v>30</v>
      </c>
      <c r="I12" s="15" t="s">
        <v>31</v>
      </c>
      <c r="J12" s="34">
        <v>44718</v>
      </c>
      <c r="K12" s="29" t="s">
        <v>29</v>
      </c>
    </row>
    <row r="13" spans="1:11" ht="15" x14ac:dyDescent="0.25">
      <c r="B13" s="42"/>
      <c r="C13" s="42"/>
      <c r="J13" s="34"/>
    </row>
    <row r="14" spans="1:11" ht="15" x14ac:dyDescent="0.25">
      <c r="B14" s="42"/>
      <c r="C14" s="42"/>
      <c r="J14" s="34"/>
    </row>
    <row r="15" spans="1:11" ht="15" x14ac:dyDescent="0.25">
      <c r="B15" s="42"/>
      <c r="C15" s="42"/>
      <c r="J15" s="34"/>
    </row>
    <row r="16" spans="1:11" ht="15" x14ac:dyDescent="0.25">
      <c r="B16" s="42"/>
      <c r="C16" s="42"/>
      <c r="J16" s="34"/>
    </row>
    <row r="17" spans="2:10" ht="15" x14ac:dyDescent="0.25">
      <c r="B17" s="42"/>
      <c r="C17" s="42"/>
      <c r="J17" s="34"/>
    </row>
    <row r="18" spans="2:10" ht="15" x14ac:dyDescent="0.25">
      <c r="B18" s="42"/>
      <c r="C18" s="42"/>
      <c r="J18" s="34"/>
    </row>
    <row r="19" spans="2:10" ht="15" x14ac:dyDescent="0.25">
      <c r="B19" s="42"/>
      <c r="C19" s="42"/>
      <c r="J19" s="34"/>
    </row>
    <row r="20" spans="2:10" ht="15" x14ac:dyDescent="0.25">
      <c r="B20" s="42"/>
      <c r="C20" s="42"/>
    </row>
    <row r="21" spans="2:10" ht="15" x14ac:dyDescent="0.25">
      <c r="B21" s="42"/>
      <c r="C21" s="42"/>
      <c r="J21" s="34"/>
    </row>
    <row r="22" spans="2:10" ht="15" x14ac:dyDescent="0.25">
      <c r="B22" s="42"/>
      <c r="C22" s="42"/>
      <c r="J22" s="34"/>
    </row>
    <row r="23" spans="2:10" ht="15" x14ac:dyDescent="0.25">
      <c r="B23" s="42"/>
      <c r="C23" s="42"/>
      <c r="J23" s="34"/>
    </row>
    <row r="24" spans="2:10" ht="15" x14ac:dyDescent="0.25">
      <c r="B24" s="42"/>
      <c r="C24" s="42"/>
      <c r="J24" s="34"/>
    </row>
    <row r="25" spans="2:10" ht="15" x14ac:dyDescent="0.25">
      <c r="B25" s="42"/>
      <c r="C25" s="42"/>
      <c r="J25" s="34"/>
    </row>
    <row r="26" spans="2:10" ht="15" x14ac:dyDescent="0.25">
      <c r="B26" s="42"/>
      <c r="C26" s="42"/>
      <c r="J26" s="34"/>
    </row>
    <row r="27" spans="2:10" ht="15" x14ac:dyDescent="0.25">
      <c r="B27" s="42"/>
      <c r="C27" s="42"/>
      <c r="J27" s="34"/>
    </row>
    <row r="28" spans="2:10" ht="15" x14ac:dyDescent="0.25">
      <c r="B28" s="42"/>
      <c r="C28" s="42"/>
      <c r="J28" s="34"/>
    </row>
    <row r="29" spans="2:10" ht="15" x14ac:dyDescent="0.25">
      <c r="B29" s="42"/>
      <c r="C29" s="42"/>
      <c r="J29" s="34"/>
    </row>
    <row r="30" spans="2:10" ht="15" x14ac:dyDescent="0.25">
      <c r="B30" s="42"/>
      <c r="C30" s="42"/>
      <c r="J30" s="34"/>
    </row>
    <row r="31" spans="2:10" ht="15" x14ac:dyDescent="0.25">
      <c r="B31" s="42"/>
      <c r="C31" s="42"/>
      <c r="J31" s="34"/>
    </row>
    <row r="32" spans="2:10" ht="15" x14ac:dyDescent="0.25">
      <c r="B32" s="42"/>
      <c r="C32" s="42"/>
      <c r="J32" s="34"/>
    </row>
    <row r="33" spans="2:10" ht="15" x14ac:dyDescent="0.25">
      <c r="B33" s="42"/>
      <c r="C33" s="42"/>
      <c r="J33" s="34"/>
    </row>
    <row r="34" spans="2:10" ht="15" x14ac:dyDescent="0.25">
      <c r="B34" s="42"/>
      <c r="C34" s="42"/>
      <c r="J34" s="34"/>
    </row>
  </sheetData>
  <sortState ref="A2:Q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83"/>
  <sheetViews>
    <sheetView zoomScaleNormal="100" workbookViewId="0">
      <pane ySplit="1" topLeftCell="A2" activePane="bottomLeft" state="frozen"/>
      <selection pane="bottomLeft" activeCell="J55" sqref="J55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6" customWidth="1"/>
    <col min="11" max="11" width="9.28515625" style="3" customWidth="1"/>
    <col min="12" max="12" width="9.28515625" style="16" customWidth="1"/>
    <col min="13" max="13" width="11" style="5" bestFit="1" customWidth="1"/>
    <col min="14" max="14" width="11" style="20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4"/>
    <col min="22" max="16384" width="9.140625" style="5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22" t="s">
        <v>13</v>
      </c>
      <c r="F1" s="23" t="s">
        <v>14</v>
      </c>
      <c r="G1" s="23" t="s">
        <v>16</v>
      </c>
      <c r="H1" s="23" t="s">
        <v>20</v>
      </c>
      <c r="I1" s="23" t="s">
        <v>21</v>
      </c>
      <c r="J1" s="23" t="s">
        <v>19</v>
      </c>
      <c r="K1" s="24" t="s">
        <v>28</v>
      </c>
      <c r="L1" s="23" t="s">
        <v>15</v>
      </c>
      <c r="M1" s="9" t="s">
        <v>17</v>
      </c>
      <c r="N1" s="19" t="s">
        <v>18</v>
      </c>
      <c r="O1" s="10" t="s">
        <v>22</v>
      </c>
      <c r="P1" s="10" t="s">
        <v>23</v>
      </c>
      <c r="Q1" s="10" t="s">
        <v>24</v>
      </c>
    </row>
    <row r="2" spans="1:17" x14ac:dyDescent="0.2">
      <c r="A2" s="29" t="s">
        <v>32</v>
      </c>
      <c r="B2" s="30">
        <v>0</v>
      </c>
      <c r="C2" s="30">
        <f>D2</f>
        <v>0.6</v>
      </c>
      <c r="D2" s="30">
        <v>0.6</v>
      </c>
      <c r="E2" s="25">
        <v>568966</v>
      </c>
      <c r="F2" s="26">
        <v>0.39800000000000002</v>
      </c>
      <c r="G2" s="27">
        <v>3.5999999999999997E-2</v>
      </c>
      <c r="H2" s="27">
        <v>2.1999999999999999E-2</v>
      </c>
      <c r="I2" s="27">
        <v>1.9E-2</v>
      </c>
      <c r="J2" s="27"/>
      <c r="L2" s="28">
        <v>0.49399999999999999</v>
      </c>
      <c r="M2" s="31" t="s">
        <v>54</v>
      </c>
      <c r="N2" s="32"/>
      <c r="O2" s="34">
        <v>44676</v>
      </c>
      <c r="P2" s="34">
        <v>44676</v>
      </c>
      <c r="Q2" s="6" t="s">
        <v>43</v>
      </c>
    </row>
    <row r="3" spans="1:17" x14ac:dyDescent="0.2">
      <c r="A3" s="29" t="s">
        <v>32</v>
      </c>
      <c r="B3" s="30">
        <f>C2</f>
        <v>0.6</v>
      </c>
      <c r="C3" s="30">
        <f>B3+D3</f>
        <v>1.1000000000000001</v>
      </c>
      <c r="D3" s="30">
        <v>0.5</v>
      </c>
      <c r="E3" s="25">
        <v>568967</v>
      </c>
      <c r="F3" s="26">
        <v>12.68</v>
      </c>
      <c r="G3" s="27">
        <v>6.8000000000000005E-2</v>
      </c>
      <c r="H3" s="27">
        <v>7.3999999999999996E-2</v>
      </c>
      <c r="I3" s="27">
        <v>8.2000000000000003E-2</v>
      </c>
      <c r="J3" s="27"/>
      <c r="L3" s="28">
        <v>4.4690000000000003</v>
      </c>
      <c r="M3" s="31" t="s">
        <v>55</v>
      </c>
      <c r="N3" s="30">
        <v>0.5</v>
      </c>
      <c r="O3" s="34">
        <v>44676</v>
      </c>
      <c r="P3" s="34">
        <v>44676</v>
      </c>
      <c r="Q3" s="6" t="s">
        <v>43</v>
      </c>
    </row>
    <row r="4" spans="1:17" x14ac:dyDescent="0.2">
      <c r="A4" s="29" t="s">
        <v>32</v>
      </c>
      <c r="B4" s="30">
        <f>C3</f>
        <v>1.1000000000000001</v>
      </c>
      <c r="C4" s="30">
        <f>B4+D4</f>
        <v>1.4000000000000001</v>
      </c>
      <c r="D4" s="30">
        <v>0.3</v>
      </c>
      <c r="E4" s="25">
        <v>568968</v>
      </c>
      <c r="F4" s="26">
        <v>0.47</v>
      </c>
      <c r="G4" s="27">
        <v>6.3E-2</v>
      </c>
      <c r="H4" s="27">
        <v>3.5000000000000003E-2</v>
      </c>
      <c r="I4" s="27">
        <v>2.8000000000000001E-2</v>
      </c>
      <c r="J4" s="27"/>
      <c r="L4" s="28">
        <v>0.16900000000000001</v>
      </c>
      <c r="M4" s="31" t="s">
        <v>55</v>
      </c>
      <c r="N4" s="30">
        <v>0.3</v>
      </c>
      <c r="O4" s="34">
        <v>44676</v>
      </c>
      <c r="P4" s="34">
        <v>44676</v>
      </c>
      <c r="Q4" s="6" t="s">
        <v>43</v>
      </c>
    </row>
    <row r="5" spans="1:17" x14ac:dyDescent="0.2">
      <c r="A5" s="29" t="s">
        <v>32</v>
      </c>
      <c r="B5" s="30">
        <f>C4</f>
        <v>1.4000000000000001</v>
      </c>
      <c r="C5" s="30">
        <f>B5+D5</f>
        <v>3.4000000000000004</v>
      </c>
      <c r="D5" s="30">
        <v>2</v>
      </c>
      <c r="E5" s="25">
        <v>568969</v>
      </c>
      <c r="F5" s="26">
        <v>0.29600000000000004</v>
      </c>
      <c r="G5" s="27">
        <v>4.4999999999999998E-2</v>
      </c>
      <c r="H5" s="27">
        <v>2.3E-2</v>
      </c>
      <c r="I5" s="27">
        <v>5.0000000000000001E-3</v>
      </c>
      <c r="J5" s="27"/>
      <c r="L5" s="28">
        <v>0.86099999999999999</v>
      </c>
      <c r="M5" s="31" t="s">
        <v>56</v>
      </c>
      <c r="N5" s="32"/>
      <c r="O5" s="34">
        <v>44676</v>
      </c>
      <c r="P5" s="34">
        <v>44676</v>
      </c>
      <c r="Q5" s="6" t="s">
        <v>43</v>
      </c>
    </row>
    <row r="6" spans="1:17" x14ac:dyDescent="0.2">
      <c r="A6" s="29" t="s">
        <v>33</v>
      </c>
      <c r="B6" s="30">
        <v>0</v>
      </c>
      <c r="C6" s="30">
        <f>D6</f>
        <v>1.3</v>
      </c>
      <c r="D6" s="30">
        <v>1.3</v>
      </c>
      <c r="E6" s="25">
        <v>569500</v>
      </c>
      <c r="F6" s="26">
        <v>0.32599999999999996</v>
      </c>
      <c r="G6" s="27">
        <v>0.05</v>
      </c>
      <c r="H6" s="27">
        <v>2.7E-2</v>
      </c>
      <c r="I6" s="27">
        <v>0.04</v>
      </c>
      <c r="J6" s="27"/>
      <c r="L6" s="28">
        <v>1.6779999999999999</v>
      </c>
      <c r="M6" s="31" t="s">
        <v>54</v>
      </c>
      <c r="N6" s="32"/>
      <c r="O6" s="34">
        <v>44678</v>
      </c>
      <c r="P6" s="34">
        <v>44678</v>
      </c>
      <c r="Q6" s="6" t="s">
        <v>44</v>
      </c>
    </row>
    <row r="7" spans="1:17" x14ac:dyDescent="0.2">
      <c r="A7" s="29" t="s">
        <v>33</v>
      </c>
      <c r="B7" s="30">
        <f>C6</f>
        <v>1.3</v>
      </c>
      <c r="C7" s="30">
        <f>B7+D7</f>
        <v>2.5</v>
      </c>
      <c r="D7" s="30">
        <v>1.2</v>
      </c>
      <c r="E7" s="25">
        <v>569501</v>
      </c>
      <c r="F7" s="26">
        <v>1.3020000000000003</v>
      </c>
      <c r="G7" s="27">
        <v>6.2E-2</v>
      </c>
      <c r="H7" s="27">
        <v>1.4999999999999999E-2</v>
      </c>
      <c r="I7" s="27">
        <v>0.04</v>
      </c>
      <c r="J7" s="27"/>
      <c r="L7" s="28">
        <v>2.702</v>
      </c>
      <c r="M7" s="31" t="s">
        <v>55</v>
      </c>
      <c r="N7" s="30">
        <v>1.2</v>
      </c>
      <c r="O7" s="34">
        <v>44678</v>
      </c>
      <c r="P7" s="34">
        <v>44678</v>
      </c>
      <c r="Q7" s="6" t="s">
        <v>44</v>
      </c>
    </row>
    <row r="8" spans="1:17" x14ac:dyDescent="0.2">
      <c r="A8" s="29" t="s">
        <v>33</v>
      </c>
      <c r="B8" s="30">
        <f>C7</f>
        <v>2.5</v>
      </c>
      <c r="C8" s="30">
        <f>B8+D8</f>
        <v>2.8</v>
      </c>
      <c r="D8" s="30">
        <v>0.3</v>
      </c>
      <c r="E8" s="25">
        <v>569502</v>
      </c>
      <c r="F8" s="26">
        <v>0.80400000000000005</v>
      </c>
      <c r="G8" s="27">
        <v>5.8999999999999997E-2</v>
      </c>
      <c r="H8" s="27">
        <v>1.2999999999999999E-2</v>
      </c>
      <c r="I8" s="27">
        <v>3.7999999999999999E-2</v>
      </c>
      <c r="J8" s="27"/>
      <c r="L8" s="28">
        <v>1.895</v>
      </c>
      <c r="M8" s="31" t="s">
        <v>55</v>
      </c>
      <c r="N8" s="30">
        <v>0.3</v>
      </c>
      <c r="O8" s="34">
        <v>44678</v>
      </c>
      <c r="P8" s="34">
        <v>44678</v>
      </c>
      <c r="Q8" s="6" t="s">
        <v>44</v>
      </c>
    </row>
    <row r="9" spans="1:17" x14ac:dyDescent="0.2">
      <c r="A9" s="29" t="s">
        <v>33</v>
      </c>
      <c r="B9" s="30">
        <f>C8</f>
        <v>2.8</v>
      </c>
      <c r="C9" s="30">
        <f>B9+D9</f>
        <v>3.9</v>
      </c>
      <c r="D9" s="30">
        <v>1.1000000000000001</v>
      </c>
      <c r="E9" s="25">
        <v>569503</v>
      </c>
      <c r="F9" s="26">
        <v>0.69200000000000006</v>
      </c>
      <c r="G9" s="27">
        <v>6.7000000000000004E-2</v>
      </c>
      <c r="H9" s="27">
        <v>7.0000000000000001E-3</v>
      </c>
      <c r="I9" s="27">
        <v>0.02</v>
      </c>
      <c r="J9" s="27"/>
      <c r="L9" s="28">
        <v>3.7410000000000001</v>
      </c>
      <c r="M9" s="31" t="s">
        <v>56</v>
      </c>
      <c r="N9" s="32"/>
      <c r="O9" s="34">
        <v>44678</v>
      </c>
      <c r="P9" s="34">
        <v>44678</v>
      </c>
      <c r="Q9" s="6" t="s">
        <v>44</v>
      </c>
    </row>
    <row r="10" spans="1:17" x14ac:dyDescent="0.2">
      <c r="A10" s="29" t="s">
        <v>34</v>
      </c>
      <c r="B10" s="30">
        <v>0</v>
      </c>
      <c r="C10" s="30">
        <f>D10</f>
        <v>0.3</v>
      </c>
      <c r="D10" s="30">
        <v>0.3</v>
      </c>
      <c r="E10" s="25">
        <v>572269</v>
      </c>
      <c r="F10" s="26">
        <v>0.33799999999999997</v>
      </c>
      <c r="G10" s="27">
        <v>3.4000000000000002E-2</v>
      </c>
      <c r="H10" s="27">
        <v>0.10199999999999999</v>
      </c>
      <c r="I10" s="27">
        <v>0.29599999999999999</v>
      </c>
      <c r="J10" s="27"/>
      <c r="L10" s="28">
        <v>1.2329999999999999</v>
      </c>
      <c r="M10" s="31" t="s">
        <v>54</v>
      </c>
      <c r="N10" s="32"/>
      <c r="O10" s="34">
        <v>44685</v>
      </c>
      <c r="P10" s="34">
        <v>44685</v>
      </c>
      <c r="Q10" s="6" t="s">
        <v>45</v>
      </c>
    </row>
    <row r="11" spans="1:17" x14ac:dyDescent="0.2">
      <c r="A11" s="29" t="s">
        <v>34</v>
      </c>
      <c r="B11" s="30">
        <f>C10</f>
        <v>0.3</v>
      </c>
      <c r="C11" s="30">
        <f>B11+D11</f>
        <v>2.2999999999999998</v>
      </c>
      <c r="D11" s="30">
        <v>2</v>
      </c>
      <c r="E11" s="25">
        <v>572270</v>
      </c>
      <c r="F11" s="26">
        <v>1.0979999999999999</v>
      </c>
      <c r="G11" s="27">
        <v>4.2000000000000003E-2</v>
      </c>
      <c r="H11" s="27">
        <v>0.17599999999999999</v>
      </c>
      <c r="I11" s="27">
        <v>0.59299999999999997</v>
      </c>
      <c r="J11" s="27"/>
      <c r="L11" s="28">
        <v>1.6209999999999998</v>
      </c>
      <c r="M11" s="31" t="s">
        <v>55</v>
      </c>
      <c r="N11" s="30">
        <v>2</v>
      </c>
      <c r="O11" s="34">
        <v>44685</v>
      </c>
      <c r="P11" s="34">
        <v>44685</v>
      </c>
      <c r="Q11" s="6" t="s">
        <v>45</v>
      </c>
    </row>
    <row r="12" spans="1:17" x14ac:dyDescent="0.2">
      <c r="A12" s="29" t="s">
        <v>34</v>
      </c>
      <c r="B12" s="30">
        <f>C11</f>
        <v>2.2999999999999998</v>
      </c>
      <c r="C12" s="30">
        <f>B12+D12</f>
        <v>3.9</v>
      </c>
      <c r="D12" s="30">
        <v>1.6</v>
      </c>
      <c r="E12" s="25">
        <v>572272</v>
      </c>
      <c r="F12" s="26">
        <v>0.33799999999999997</v>
      </c>
      <c r="G12" s="27">
        <v>3.5000000000000003E-2</v>
      </c>
      <c r="H12" s="27">
        <v>0.1</v>
      </c>
      <c r="I12" s="27">
        <v>0.30399999999999999</v>
      </c>
      <c r="J12" s="27"/>
      <c r="L12" s="28">
        <v>0.81699999999999973</v>
      </c>
      <c r="M12" s="31" t="s">
        <v>55</v>
      </c>
      <c r="N12" s="30">
        <v>1.6</v>
      </c>
      <c r="O12" s="34">
        <v>44685</v>
      </c>
      <c r="P12" s="34">
        <v>44685</v>
      </c>
      <c r="Q12" s="6" t="s">
        <v>45</v>
      </c>
    </row>
    <row r="13" spans="1:17" x14ac:dyDescent="0.2">
      <c r="A13" s="29" t="s">
        <v>34</v>
      </c>
      <c r="B13" s="30">
        <f>C12</f>
        <v>3.9</v>
      </c>
      <c r="C13" s="30">
        <f>B13+D13</f>
        <v>4.0999999999999996</v>
      </c>
      <c r="D13" s="30">
        <v>0.2</v>
      </c>
      <c r="E13" s="25">
        <v>572273</v>
      </c>
      <c r="F13" s="26">
        <v>0.39399999999999996</v>
      </c>
      <c r="G13" s="27">
        <v>3.5000000000000003E-2</v>
      </c>
      <c r="H13" s="27">
        <v>9.5000000000000001E-2</v>
      </c>
      <c r="I13" s="27">
        <v>0.29399999999999998</v>
      </c>
      <c r="J13" s="27"/>
      <c r="L13" s="28">
        <v>1.0559999999999998</v>
      </c>
      <c r="M13" s="31" t="s">
        <v>56</v>
      </c>
      <c r="N13" s="32"/>
      <c r="O13" s="34">
        <v>44685</v>
      </c>
      <c r="P13" s="34">
        <v>44685</v>
      </c>
      <c r="Q13" s="6" t="s">
        <v>45</v>
      </c>
    </row>
    <row r="14" spans="1:17" x14ac:dyDescent="0.2">
      <c r="A14" s="29" t="s">
        <v>35</v>
      </c>
      <c r="B14" s="30">
        <v>0</v>
      </c>
      <c r="C14" s="30">
        <f>D14</f>
        <v>1</v>
      </c>
      <c r="D14" s="30">
        <v>1</v>
      </c>
      <c r="E14" s="25">
        <v>574046</v>
      </c>
      <c r="F14" s="26">
        <v>2.0760000000000001</v>
      </c>
      <c r="G14" s="27">
        <v>4.3999999999999997E-2</v>
      </c>
      <c r="H14" s="27">
        <v>0.13500000000000001</v>
      </c>
      <c r="I14" s="27">
        <v>0.44700000000000001</v>
      </c>
      <c r="J14" s="27"/>
      <c r="L14" s="28">
        <v>8.1259999999999994</v>
      </c>
      <c r="M14" s="31" t="s">
        <v>55</v>
      </c>
      <c r="N14" s="30">
        <v>1</v>
      </c>
      <c r="O14" s="34">
        <v>44693</v>
      </c>
      <c r="P14" s="34">
        <v>44693</v>
      </c>
      <c r="Q14" s="6" t="s">
        <v>46</v>
      </c>
    </row>
    <row r="15" spans="1:17" x14ac:dyDescent="0.2">
      <c r="A15" s="29" t="s">
        <v>35</v>
      </c>
      <c r="B15" s="30">
        <f>C14</f>
        <v>1</v>
      </c>
      <c r="C15" s="30">
        <f>B15+D15</f>
        <v>1.6</v>
      </c>
      <c r="D15" s="30">
        <v>0.6</v>
      </c>
      <c r="E15" s="25">
        <v>574048</v>
      </c>
      <c r="F15" s="26">
        <v>2.016</v>
      </c>
      <c r="G15" s="27">
        <v>0.16</v>
      </c>
      <c r="H15" s="27">
        <v>0.08</v>
      </c>
      <c r="I15" s="27">
        <v>0.26600000000000001</v>
      </c>
      <c r="J15" s="27"/>
      <c r="L15" s="28">
        <v>9.0340000000000007</v>
      </c>
      <c r="M15" s="31" t="s">
        <v>55</v>
      </c>
      <c r="N15" s="30">
        <v>0.6</v>
      </c>
      <c r="O15" s="34">
        <v>44693</v>
      </c>
      <c r="P15" s="34">
        <v>44693</v>
      </c>
      <c r="Q15" s="6" t="s">
        <v>46</v>
      </c>
    </row>
    <row r="16" spans="1:17" x14ac:dyDescent="0.2">
      <c r="A16" s="29" t="s">
        <v>35</v>
      </c>
      <c r="B16" s="30">
        <f>C15</f>
        <v>1.6</v>
      </c>
      <c r="C16" s="30">
        <f>B16+D16</f>
        <v>3.6</v>
      </c>
      <c r="D16" s="30">
        <v>2</v>
      </c>
      <c r="E16" s="25">
        <v>574049</v>
      </c>
      <c r="F16" s="26">
        <v>0.86799999999999999</v>
      </c>
      <c r="G16" s="27">
        <v>8.1000000000000003E-2</v>
      </c>
      <c r="H16" s="27">
        <v>1.4E-2</v>
      </c>
      <c r="I16" s="27">
        <v>2.1000000000000001E-2</v>
      </c>
      <c r="J16" s="27"/>
      <c r="L16" s="28">
        <v>3.133</v>
      </c>
      <c r="M16" s="31" t="s">
        <v>56</v>
      </c>
      <c r="N16" s="32"/>
      <c r="O16" s="34">
        <v>44693</v>
      </c>
      <c r="P16" s="34">
        <v>44693</v>
      </c>
      <c r="Q16" s="6" t="s">
        <v>46</v>
      </c>
    </row>
    <row r="17" spans="1:17" x14ac:dyDescent="0.2">
      <c r="A17" s="29" t="s">
        <v>36</v>
      </c>
      <c r="B17" s="30">
        <v>0</v>
      </c>
      <c r="C17" s="30">
        <f>D17</f>
        <v>3.8</v>
      </c>
      <c r="D17" s="30">
        <v>3.8</v>
      </c>
      <c r="E17" s="25">
        <v>575532</v>
      </c>
      <c r="F17" s="26">
        <v>0.66600000000000004</v>
      </c>
      <c r="G17" s="27">
        <v>8.9999999999999993E-3</v>
      </c>
      <c r="H17" s="27">
        <v>3.9E-2</v>
      </c>
      <c r="I17" s="27">
        <v>6.5000000000000002E-2</v>
      </c>
      <c r="J17" s="27"/>
      <c r="L17" s="28">
        <v>0.91300000000000003</v>
      </c>
      <c r="M17" s="31" t="s">
        <v>54</v>
      </c>
      <c r="N17" s="32"/>
      <c r="O17" s="34">
        <v>44699</v>
      </c>
      <c r="P17" s="34">
        <v>44699</v>
      </c>
      <c r="Q17" s="6" t="s">
        <v>47</v>
      </c>
    </row>
    <row r="18" spans="1:17" x14ac:dyDescent="0.2">
      <c r="A18" s="29" t="s">
        <v>36</v>
      </c>
      <c r="B18" s="30">
        <f>C17</f>
        <v>3.8</v>
      </c>
      <c r="C18" s="30">
        <f>B18+D18</f>
        <v>4.5999999999999996</v>
      </c>
      <c r="D18" s="30">
        <v>0.8</v>
      </c>
      <c r="E18" s="25">
        <v>575533</v>
      </c>
      <c r="F18" s="26">
        <v>0.42399999999999999</v>
      </c>
      <c r="G18" s="27">
        <v>8.4000000000000005E-2</v>
      </c>
      <c r="H18" s="27">
        <v>5.3999999999999999E-2</v>
      </c>
      <c r="I18" s="27">
        <v>0.40799999999999997</v>
      </c>
      <c r="J18" s="27"/>
      <c r="L18" s="28">
        <v>3.9870000000000001</v>
      </c>
      <c r="M18" s="31" t="s">
        <v>55</v>
      </c>
      <c r="N18" s="30">
        <v>0.8</v>
      </c>
      <c r="O18" s="34">
        <v>44699</v>
      </c>
      <c r="P18" s="34">
        <v>44699</v>
      </c>
      <c r="Q18" s="6" t="s">
        <v>47</v>
      </c>
    </row>
    <row r="19" spans="1:17" x14ac:dyDescent="0.2">
      <c r="A19" s="29" t="s">
        <v>36</v>
      </c>
      <c r="B19" s="30">
        <f>C18</f>
        <v>4.5999999999999996</v>
      </c>
      <c r="C19" s="30">
        <f>B19+D19</f>
        <v>5.3</v>
      </c>
      <c r="D19" s="30">
        <v>0.7</v>
      </c>
      <c r="E19" s="25">
        <v>575534</v>
      </c>
      <c r="F19" s="26">
        <v>3.702</v>
      </c>
      <c r="G19" s="27">
        <v>6.6000000000000003E-2</v>
      </c>
      <c r="H19" s="27">
        <v>0.09</v>
      </c>
      <c r="I19" s="27">
        <v>0.221</v>
      </c>
      <c r="J19" s="27"/>
      <c r="L19" s="28">
        <v>9.8369999999999997</v>
      </c>
      <c r="M19" s="31" t="s">
        <v>55</v>
      </c>
      <c r="N19" s="30">
        <v>0.7</v>
      </c>
      <c r="O19" s="34">
        <v>44699</v>
      </c>
      <c r="P19" s="34">
        <v>44699</v>
      </c>
      <c r="Q19" s="6" t="s">
        <v>47</v>
      </c>
    </row>
    <row r="20" spans="1:17" x14ac:dyDescent="0.2">
      <c r="A20" s="29" t="s">
        <v>37</v>
      </c>
      <c r="B20" s="30">
        <v>0</v>
      </c>
      <c r="C20" s="30">
        <f>D20</f>
        <v>3.4</v>
      </c>
      <c r="D20" s="30">
        <v>3.4</v>
      </c>
      <c r="E20" s="25">
        <v>576759</v>
      </c>
      <c r="F20" s="26">
        <v>0.43799999999999994</v>
      </c>
      <c r="G20" s="27">
        <v>1.7000000000000001E-2</v>
      </c>
      <c r="H20" s="27">
        <v>2.3E-2</v>
      </c>
      <c r="I20" s="27">
        <v>4.8000000000000001E-2</v>
      </c>
      <c r="J20" s="27"/>
      <c r="L20" s="28">
        <v>2.0470000000000002</v>
      </c>
      <c r="M20" s="31" t="s">
        <v>54</v>
      </c>
      <c r="N20" s="32"/>
      <c r="O20" s="34">
        <v>44704</v>
      </c>
      <c r="P20" s="34">
        <v>44704</v>
      </c>
      <c r="Q20" s="6" t="s">
        <v>48</v>
      </c>
    </row>
    <row r="21" spans="1:17" x14ac:dyDescent="0.2">
      <c r="A21" s="29" t="s">
        <v>37</v>
      </c>
      <c r="B21" s="30">
        <f>C20</f>
        <v>3.4</v>
      </c>
      <c r="C21" s="30">
        <f>B21+D21</f>
        <v>3.6999999999999997</v>
      </c>
      <c r="D21" s="30">
        <v>0.3</v>
      </c>
      <c r="E21" s="25">
        <v>576760</v>
      </c>
      <c r="F21" s="26">
        <v>0.46399999999999997</v>
      </c>
      <c r="G21" s="27">
        <v>1.2999999999999999E-2</v>
      </c>
      <c r="H21" s="27">
        <v>4.0000000000000001E-3</v>
      </c>
      <c r="I21" s="27">
        <v>2.7E-2</v>
      </c>
      <c r="J21" s="27"/>
      <c r="L21" s="28">
        <v>2.3679999999999999</v>
      </c>
      <c r="M21" s="31" t="s">
        <v>55</v>
      </c>
      <c r="N21" s="32">
        <v>0.3</v>
      </c>
      <c r="O21" s="34">
        <v>44704</v>
      </c>
      <c r="P21" s="34">
        <v>44704</v>
      </c>
      <c r="Q21" s="6" t="s">
        <v>48</v>
      </c>
    </row>
    <row r="22" spans="1:17" x14ac:dyDescent="0.2">
      <c r="A22" s="29" t="s">
        <v>37</v>
      </c>
      <c r="B22" s="30">
        <f>C21</f>
        <v>3.6999999999999997</v>
      </c>
      <c r="C22" s="30">
        <f>B22+D22</f>
        <v>4.3</v>
      </c>
      <c r="D22" s="30">
        <v>0.6</v>
      </c>
      <c r="E22" s="25">
        <v>576761</v>
      </c>
      <c r="F22" s="26">
        <v>0.54400000000000004</v>
      </c>
      <c r="G22" s="27">
        <v>2.5000000000000001E-2</v>
      </c>
      <c r="H22" s="27">
        <v>2.1000000000000001E-2</v>
      </c>
      <c r="I22" s="27">
        <v>6.9000000000000006E-2</v>
      </c>
      <c r="J22" s="27"/>
      <c r="L22" s="28">
        <v>2.33</v>
      </c>
      <c r="M22" s="31" t="s">
        <v>56</v>
      </c>
      <c r="N22" s="32"/>
      <c r="O22" s="34">
        <v>44704</v>
      </c>
      <c r="P22" s="34">
        <v>44704</v>
      </c>
      <c r="Q22" s="6" t="s">
        <v>48</v>
      </c>
    </row>
    <row r="23" spans="1:17" x14ac:dyDescent="0.2">
      <c r="A23" s="29" t="s">
        <v>38</v>
      </c>
      <c r="B23" s="30">
        <v>0</v>
      </c>
      <c r="C23" s="30">
        <f>D23</f>
        <v>1.6</v>
      </c>
      <c r="D23" s="30">
        <v>1.6</v>
      </c>
      <c r="E23" s="25">
        <v>577463</v>
      </c>
      <c r="F23" s="26">
        <v>5.9979999999999993</v>
      </c>
      <c r="G23" s="27">
        <v>0.14000000000000001</v>
      </c>
      <c r="H23" s="27">
        <v>2.5000000000000001E-2</v>
      </c>
      <c r="I23" s="27">
        <v>6.0999999999999999E-2</v>
      </c>
      <c r="J23" s="27"/>
      <c r="L23" s="28">
        <v>10.247</v>
      </c>
      <c r="M23" s="31" t="s">
        <v>54</v>
      </c>
      <c r="N23" s="32"/>
      <c r="O23" s="34">
        <v>44707</v>
      </c>
      <c r="P23" s="34">
        <v>44707</v>
      </c>
      <c r="Q23" s="6" t="s">
        <v>49</v>
      </c>
    </row>
    <row r="24" spans="1:17" x14ac:dyDescent="0.2">
      <c r="A24" s="29" t="s">
        <v>38</v>
      </c>
      <c r="B24" s="30">
        <f>C23</f>
        <v>1.6</v>
      </c>
      <c r="C24" s="30">
        <f>B24+D24</f>
        <v>2.2999999999999998</v>
      </c>
      <c r="D24" s="30">
        <v>0.7</v>
      </c>
      <c r="E24" s="25">
        <v>577465</v>
      </c>
      <c r="F24" s="26">
        <v>8.5960000000000001</v>
      </c>
      <c r="G24" s="27">
        <v>0.27200000000000002</v>
      </c>
      <c r="H24" s="27">
        <v>2.3E-2</v>
      </c>
      <c r="I24" s="27">
        <v>8.4000000000000005E-2</v>
      </c>
      <c r="J24" s="27"/>
      <c r="L24" s="28">
        <v>19.541</v>
      </c>
      <c r="M24" s="31" t="s">
        <v>55</v>
      </c>
      <c r="N24" s="30">
        <v>0.7</v>
      </c>
      <c r="O24" s="34">
        <v>44707</v>
      </c>
      <c r="P24" s="34">
        <v>44707</v>
      </c>
      <c r="Q24" s="6" t="s">
        <v>49</v>
      </c>
    </row>
    <row r="25" spans="1:17" x14ac:dyDescent="0.2">
      <c r="A25" s="29" t="s">
        <v>38</v>
      </c>
      <c r="B25" s="30">
        <f>C24</f>
        <v>2.2999999999999998</v>
      </c>
      <c r="C25" s="30">
        <f>B25+D25</f>
        <v>2.5999999999999996</v>
      </c>
      <c r="D25" s="30">
        <v>0.3</v>
      </c>
      <c r="E25" s="25">
        <v>577466</v>
      </c>
      <c r="F25" s="26">
        <v>7.7080000000000011</v>
      </c>
      <c r="G25" s="27">
        <v>0.13800000000000001</v>
      </c>
      <c r="H25" s="27">
        <v>2.5000000000000001E-2</v>
      </c>
      <c r="I25" s="27">
        <v>6.9000000000000006E-2</v>
      </c>
      <c r="J25" s="27"/>
      <c r="L25" s="28">
        <v>11.675000000000001</v>
      </c>
      <c r="M25" s="31" t="s">
        <v>55</v>
      </c>
      <c r="N25" s="30">
        <v>0.3</v>
      </c>
      <c r="O25" s="34">
        <v>44707</v>
      </c>
      <c r="P25" s="34">
        <v>44707</v>
      </c>
      <c r="Q25" s="6" t="s">
        <v>49</v>
      </c>
    </row>
    <row r="26" spans="1:17" x14ac:dyDescent="0.2">
      <c r="A26" s="29" t="s">
        <v>38</v>
      </c>
      <c r="B26" s="30">
        <f>C25</f>
        <v>2.5999999999999996</v>
      </c>
      <c r="C26" s="30">
        <f>B26+D26</f>
        <v>3.4999999999999996</v>
      </c>
      <c r="D26" s="30">
        <v>0.9</v>
      </c>
      <c r="E26" s="25">
        <v>577467</v>
      </c>
      <c r="F26" s="26">
        <v>10.098000000000001</v>
      </c>
      <c r="G26" s="27">
        <v>0.23599999999999999</v>
      </c>
      <c r="H26" s="27">
        <v>2.5000000000000001E-2</v>
      </c>
      <c r="I26" s="27">
        <v>7.1999999999999995E-2</v>
      </c>
      <c r="J26" s="27"/>
      <c r="L26" s="28">
        <v>20.609000000000002</v>
      </c>
      <c r="M26" s="31" t="s">
        <v>55</v>
      </c>
      <c r="N26" s="30">
        <v>0.9</v>
      </c>
      <c r="O26" s="34">
        <v>44707</v>
      </c>
      <c r="P26" s="34">
        <v>44707</v>
      </c>
      <c r="Q26" s="6" t="s">
        <v>49</v>
      </c>
    </row>
    <row r="27" spans="1:17" x14ac:dyDescent="0.2">
      <c r="A27" s="29" t="s">
        <v>39</v>
      </c>
      <c r="B27" s="30">
        <v>0</v>
      </c>
      <c r="C27" s="30">
        <f>D27</f>
        <v>1.2</v>
      </c>
      <c r="D27" s="30">
        <v>1.2</v>
      </c>
      <c r="E27" s="25">
        <v>578471</v>
      </c>
      <c r="F27" s="26">
        <v>0.32599999999999996</v>
      </c>
      <c r="G27" s="27">
        <v>1.7000000000000001E-2</v>
      </c>
      <c r="H27" s="27">
        <v>2.1000000000000001E-2</v>
      </c>
      <c r="I27" s="27">
        <v>6.0999999999999999E-2</v>
      </c>
      <c r="J27" s="27"/>
      <c r="L27" s="28">
        <v>0.83499999999999996</v>
      </c>
      <c r="M27" s="31" t="s">
        <v>54</v>
      </c>
      <c r="N27" s="32"/>
      <c r="O27" s="34">
        <v>44711</v>
      </c>
      <c r="P27" s="34">
        <v>44711</v>
      </c>
      <c r="Q27" s="6" t="s">
        <v>50</v>
      </c>
    </row>
    <row r="28" spans="1:17" x14ac:dyDescent="0.2">
      <c r="A28" s="29" t="s">
        <v>39</v>
      </c>
      <c r="B28" s="30">
        <f>C27</f>
        <v>1.2</v>
      </c>
      <c r="C28" s="30">
        <f>B28+D28</f>
        <v>1.5</v>
      </c>
      <c r="D28" s="30">
        <v>0.3</v>
      </c>
      <c r="E28" s="25">
        <v>578472</v>
      </c>
      <c r="F28" s="26">
        <v>2.536</v>
      </c>
      <c r="G28" s="27">
        <v>0.03</v>
      </c>
      <c r="H28" s="27">
        <v>5.3999999999999999E-2</v>
      </c>
      <c r="I28" s="27">
        <v>8.3000000000000004E-2</v>
      </c>
      <c r="J28" s="27"/>
      <c r="L28" s="28">
        <v>1.679</v>
      </c>
      <c r="M28" s="31" t="s">
        <v>55</v>
      </c>
      <c r="N28" s="30">
        <v>0.3</v>
      </c>
      <c r="O28" s="34">
        <v>44711</v>
      </c>
      <c r="P28" s="34">
        <v>44711</v>
      </c>
      <c r="Q28" s="6" t="s">
        <v>50</v>
      </c>
    </row>
    <row r="29" spans="1:17" x14ac:dyDescent="0.2">
      <c r="A29" s="29" t="s">
        <v>39</v>
      </c>
      <c r="B29" s="30">
        <f>C28</f>
        <v>1.5</v>
      </c>
      <c r="C29" s="30">
        <f>B29+D29</f>
        <v>2.5</v>
      </c>
      <c r="D29" s="30">
        <v>1</v>
      </c>
      <c r="E29" s="25">
        <v>578473</v>
      </c>
      <c r="F29" s="26">
        <v>0.42399999999999999</v>
      </c>
      <c r="G29" s="27">
        <v>3.6999999999999998E-2</v>
      </c>
      <c r="H29" s="27">
        <v>7.3999999999999996E-2</v>
      </c>
      <c r="I29" s="27">
        <v>0.14699999999999999</v>
      </c>
      <c r="J29" s="27"/>
      <c r="L29" s="28">
        <v>12.202</v>
      </c>
      <c r="M29" s="31" t="s">
        <v>55</v>
      </c>
      <c r="N29" s="30">
        <v>1</v>
      </c>
      <c r="O29" s="34">
        <v>44711</v>
      </c>
      <c r="P29" s="34">
        <v>44711</v>
      </c>
      <c r="Q29" s="6" t="s">
        <v>50</v>
      </c>
    </row>
    <row r="30" spans="1:17" x14ac:dyDescent="0.2">
      <c r="A30" s="29" t="s">
        <v>39</v>
      </c>
      <c r="B30" s="30">
        <f>C29</f>
        <v>2.5</v>
      </c>
      <c r="C30" s="30">
        <f>B30+D30</f>
        <v>3.3</v>
      </c>
      <c r="D30" s="30">
        <v>0.8</v>
      </c>
      <c r="E30" s="25">
        <v>578474</v>
      </c>
      <c r="F30" s="26">
        <v>1.3959999999999999</v>
      </c>
      <c r="G30" s="27">
        <v>1.153</v>
      </c>
      <c r="H30" s="27">
        <v>0.01</v>
      </c>
      <c r="I30" s="27">
        <v>1.4E-2</v>
      </c>
      <c r="J30" s="27"/>
      <c r="L30" s="28">
        <v>11.87</v>
      </c>
      <c r="M30" s="31" t="s">
        <v>55</v>
      </c>
      <c r="N30" s="30">
        <v>0.8</v>
      </c>
      <c r="O30" s="34">
        <v>44711</v>
      </c>
      <c r="P30" s="34">
        <v>44711</v>
      </c>
      <c r="Q30" s="6" t="s">
        <v>50</v>
      </c>
    </row>
    <row r="31" spans="1:17" x14ac:dyDescent="0.2">
      <c r="A31" s="29" t="s">
        <v>40</v>
      </c>
      <c r="B31" s="30">
        <v>0</v>
      </c>
      <c r="C31" s="30">
        <f>D31</f>
        <v>1</v>
      </c>
      <c r="D31" s="1">
        <v>1</v>
      </c>
      <c r="E31" s="5">
        <v>588720</v>
      </c>
      <c r="F31" s="3">
        <v>0.61599999999999999</v>
      </c>
      <c r="G31" s="16">
        <v>4.2999999999999997E-2</v>
      </c>
      <c r="H31" s="16">
        <v>0.10100000000000001</v>
      </c>
      <c r="I31" s="16">
        <v>0.251</v>
      </c>
      <c r="L31" s="3">
        <v>2.73</v>
      </c>
      <c r="M31" s="5" t="s">
        <v>54</v>
      </c>
      <c r="O31" s="34">
        <v>44712</v>
      </c>
      <c r="P31" s="34">
        <v>44712</v>
      </c>
      <c r="Q31" s="6" t="s">
        <v>51</v>
      </c>
    </row>
    <row r="32" spans="1:17" x14ac:dyDescent="0.2">
      <c r="A32" s="29" t="s">
        <v>40</v>
      </c>
      <c r="B32" s="30">
        <f>C31</f>
        <v>1</v>
      </c>
      <c r="C32" s="30">
        <f>B32+D32</f>
        <v>1.4</v>
      </c>
      <c r="D32" s="1">
        <v>0.4</v>
      </c>
      <c r="E32" s="5">
        <v>588721</v>
      </c>
      <c r="F32" s="3">
        <v>1.992</v>
      </c>
      <c r="G32" s="16">
        <v>6.2E-2</v>
      </c>
      <c r="H32" s="16">
        <v>1.33</v>
      </c>
      <c r="I32" s="16">
        <v>1.454</v>
      </c>
      <c r="L32" s="3">
        <v>9.3390000000000004</v>
      </c>
      <c r="M32" s="5" t="s">
        <v>55</v>
      </c>
      <c r="N32" s="1">
        <v>0.4</v>
      </c>
      <c r="O32" s="34">
        <v>44712</v>
      </c>
      <c r="P32" s="34">
        <v>44712</v>
      </c>
      <c r="Q32" s="6" t="s">
        <v>51</v>
      </c>
    </row>
    <row r="33" spans="1:17" x14ac:dyDescent="0.2">
      <c r="A33" s="29" t="s">
        <v>40</v>
      </c>
      <c r="B33" s="30">
        <f>C32</f>
        <v>1.4</v>
      </c>
      <c r="C33" s="30">
        <f>B33+D33</f>
        <v>2.7</v>
      </c>
      <c r="D33" s="1">
        <v>1.3</v>
      </c>
      <c r="E33" s="5">
        <v>588722</v>
      </c>
      <c r="F33" s="3">
        <v>1.1559999999999999</v>
      </c>
      <c r="G33" s="16">
        <v>5.3999999999999999E-2</v>
      </c>
      <c r="H33" s="16">
        <v>2.5999999999999999E-2</v>
      </c>
      <c r="I33" s="16">
        <v>5.8999999999999997E-2</v>
      </c>
      <c r="L33" s="3">
        <v>4.3410000000000002</v>
      </c>
      <c r="M33" s="5" t="s">
        <v>55</v>
      </c>
      <c r="N33" s="1">
        <v>1.3</v>
      </c>
      <c r="O33" s="34">
        <v>44712</v>
      </c>
      <c r="P33" s="34">
        <v>44712</v>
      </c>
      <c r="Q33" s="6" t="s">
        <v>51</v>
      </c>
    </row>
    <row r="34" spans="1:17" x14ac:dyDescent="0.2">
      <c r="A34" s="29" t="s">
        <v>40</v>
      </c>
      <c r="B34" s="30">
        <f>C33</f>
        <v>2.7</v>
      </c>
      <c r="C34" s="30">
        <f>B34+D34</f>
        <v>3.2</v>
      </c>
      <c r="D34" s="1">
        <v>0.5</v>
      </c>
      <c r="E34" s="5">
        <v>588724</v>
      </c>
      <c r="F34" s="3">
        <v>4.3380000000000001</v>
      </c>
      <c r="G34" s="16">
        <v>1.4999999999999999E-2</v>
      </c>
      <c r="H34" s="16">
        <v>6.2E-2</v>
      </c>
      <c r="I34" s="16">
        <v>0.11</v>
      </c>
      <c r="L34" s="3">
        <v>15.581</v>
      </c>
      <c r="M34" s="5" t="s">
        <v>55</v>
      </c>
      <c r="N34" s="1">
        <v>0.5</v>
      </c>
      <c r="O34" s="34">
        <v>44712</v>
      </c>
      <c r="P34" s="34">
        <v>44712</v>
      </c>
      <c r="Q34" s="6" t="s">
        <v>51</v>
      </c>
    </row>
    <row r="35" spans="1:17" x14ac:dyDescent="0.2">
      <c r="A35" s="29" t="s">
        <v>41</v>
      </c>
      <c r="B35" s="30">
        <v>0</v>
      </c>
      <c r="C35" s="30">
        <f>D35</f>
        <v>1.3</v>
      </c>
      <c r="D35" s="1">
        <v>1.3</v>
      </c>
      <c r="E35" s="5">
        <v>578990</v>
      </c>
      <c r="F35" s="3">
        <v>2.718</v>
      </c>
      <c r="G35" s="16">
        <v>3.5999999999999997E-2</v>
      </c>
      <c r="H35" s="16">
        <v>0.24399999999999999</v>
      </c>
      <c r="I35" s="16">
        <v>0.83199999999999996</v>
      </c>
      <c r="L35" s="3">
        <v>5.5940000000000003</v>
      </c>
      <c r="M35" s="5" t="s">
        <v>54</v>
      </c>
      <c r="O35" s="34">
        <v>44713</v>
      </c>
      <c r="P35" s="34">
        <v>44713</v>
      </c>
      <c r="Q35" s="6" t="s">
        <v>52</v>
      </c>
    </row>
    <row r="36" spans="1:17" x14ac:dyDescent="0.2">
      <c r="A36" s="29" t="s">
        <v>41</v>
      </c>
      <c r="B36" s="30">
        <f>C35</f>
        <v>1.3</v>
      </c>
      <c r="C36" s="30">
        <f>B36+D36</f>
        <v>2.6</v>
      </c>
      <c r="D36" s="1">
        <v>1.3</v>
      </c>
      <c r="E36" s="5">
        <v>578991</v>
      </c>
      <c r="F36" s="3">
        <v>3.48</v>
      </c>
      <c r="G36" s="16">
        <v>1.0999999999999999E-2</v>
      </c>
      <c r="H36" s="16">
        <v>4.8000000000000001E-2</v>
      </c>
      <c r="I36" s="16">
        <v>7.1999999999999995E-2</v>
      </c>
      <c r="L36" s="3">
        <v>3.7839999999999998</v>
      </c>
      <c r="M36" s="5" t="s">
        <v>55</v>
      </c>
      <c r="N36" s="1">
        <v>1.3</v>
      </c>
      <c r="O36" s="34">
        <v>44713</v>
      </c>
      <c r="P36" s="34">
        <v>44713</v>
      </c>
      <c r="Q36" s="6" t="s">
        <v>52</v>
      </c>
    </row>
    <row r="37" spans="1:17" x14ac:dyDescent="0.2">
      <c r="A37" s="29" t="s">
        <v>41</v>
      </c>
      <c r="B37" s="30">
        <f>C36</f>
        <v>2.6</v>
      </c>
      <c r="C37" s="30">
        <f>B37+D37</f>
        <v>3.9000000000000004</v>
      </c>
      <c r="D37" s="1">
        <v>1.3</v>
      </c>
      <c r="E37" s="5">
        <v>578992</v>
      </c>
      <c r="F37" s="3">
        <v>2.3740000000000001</v>
      </c>
      <c r="G37" s="16">
        <v>8.9999999999999993E-3</v>
      </c>
      <c r="H37" s="16">
        <v>1.0999999999999999E-2</v>
      </c>
      <c r="I37" s="16">
        <v>2.3E-2</v>
      </c>
      <c r="L37" s="3">
        <v>3.375</v>
      </c>
      <c r="M37" s="5" t="s">
        <v>55</v>
      </c>
      <c r="N37" s="1">
        <v>1.3</v>
      </c>
      <c r="O37" s="34">
        <v>44713</v>
      </c>
      <c r="P37" s="34">
        <v>44713</v>
      </c>
      <c r="Q37" s="6" t="s">
        <v>52</v>
      </c>
    </row>
    <row r="38" spans="1:17" x14ac:dyDescent="0.2">
      <c r="A38" s="29" t="s">
        <v>41</v>
      </c>
      <c r="B38" s="30">
        <f>C37</f>
        <v>3.9000000000000004</v>
      </c>
      <c r="C38" s="30">
        <f>B38+D38</f>
        <v>4.3000000000000007</v>
      </c>
      <c r="D38" s="1">
        <v>0.4</v>
      </c>
      <c r="E38" s="5">
        <v>578993</v>
      </c>
      <c r="F38" s="3">
        <v>2.488</v>
      </c>
      <c r="G38" s="16">
        <v>0.15</v>
      </c>
      <c r="H38" s="16">
        <v>9.2999999999999999E-2</v>
      </c>
      <c r="I38" s="16">
        <v>0.09</v>
      </c>
      <c r="L38" s="3">
        <v>12.734</v>
      </c>
      <c r="M38" s="5" t="s">
        <v>55</v>
      </c>
      <c r="N38" s="1">
        <v>0.4</v>
      </c>
      <c r="O38" s="34">
        <v>44713</v>
      </c>
      <c r="P38" s="34">
        <v>44713</v>
      </c>
      <c r="Q38" s="6" t="s">
        <v>52</v>
      </c>
    </row>
    <row r="39" spans="1:17" x14ac:dyDescent="0.2">
      <c r="A39" s="29" t="s">
        <v>42</v>
      </c>
      <c r="B39" s="30">
        <v>0</v>
      </c>
      <c r="C39" s="30">
        <f>D39</f>
        <v>1</v>
      </c>
      <c r="D39" s="1">
        <v>1</v>
      </c>
      <c r="E39" s="5">
        <v>580152</v>
      </c>
      <c r="F39" s="3">
        <v>1.0759999999999998</v>
      </c>
      <c r="G39" s="16">
        <v>0.16</v>
      </c>
      <c r="H39" s="16">
        <v>0.314</v>
      </c>
      <c r="I39" s="16">
        <v>0.73199999999999998</v>
      </c>
      <c r="L39" s="3">
        <v>8.1189999999999998</v>
      </c>
      <c r="M39" s="5" t="s">
        <v>54</v>
      </c>
      <c r="N39" s="1"/>
      <c r="O39" s="34">
        <v>44718</v>
      </c>
      <c r="P39" s="34">
        <v>44718</v>
      </c>
      <c r="Q39" s="6" t="s">
        <v>53</v>
      </c>
    </row>
    <row r="40" spans="1:17" x14ac:dyDescent="0.2">
      <c r="A40" s="29" t="s">
        <v>42</v>
      </c>
      <c r="B40" s="30">
        <f>C39</f>
        <v>1</v>
      </c>
      <c r="C40" s="30">
        <f>B40+D40</f>
        <v>2.2000000000000002</v>
      </c>
      <c r="D40" s="1">
        <v>1.2</v>
      </c>
      <c r="E40" s="5">
        <v>580153</v>
      </c>
      <c r="F40" s="3">
        <v>2.0380000000000003</v>
      </c>
      <c r="G40" s="16">
        <v>6.4000000000000001E-2</v>
      </c>
      <c r="H40" s="16">
        <v>4.7E-2</v>
      </c>
      <c r="I40" s="16">
        <v>0.17599999999999999</v>
      </c>
      <c r="L40" s="3">
        <v>9.5980000000000008</v>
      </c>
      <c r="M40" s="5" t="s">
        <v>55</v>
      </c>
      <c r="N40" s="1">
        <v>1.2</v>
      </c>
      <c r="O40" s="34">
        <v>44718</v>
      </c>
      <c r="P40" s="34">
        <v>44718</v>
      </c>
      <c r="Q40" s="6" t="s">
        <v>53</v>
      </c>
    </row>
    <row r="41" spans="1:17" x14ac:dyDescent="0.2">
      <c r="A41" s="29" t="s">
        <v>42</v>
      </c>
      <c r="B41" s="30">
        <f>C40</f>
        <v>2.2000000000000002</v>
      </c>
      <c r="C41" s="30">
        <f>B41+D41</f>
        <v>2.8000000000000003</v>
      </c>
      <c r="D41" s="1">
        <v>0.6</v>
      </c>
      <c r="E41" s="5">
        <v>580154</v>
      </c>
      <c r="F41" s="3">
        <v>0.63600000000000001</v>
      </c>
      <c r="G41" s="16">
        <v>8.3000000000000004E-2</v>
      </c>
      <c r="H41" s="16">
        <v>3.9E-2</v>
      </c>
      <c r="I41" s="16">
        <v>0.63</v>
      </c>
      <c r="L41" s="3">
        <v>4.0620000000000003</v>
      </c>
      <c r="M41" s="5" t="s">
        <v>55</v>
      </c>
      <c r="N41" s="1">
        <v>0.6</v>
      </c>
      <c r="O41" s="34">
        <v>44718</v>
      </c>
      <c r="P41" s="34">
        <v>44718</v>
      </c>
      <c r="Q41" s="6" t="s">
        <v>53</v>
      </c>
    </row>
    <row r="42" spans="1:17" x14ac:dyDescent="0.2">
      <c r="A42" s="29" t="s">
        <v>42</v>
      </c>
      <c r="B42" s="30">
        <f>C41</f>
        <v>2.8000000000000003</v>
      </c>
      <c r="C42" s="30">
        <f>B42+D42</f>
        <v>3.2</v>
      </c>
      <c r="D42" s="1">
        <v>0.4</v>
      </c>
      <c r="E42" s="5">
        <v>580155</v>
      </c>
      <c r="F42" s="3">
        <v>0.51200000000000001</v>
      </c>
      <c r="G42" s="16">
        <v>1.2999999999999999E-2</v>
      </c>
      <c r="H42" s="16">
        <v>0.109</v>
      </c>
      <c r="I42" s="16">
        <v>0.29199999999999998</v>
      </c>
      <c r="L42" s="3">
        <v>2.19</v>
      </c>
      <c r="M42" s="5" t="s">
        <v>55</v>
      </c>
      <c r="N42" s="1">
        <v>0.4</v>
      </c>
      <c r="O42" s="34">
        <v>44718</v>
      </c>
      <c r="P42" s="34">
        <v>44718</v>
      </c>
      <c r="Q42" s="6" t="s">
        <v>53</v>
      </c>
    </row>
    <row r="43" spans="1:17" x14ac:dyDescent="0.2">
      <c r="A43" s="29"/>
      <c r="B43" s="30"/>
      <c r="C43" s="30"/>
      <c r="F43" s="3"/>
      <c r="L43" s="3"/>
      <c r="O43" s="21"/>
      <c r="P43" s="21"/>
    </row>
    <row r="44" spans="1:17" x14ac:dyDescent="0.2">
      <c r="A44" s="29"/>
      <c r="F44" s="3"/>
      <c r="L44" s="3"/>
      <c r="O44" s="21"/>
      <c r="P44" s="21"/>
    </row>
    <row r="45" spans="1:17" x14ac:dyDescent="0.2">
      <c r="A45" s="29"/>
      <c r="F45" s="3"/>
      <c r="L45" s="3"/>
      <c r="O45" s="21"/>
      <c r="P45" s="21"/>
    </row>
    <row r="46" spans="1:17" x14ac:dyDescent="0.2">
      <c r="A46" s="29"/>
      <c r="F46" s="3"/>
      <c r="L46" s="3"/>
      <c r="O46" s="21"/>
      <c r="P46" s="21"/>
    </row>
    <row r="47" spans="1:17" x14ac:dyDescent="0.2">
      <c r="A47" s="29"/>
      <c r="B47" s="30"/>
      <c r="C47" s="30"/>
      <c r="F47" s="3"/>
      <c r="L47" s="3"/>
      <c r="O47" s="21"/>
      <c r="P47" s="21"/>
    </row>
    <row r="48" spans="1:17" x14ac:dyDescent="0.2">
      <c r="A48" s="29"/>
      <c r="B48" s="30"/>
      <c r="C48" s="30"/>
      <c r="F48" s="3"/>
      <c r="L48" s="3"/>
      <c r="O48" s="21"/>
      <c r="P48" s="21"/>
    </row>
    <row r="49" spans="1:16" x14ac:dyDescent="0.2">
      <c r="A49" s="29"/>
      <c r="B49" s="30"/>
      <c r="C49" s="30"/>
      <c r="F49" s="3"/>
      <c r="L49" s="3"/>
      <c r="O49" s="21"/>
      <c r="P49" s="21"/>
    </row>
    <row r="50" spans="1:16" x14ac:dyDescent="0.2">
      <c r="A50" s="29"/>
      <c r="B50" s="30"/>
      <c r="C50" s="30"/>
      <c r="F50" s="3"/>
      <c r="L50" s="3"/>
      <c r="O50" s="21"/>
      <c r="P50" s="21"/>
    </row>
    <row r="51" spans="1:16" x14ac:dyDescent="0.2">
      <c r="A51" s="29"/>
      <c r="B51" s="30"/>
      <c r="C51" s="30"/>
      <c r="F51" s="3"/>
      <c r="L51" s="3"/>
      <c r="O51" s="21"/>
      <c r="P51" s="21"/>
    </row>
    <row r="52" spans="1:16" x14ac:dyDescent="0.2">
      <c r="A52" s="29"/>
      <c r="F52" s="3"/>
      <c r="L52" s="3"/>
      <c r="O52" s="21"/>
      <c r="P52" s="21"/>
    </row>
    <row r="53" spans="1:16" x14ac:dyDescent="0.2">
      <c r="A53" s="29"/>
      <c r="F53" s="3"/>
      <c r="L53" s="3"/>
      <c r="O53" s="21"/>
      <c r="P53" s="21"/>
    </row>
    <row r="54" spans="1:16" x14ac:dyDescent="0.2">
      <c r="A54" s="29"/>
      <c r="F54" s="3"/>
      <c r="L54" s="3"/>
      <c r="O54" s="21"/>
      <c r="P54" s="21"/>
    </row>
    <row r="55" spans="1:16" x14ac:dyDescent="0.2">
      <c r="A55" s="29"/>
      <c r="F55" s="3"/>
      <c r="L55" s="3"/>
      <c r="O55" s="21"/>
      <c r="P55" s="21"/>
    </row>
    <row r="56" spans="1:16" x14ac:dyDescent="0.2">
      <c r="A56" s="29"/>
      <c r="F56" s="3"/>
      <c r="L56" s="3"/>
      <c r="O56" s="21"/>
      <c r="P56" s="21"/>
    </row>
    <row r="57" spans="1:16" x14ac:dyDescent="0.2">
      <c r="A57" s="29"/>
      <c r="F57" s="3"/>
      <c r="L57" s="3"/>
      <c r="O57" s="21"/>
      <c r="P57" s="21"/>
    </row>
    <row r="58" spans="1:16" x14ac:dyDescent="0.2">
      <c r="A58" s="29"/>
      <c r="F58" s="3"/>
      <c r="L58" s="3"/>
      <c r="O58" s="21"/>
      <c r="P58" s="21"/>
    </row>
    <row r="59" spans="1:16" x14ac:dyDescent="0.2">
      <c r="A59" s="29"/>
      <c r="F59" s="3"/>
      <c r="L59" s="3"/>
      <c r="O59" s="21"/>
      <c r="P59" s="21"/>
    </row>
    <row r="60" spans="1:16" x14ac:dyDescent="0.2">
      <c r="A60" s="29"/>
      <c r="F60" s="3"/>
      <c r="L60" s="3"/>
      <c r="O60" s="21"/>
      <c r="P60" s="21"/>
    </row>
    <row r="61" spans="1:16" x14ac:dyDescent="0.2">
      <c r="A61" s="29"/>
      <c r="F61" s="3"/>
      <c r="L61" s="3"/>
      <c r="O61" s="21"/>
      <c r="P61" s="21"/>
    </row>
    <row r="62" spans="1:16" x14ac:dyDescent="0.2">
      <c r="A62" s="29"/>
      <c r="F62" s="3"/>
      <c r="L62" s="3"/>
      <c r="O62" s="21"/>
      <c r="P62" s="21"/>
    </row>
    <row r="63" spans="1:16" x14ac:dyDescent="0.2">
      <c r="A63" s="29"/>
      <c r="F63" s="3"/>
      <c r="L63" s="3"/>
      <c r="O63" s="21"/>
      <c r="P63" s="21"/>
    </row>
    <row r="64" spans="1:16" x14ac:dyDescent="0.2">
      <c r="A64" s="29"/>
      <c r="F64" s="3"/>
      <c r="L64" s="3"/>
      <c r="O64" s="21"/>
      <c r="P64" s="21"/>
    </row>
    <row r="65" spans="1:16" x14ac:dyDescent="0.2">
      <c r="A65" s="29"/>
      <c r="F65" s="3"/>
      <c r="L65" s="3"/>
      <c r="O65" s="21"/>
      <c r="P65" s="21"/>
    </row>
    <row r="66" spans="1:16" x14ac:dyDescent="0.2">
      <c r="A66" s="29"/>
      <c r="F66" s="3"/>
      <c r="L66" s="3"/>
      <c r="O66" s="21"/>
      <c r="P66" s="21"/>
    </row>
    <row r="67" spans="1:16" x14ac:dyDescent="0.2">
      <c r="A67" s="29"/>
      <c r="F67" s="3"/>
      <c r="L67" s="3"/>
      <c r="O67" s="21"/>
      <c r="P67" s="21"/>
    </row>
    <row r="68" spans="1:16" x14ac:dyDescent="0.2">
      <c r="A68" s="33"/>
      <c r="F68" s="3"/>
      <c r="L68" s="3"/>
      <c r="O68" s="21"/>
      <c r="P68" s="21"/>
    </row>
    <row r="69" spans="1:16" x14ac:dyDescent="0.2">
      <c r="A69" s="33"/>
      <c r="F69" s="3"/>
      <c r="L69" s="3"/>
      <c r="N69" s="1"/>
      <c r="O69" s="21"/>
      <c r="P69" s="21"/>
    </row>
    <row r="70" spans="1:16" x14ac:dyDescent="0.2">
      <c r="A70" s="33"/>
      <c r="F70" s="3"/>
      <c r="L70" s="3"/>
      <c r="N70" s="1"/>
      <c r="O70" s="21"/>
      <c r="P70" s="21"/>
    </row>
    <row r="71" spans="1:16" x14ac:dyDescent="0.2">
      <c r="A71" s="33"/>
      <c r="F71" s="3"/>
      <c r="L71" s="3"/>
      <c r="O71" s="21"/>
      <c r="P71" s="21"/>
    </row>
    <row r="72" spans="1:16" x14ac:dyDescent="0.2">
      <c r="A72" s="33"/>
      <c r="F72" s="3"/>
      <c r="L72" s="3"/>
      <c r="O72" s="21"/>
      <c r="P72" s="21"/>
    </row>
    <row r="73" spans="1:16" x14ac:dyDescent="0.2">
      <c r="A73" s="33"/>
      <c r="F73" s="3"/>
      <c r="L73" s="3"/>
      <c r="O73" s="21"/>
      <c r="P73" s="21"/>
    </row>
    <row r="74" spans="1:16" x14ac:dyDescent="0.2">
      <c r="A74" s="33"/>
      <c r="F74" s="3"/>
      <c r="L74" s="3"/>
      <c r="O74" s="21"/>
      <c r="P74" s="21"/>
    </row>
    <row r="75" spans="1:16" x14ac:dyDescent="0.2">
      <c r="A75" s="33"/>
      <c r="F75" s="3"/>
      <c r="L75" s="3"/>
      <c r="O75" s="21"/>
      <c r="P75" s="21"/>
    </row>
    <row r="76" spans="1:16" x14ac:dyDescent="0.2">
      <c r="A76" s="33"/>
      <c r="F76" s="3"/>
      <c r="L76" s="3"/>
      <c r="O76" s="21"/>
      <c r="P76" s="21"/>
    </row>
    <row r="77" spans="1:16" x14ac:dyDescent="0.2">
      <c r="A77" s="33"/>
      <c r="F77" s="3"/>
      <c r="L77" s="3"/>
      <c r="O77" s="21"/>
      <c r="P77" s="21"/>
    </row>
    <row r="78" spans="1:16" x14ac:dyDescent="0.2">
      <c r="A78" s="33"/>
      <c r="F78" s="3"/>
      <c r="L78" s="3"/>
      <c r="O78" s="21"/>
      <c r="P78" s="21"/>
    </row>
    <row r="79" spans="1:16" x14ac:dyDescent="0.2">
      <c r="A79" s="33"/>
      <c r="F79" s="3"/>
      <c r="L79" s="3"/>
      <c r="O79" s="21"/>
      <c r="P79" s="21"/>
    </row>
    <row r="80" spans="1:16" x14ac:dyDescent="0.2">
      <c r="A80" s="33"/>
      <c r="F80" s="3"/>
      <c r="L80" s="3"/>
      <c r="O80" s="21"/>
      <c r="P80" s="21"/>
    </row>
    <row r="81" spans="1:16" x14ac:dyDescent="0.2">
      <c r="A81" s="33"/>
      <c r="F81" s="3"/>
      <c r="L81" s="3"/>
      <c r="O81" s="21"/>
      <c r="P81" s="21"/>
    </row>
    <row r="82" spans="1:16" x14ac:dyDescent="0.2">
      <c r="A82" s="33"/>
      <c r="F82" s="3"/>
      <c r="L82" s="3"/>
      <c r="O82" s="21"/>
      <c r="P82" s="21"/>
    </row>
    <row r="83" spans="1:16" x14ac:dyDescent="0.2">
      <c r="A83" s="33"/>
      <c r="F83" s="3"/>
      <c r="L83" s="3"/>
      <c r="O83" s="21"/>
      <c r="P83" s="21"/>
    </row>
    <row r="84" spans="1:16" x14ac:dyDescent="0.2">
      <c r="A84" s="33"/>
      <c r="F84" s="3"/>
      <c r="L84" s="3"/>
      <c r="O84" s="21"/>
      <c r="P84" s="21"/>
    </row>
    <row r="85" spans="1:16" x14ac:dyDescent="0.2">
      <c r="A85" s="33"/>
      <c r="F85" s="3"/>
      <c r="L85" s="3"/>
      <c r="O85" s="21"/>
      <c r="P85" s="21"/>
    </row>
    <row r="86" spans="1:16" x14ac:dyDescent="0.2">
      <c r="A86" s="33"/>
      <c r="F86" s="3"/>
      <c r="L86" s="3"/>
      <c r="O86" s="21"/>
      <c r="P86" s="21"/>
    </row>
    <row r="87" spans="1:16" x14ac:dyDescent="0.2">
      <c r="A87" s="33"/>
      <c r="F87" s="3"/>
      <c r="L87" s="3"/>
      <c r="O87" s="21"/>
      <c r="P87" s="21"/>
    </row>
    <row r="88" spans="1:16" x14ac:dyDescent="0.2">
      <c r="A88" s="33"/>
      <c r="F88" s="3"/>
      <c r="L88" s="3"/>
      <c r="O88" s="21"/>
      <c r="P88" s="21"/>
    </row>
    <row r="89" spans="1:16" x14ac:dyDescent="0.2">
      <c r="A89" s="33"/>
      <c r="F89" s="3"/>
      <c r="L89" s="3"/>
      <c r="O89" s="21"/>
      <c r="P89" s="21"/>
    </row>
    <row r="90" spans="1:16" x14ac:dyDescent="0.2">
      <c r="A90" s="33"/>
      <c r="F90" s="3"/>
      <c r="L90" s="3"/>
    </row>
    <row r="91" spans="1:16" x14ac:dyDescent="0.2">
      <c r="A91" s="33"/>
      <c r="F91" s="3"/>
      <c r="L91" s="3"/>
    </row>
    <row r="92" spans="1:16" x14ac:dyDescent="0.2">
      <c r="A92" s="33"/>
      <c r="F92" s="3"/>
      <c r="L92" s="3"/>
    </row>
    <row r="93" spans="1:16" x14ac:dyDescent="0.2">
      <c r="A93" s="33"/>
      <c r="F93" s="3"/>
      <c r="L93" s="3"/>
      <c r="O93" s="21"/>
      <c r="P93" s="21"/>
    </row>
    <row r="94" spans="1:16" x14ac:dyDescent="0.2">
      <c r="A94" s="33"/>
      <c r="F94" s="3"/>
      <c r="L94" s="3"/>
      <c r="O94" s="21"/>
      <c r="P94" s="21"/>
    </row>
    <row r="95" spans="1:16" x14ac:dyDescent="0.2">
      <c r="A95" s="33"/>
      <c r="F95" s="3"/>
      <c r="L95" s="3"/>
      <c r="O95" s="21"/>
      <c r="P95" s="21"/>
    </row>
    <row r="96" spans="1:16" x14ac:dyDescent="0.2">
      <c r="A96" s="33"/>
      <c r="F96" s="3"/>
      <c r="L96" s="3"/>
      <c r="O96" s="21"/>
      <c r="P96" s="21"/>
    </row>
    <row r="97" spans="1:16" x14ac:dyDescent="0.2">
      <c r="A97" s="33"/>
      <c r="F97" s="3"/>
      <c r="L97" s="3"/>
      <c r="O97" s="21"/>
      <c r="P97" s="21"/>
    </row>
    <row r="98" spans="1:16" x14ac:dyDescent="0.2">
      <c r="A98" s="33"/>
      <c r="F98" s="3"/>
      <c r="L98" s="3"/>
      <c r="O98" s="21"/>
      <c r="P98" s="21"/>
    </row>
    <row r="99" spans="1:16" x14ac:dyDescent="0.2">
      <c r="A99" s="33"/>
      <c r="F99" s="3"/>
      <c r="L99" s="3"/>
      <c r="O99" s="21"/>
      <c r="P99" s="21"/>
    </row>
    <row r="100" spans="1:16" x14ac:dyDescent="0.2">
      <c r="A100" s="33"/>
      <c r="F100" s="3"/>
      <c r="L100" s="3"/>
      <c r="O100" s="21"/>
      <c r="P100" s="21"/>
    </row>
    <row r="101" spans="1:16" x14ac:dyDescent="0.2">
      <c r="A101" s="33"/>
      <c r="F101" s="3"/>
      <c r="L101" s="3"/>
      <c r="O101" s="21"/>
      <c r="P101" s="21"/>
    </row>
    <row r="102" spans="1:16" x14ac:dyDescent="0.2">
      <c r="A102" s="33"/>
      <c r="F102" s="3"/>
      <c r="L102" s="3"/>
      <c r="O102" s="21"/>
      <c r="P102" s="21"/>
    </row>
    <row r="103" spans="1:16" x14ac:dyDescent="0.2">
      <c r="A103" s="33"/>
      <c r="F103" s="3"/>
      <c r="L103" s="3"/>
      <c r="O103" s="21"/>
      <c r="P103" s="21"/>
    </row>
    <row r="104" spans="1:16" x14ac:dyDescent="0.2">
      <c r="A104" s="33"/>
      <c r="F104" s="3"/>
      <c r="L104" s="3"/>
      <c r="O104" s="21"/>
      <c r="P104" s="21"/>
    </row>
    <row r="105" spans="1:16" x14ac:dyDescent="0.2">
      <c r="A105" s="33"/>
      <c r="F105" s="3"/>
      <c r="L105" s="3"/>
      <c r="O105" s="21"/>
      <c r="P105" s="21"/>
    </row>
    <row r="106" spans="1:16" x14ac:dyDescent="0.2">
      <c r="A106" s="33"/>
      <c r="F106" s="3"/>
      <c r="L106" s="3"/>
      <c r="O106" s="21"/>
      <c r="P106" s="21"/>
    </row>
    <row r="107" spans="1:16" x14ac:dyDescent="0.2">
      <c r="A107" s="33"/>
      <c r="F107" s="3"/>
      <c r="L107" s="3"/>
      <c r="O107" s="21"/>
      <c r="P107" s="21"/>
    </row>
    <row r="108" spans="1:16" x14ac:dyDescent="0.2">
      <c r="A108" s="33"/>
      <c r="F108" s="3"/>
      <c r="L108" s="3"/>
      <c r="O108" s="21"/>
      <c r="P108" s="21"/>
    </row>
    <row r="109" spans="1:16" x14ac:dyDescent="0.2">
      <c r="A109" s="33"/>
      <c r="F109" s="3"/>
      <c r="L109" s="3"/>
      <c r="O109" s="21"/>
      <c r="P109" s="21"/>
    </row>
    <row r="110" spans="1:16" x14ac:dyDescent="0.2">
      <c r="A110" s="33"/>
      <c r="F110" s="3"/>
      <c r="L110" s="3"/>
      <c r="O110" s="21"/>
      <c r="P110" s="21"/>
    </row>
    <row r="111" spans="1:16" x14ac:dyDescent="0.2">
      <c r="A111" s="33"/>
      <c r="F111" s="3"/>
      <c r="L111" s="3"/>
      <c r="O111" s="21"/>
      <c r="P111" s="21"/>
    </row>
    <row r="112" spans="1:16" x14ac:dyDescent="0.2">
      <c r="A112" s="33"/>
      <c r="F112" s="3"/>
      <c r="L112" s="3"/>
      <c r="O112" s="21"/>
      <c r="P112" s="21"/>
    </row>
    <row r="113" spans="1:16" x14ac:dyDescent="0.2">
      <c r="A113" s="33"/>
      <c r="F113" s="3"/>
      <c r="L113" s="3"/>
      <c r="O113" s="21"/>
      <c r="P113" s="21"/>
    </row>
    <row r="114" spans="1:16" x14ac:dyDescent="0.2">
      <c r="A114" s="33"/>
      <c r="F114" s="3"/>
      <c r="L114" s="3"/>
      <c r="O114" s="21"/>
      <c r="P114" s="21"/>
    </row>
    <row r="115" spans="1:16" x14ac:dyDescent="0.2">
      <c r="A115" s="33"/>
      <c r="F115" s="3"/>
      <c r="L115" s="3"/>
      <c r="O115" s="21"/>
      <c r="P115" s="21"/>
    </row>
    <row r="116" spans="1:16" x14ac:dyDescent="0.2">
      <c r="A116" s="33"/>
      <c r="F116" s="3"/>
      <c r="L116" s="3"/>
      <c r="O116" s="21"/>
      <c r="P116" s="21"/>
    </row>
    <row r="117" spans="1:16" x14ac:dyDescent="0.2">
      <c r="A117" s="33"/>
      <c r="F117" s="3"/>
      <c r="L117" s="3"/>
      <c r="O117" s="21"/>
      <c r="P117" s="21"/>
    </row>
    <row r="118" spans="1:16" x14ac:dyDescent="0.2">
      <c r="A118" s="33"/>
      <c r="F118" s="3"/>
      <c r="L118" s="3"/>
      <c r="O118" s="21"/>
      <c r="P118" s="21"/>
    </row>
    <row r="119" spans="1:16" x14ac:dyDescent="0.2">
      <c r="A119" s="33"/>
      <c r="F119" s="3"/>
      <c r="L119" s="3"/>
      <c r="O119" s="21"/>
      <c r="P119" s="21"/>
    </row>
    <row r="120" spans="1:16" x14ac:dyDescent="0.2">
      <c r="A120" s="33"/>
      <c r="F120" s="3"/>
      <c r="L120" s="3"/>
      <c r="O120" s="21"/>
      <c r="P120" s="21"/>
    </row>
    <row r="121" spans="1:16" x14ac:dyDescent="0.2">
      <c r="A121" s="33"/>
      <c r="F121" s="3"/>
      <c r="L121" s="3"/>
      <c r="O121" s="21"/>
      <c r="P121" s="21"/>
    </row>
    <row r="122" spans="1:16" x14ac:dyDescent="0.2">
      <c r="A122" s="33"/>
      <c r="F122" s="3"/>
      <c r="L122" s="3"/>
      <c r="O122" s="21"/>
      <c r="P122" s="21"/>
    </row>
    <row r="123" spans="1:16" x14ac:dyDescent="0.2">
      <c r="A123" s="33"/>
      <c r="F123" s="3"/>
      <c r="L123" s="3"/>
      <c r="O123" s="21"/>
      <c r="P123" s="21"/>
    </row>
    <row r="124" spans="1:16" x14ac:dyDescent="0.2">
      <c r="A124" s="33"/>
      <c r="F124" s="3"/>
      <c r="L124" s="3"/>
      <c r="O124" s="21"/>
      <c r="P124" s="21"/>
    </row>
    <row r="125" spans="1:16" x14ac:dyDescent="0.2">
      <c r="A125" s="33"/>
      <c r="F125" s="3"/>
      <c r="L125" s="3"/>
      <c r="O125" s="21"/>
      <c r="P125" s="21"/>
    </row>
    <row r="126" spans="1:16" x14ac:dyDescent="0.2">
      <c r="A126" s="33"/>
      <c r="F126" s="3"/>
      <c r="L126" s="3"/>
      <c r="O126" s="21"/>
      <c r="P126" s="21"/>
    </row>
    <row r="127" spans="1:16" x14ac:dyDescent="0.2">
      <c r="A127" s="33"/>
      <c r="F127" s="3"/>
      <c r="L127" s="3"/>
      <c r="O127" s="21"/>
      <c r="P127" s="21"/>
    </row>
    <row r="128" spans="1:16" x14ac:dyDescent="0.2">
      <c r="A128" s="33"/>
      <c r="F128" s="3"/>
      <c r="L128" s="3"/>
      <c r="O128" s="21"/>
      <c r="P128" s="21"/>
    </row>
    <row r="129" spans="1:16" x14ac:dyDescent="0.2">
      <c r="A129" s="33"/>
      <c r="F129" s="3"/>
      <c r="L129" s="3"/>
      <c r="O129" s="21"/>
      <c r="P129" s="21"/>
    </row>
    <row r="130" spans="1:16" x14ac:dyDescent="0.2">
      <c r="A130" s="33"/>
      <c r="F130" s="3"/>
      <c r="L130" s="3"/>
      <c r="O130" s="21"/>
      <c r="P130" s="21"/>
    </row>
    <row r="131" spans="1:16" x14ac:dyDescent="0.2">
      <c r="A131" s="33"/>
      <c r="F131" s="3"/>
      <c r="L131" s="3"/>
      <c r="O131" s="21"/>
      <c r="P131" s="21"/>
    </row>
    <row r="132" spans="1:16" x14ac:dyDescent="0.2">
      <c r="A132" s="33"/>
      <c r="F132" s="3"/>
      <c r="L132" s="3"/>
      <c r="O132" s="21"/>
      <c r="P132" s="21"/>
    </row>
    <row r="133" spans="1:16" x14ac:dyDescent="0.2">
      <c r="A133" s="33"/>
      <c r="F133" s="3"/>
      <c r="L133" s="3"/>
      <c r="O133" s="21"/>
      <c r="P133" s="21"/>
    </row>
    <row r="134" spans="1:16" x14ac:dyDescent="0.2">
      <c r="F134" s="3"/>
      <c r="L134" s="3"/>
    </row>
    <row r="135" spans="1:16" x14ac:dyDescent="0.2">
      <c r="F135" s="3"/>
      <c r="L135" s="3"/>
    </row>
    <row r="136" spans="1:16" x14ac:dyDescent="0.2">
      <c r="F136" s="3"/>
      <c r="L136" s="3"/>
    </row>
    <row r="137" spans="1:16" x14ac:dyDescent="0.2">
      <c r="F137" s="3"/>
      <c r="L137" s="3"/>
    </row>
    <row r="138" spans="1:16" x14ac:dyDescent="0.2">
      <c r="F138" s="3"/>
      <c r="L138" s="3"/>
    </row>
    <row r="139" spans="1:16" x14ac:dyDescent="0.2">
      <c r="F139" s="3"/>
      <c r="L139" s="3"/>
    </row>
    <row r="140" spans="1:16" x14ac:dyDescent="0.2">
      <c r="F140" s="3"/>
      <c r="L140" s="3"/>
    </row>
    <row r="141" spans="1:16" x14ac:dyDescent="0.2">
      <c r="F141" s="3"/>
      <c r="L141" s="3"/>
    </row>
    <row r="142" spans="1:16" x14ac:dyDescent="0.2">
      <c r="F142" s="3"/>
      <c r="L142" s="3"/>
    </row>
    <row r="143" spans="1:16" x14ac:dyDescent="0.2">
      <c r="F143" s="3"/>
      <c r="L143" s="3"/>
    </row>
    <row r="144" spans="1:16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  <c r="L153" s="3"/>
    </row>
    <row r="154" spans="6:12" x14ac:dyDescent="0.2">
      <c r="F154" s="3"/>
      <c r="L154" s="3"/>
    </row>
    <row r="155" spans="6:12" x14ac:dyDescent="0.2">
      <c r="F155" s="3"/>
      <c r="L155" s="3"/>
    </row>
    <row r="156" spans="6:12" x14ac:dyDescent="0.2">
      <c r="F156" s="3"/>
      <c r="L156" s="3"/>
    </row>
    <row r="157" spans="6:12" x14ac:dyDescent="0.2">
      <c r="F157" s="3"/>
      <c r="L157" s="3"/>
    </row>
    <row r="158" spans="6:12" x14ac:dyDescent="0.2">
      <c r="F158" s="3"/>
      <c r="L158" s="3"/>
    </row>
    <row r="159" spans="6:12" x14ac:dyDescent="0.2">
      <c r="F159" s="3"/>
      <c r="L159" s="3"/>
    </row>
    <row r="160" spans="6:12" x14ac:dyDescent="0.2">
      <c r="F160" s="3"/>
      <c r="L160" s="3"/>
    </row>
    <row r="161" spans="6:12" x14ac:dyDescent="0.2">
      <c r="F161" s="3"/>
      <c r="L161" s="3"/>
    </row>
    <row r="162" spans="6:12" x14ac:dyDescent="0.2">
      <c r="F162" s="3"/>
      <c r="L162" s="3"/>
    </row>
    <row r="163" spans="6:12" x14ac:dyDescent="0.2">
      <c r="F163" s="3"/>
      <c r="L163" s="3"/>
    </row>
    <row r="164" spans="6:12" x14ac:dyDescent="0.2">
      <c r="F164" s="3"/>
      <c r="L164" s="3"/>
    </row>
    <row r="165" spans="6:12" x14ac:dyDescent="0.2">
      <c r="F165" s="3"/>
      <c r="L165" s="3"/>
    </row>
    <row r="166" spans="6:12" x14ac:dyDescent="0.2">
      <c r="F166" s="3"/>
      <c r="L166" s="3"/>
    </row>
    <row r="167" spans="6:12" x14ac:dyDescent="0.2">
      <c r="F167" s="3"/>
      <c r="L167" s="3"/>
    </row>
    <row r="168" spans="6:12" x14ac:dyDescent="0.2">
      <c r="F168" s="3"/>
      <c r="L168" s="3"/>
    </row>
    <row r="169" spans="6:12" x14ac:dyDescent="0.2">
      <c r="F169" s="3"/>
      <c r="L169" s="3"/>
    </row>
    <row r="170" spans="6:12" x14ac:dyDescent="0.2">
      <c r="F170" s="3"/>
      <c r="L170" s="3"/>
    </row>
    <row r="171" spans="6:12" x14ac:dyDescent="0.2">
      <c r="F171" s="3"/>
      <c r="L171" s="3"/>
    </row>
    <row r="172" spans="6:12" x14ac:dyDescent="0.2">
      <c r="F172" s="3"/>
      <c r="L172" s="3"/>
    </row>
    <row r="173" spans="6:12" x14ac:dyDescent="0.2">
      <c r="F173" s="3"/>
      <c r="L173" s="3"/>
    </row>
    <row r="174" spans="6:12" x14ac:dyDescent="0.2">
      <c r="F174" s="3"/>
      <c r="L174" s="3"/>
    </row>
    <row r="175" spans="6:12" x14ac:dyDescent="0.2">
      <c r="F175" s="3"/>
      <c r="L175" s="3"/>
    </row>
    <row r="176" spans="6:12" x14ac:dyDescent="0.2">
      <c r="F176" s="3"/>
      <c r="L176" s="3"/>
    </row>
    <row r="177" spans="6:12" x14ac:dyDescent="0.2">
      <c r="F177" s="3"/>
      <c r="L177" s="3"/>
    </row>
    <row r="178" spans="6:12" x14ac:dyDescent="0.2">
      <c r="F178" s="3"/>
      <c r="L178" s="3"/>
    </row>
    <row r="179" spans="6:12" x14ac:dyDescent="0.2">
      <c r="F179" s="3"/>
      <c r="L179" s="3"/>
    </row>
    <row r="180" spans="6:12" x14ac:dyDescent="0.2">
      <c r="F180" s="3"/>
      <c r="L180" s="3"/>
    </row>
    <row r="181" spans="6:12" x14ac:dyDescent="0.2">
      <c r="F181" s="3"/>
      <c r="L181" s="3"/>
    </row>
    <row r="182" spans="6:12" x14ac:dyDescent="0.2">
      <c r="F182" s="3"/>
      <c r="L182" s="3"/>
    </row>
    <row r="183" spans="6:12" x14ac:dyDescent="0.2">
      <c r="F183" s="3"/>
      <c r="L183" s="3"/>
    </row>
    <row r="184" spans="6:12" x14ac:dyDescent="0.2">
      <c r="F184" s="3"/>
      <c r="L184" s="3"/>
    </row>
    <row r="185" spans="6:12" x14ac:dyDescent="0.2">
      <c r="F185" s="3"/>
      <c r="L185" s="3"/>
    </row>
    <row r="186" spans="6:12" x14ac:dyDescent="0.2">
      <c r="F186" s="3"/>
      <c r="L186" s="3"/>
    </row>
    <row r="187" spans="6:12" x14ac:dyDescent="0.2">
      <c r="F187" s="3"/>
      <c r="L187" s="3"/>
    </row>
    <row r="188" spans="6:12" x14ac:dyDescent="0.2">
      <c r="F188" s="3"/>
      <c r="L188" s="3"/>
    </row>
    <row r="189" spans="6:12" x14ac:dyDescent="0.2">
      <c r="F189" s="3"/>
      <c r="L189" s="3"/>
    </row>
    <row r="190" spans="6:12" x14ac:dyDescent="0.2">
      <c r="F190" s="3"/>
      <c r="L190" s="3"/>
    </row>
    <row r="191" spans="6:12" x14ac:dyDescent="0.2">
      <c r="F191" s="3"/>
      <c r="L191" s="3"/>
    </row>
    <row r="192" spans="6:12" x14ac:dyDescent="0.2">
      <c r="F192" s="3"/>
      <c r="L192" s="3"/>
    </row>
    <row r="193" spans="6:12" x14ac:dyDescent="0.2">
      <c r="F193" s="3"/>
      <c r="L193" s="3"/>
    </row>
    <row r="194" spans="6:12" x14ac:dyDescent="0.2">
      <c r="F194" s="3"/>
      <c r="L194" s="3"/>
    </row>
    <row r="195" spans="6:12" x14ac:dyDescent="0.2">
      <c r="F195" s="3"/>
      <c r="L195" s="3"/>
    </row>
    <row r="196" spans="6:12" x14ac:dyDescent="0.2">
      <c r="F196" s="3"/>
      <c r="L196" s="3"/>
    </row>
    <row r="197" spans="6:12" x14ac:dyDescent="0.2">
      <c r="F197" s="3"/>
      <c r="L197" s="3"/>
    </row>
    <row r="198" spans="6:12" x14ac:dyDescent="0.2">
      <c r="F198" s="3"/>
      <c r="L198" s="3"/>
    </row>
    <row r="199" spans="6:12" x14ac:dyDescent="0.2">
      <c r="F199" s="3"/>
      <c r="L199" s="3"/>
    </row>
    <row r="200" spans="6:12" x14ac:dyDescent="0.2">
      <c r="F200" s="3"/>
      <c r="L200" s="3"/>
    </row>
    <row r="201" spans="6:12" x14ac:dyDescent="0.2">
      <c r="F201" s="3"/>
      <c r="L201" s="3"/>
    </row>
    <row r="202" spans="6:12" x14ac:dyDescent="0.2">
      <c r="F202" s="3"/>
      <c r="L202" s="3"/>
    </row>
    <row r="203" spans="6:12" x14ac:dyDescent="0.2">
      <c r="F203" s="3"/>
      <c r="L203" s="3"/>
    </row>
    <row r="204" spans="6:12" x14ac:dyDescent="0.2">
      <c r="F204" s="3"/>
      <c r="L204" s="3"/>
    </row>
    <row r="205" spans="6:12" x14ac:dyDescent="0.2">
      <c r="F205" s="3"/>
      <c r="L205" s="3"/>
    </row>
    <row r="206" spans="6:12" x14ac:dyDescent="0.2">
      <c r="F206" s="3"/>
      <c r="L206" s="3"/>
    </row>
    <row r="207" spans="6:12" x14ac:dyDescent="0.2">
      <c r="F207" s="3"/>
      <c r="L207" s="3"/>
    </row>
    <row r="208" spans="6:12" x14ac:dyDescent="0.2">
      <c r="F208" s="3"/>
      <c r="L208" s="3"/>
    </row>
    <row r="209" spans="6:12" x14ac:dyDescent="0.2">
      <c r="F209" s="3"/>
      <c r="L209" s="3"/>
    </row>
    <row r="210" spans="6:12" x14ac:dyDescent="0.2">
      <c r="F210" s="3"/>
      <c r="L210" s="3"/>
    </row>
    <row r="211" spans="6:12" x14ac:dyDescent="0.2">
      <c r="F211" s="3"/>
      <c r="L211" s="3"/>
    </row>
    <row r="212" spans="6:12" x14ac:dyDescent="0.2">
      <c r="F212" s="3"/>
    </row>
    <row r="213" spans="6:12" x14ac:dyDescent="0.2">
      <c r="F213" s="3"/>
    </row>
    <row r="214" spans="6:12" x14ac:dyDescent="0.2">
      <c r="F214" s="3"/>
    </row>
    <row r="215" spans="6:12" x14ac:dyDescent="0.2">
      <c r="F215" s="3"/>
    </row>
    <row r="216" spans="6:12" x14ac:dyDescent="0.2">
      <c r="F216" s="3"/>
    </row>
    <row r="217" spans="6:12" x14ac:dyDescent="0.2">
      <c r="F217" s="3"/>
    </row>
    <row r="218" spans="6:12" x14ac:dyDescent="0.2">
      <c r="F218" s="3"/>
    </row>
    <row r="219" spans="6:12" x14ac:dyDescent="0.2">
      <c r="F219" s="3"/>
    </row>
    <row r="220" spans="6:12" x14ac:dyDescent="0.2">
      <c r="F220" s="3"/>
    </row>
    <row r="221" spans="6:12" x14ac:dyDescent="0.2">
      <c r="F221" s="3"/>
    </row>
    <row r="222" spans="6:12" x14ac:dyDescent="0.2">
      <c r="F222" s="3"/>
    </row>
    <row r="223" spans="6:12" x14ac:dyDescent="0.2">
      <c r="F223" s="3"/>
    </row>
    <row r="224" spans="6:12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</sheetData>
  <protectedRanges>
    <protectedRange sqref="E2:E30" name="Range1_9_2_1_1_15"/>
    <protectedRange sqref="G2:J30" name="Range27_30"/>
    <protectedRange sqref="G2:J30" name="Range1_16"/>
    <protectedRange sqref="G2:J30" name="Range26_15"/>
    <protectedRange sqref="L2:L30" name="Range27_31"/>
    <protectedRange sqref="L2:L30" name="Range1_8_1_14"/>
    <protectedRange sqref="L2:L30" name="Range28_15"/>
  </protectedRanges>
  <sortState ref="A2:U34">
    <sortCondition ref="A2"/>
  </sortState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8"/>
  <sheetViews>
    <sheetView zoomScaleNormal="100" workbookViewId="0">
      <pane ySplit="1" topLeftCell="A2" activePane="bottomLeft" state="frozen"/>
      <selection pane="bottomLeft" activeCell="G22" sqref="G22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3" t="s">
        <v>0</v>
      </c>
      <c r="B1" s="17" t="s">
        <v>25</v>
      </c>
      <c r="C1" s="17" t="s">
        <v>26</v>
      </c>
      <c r="D1" s="17" t="s">
        <v>27</v>
      </c>
    </row>
    <row r="2" spans="1:4" x14ac:dyDescent="0.2">
      <c r="A2" s="29" t="s">
        <v>32</v>
      </c>
      <c r="B2" s="30">
        <v>0</v>
      </c>
      <c r="C2" s="30">
        <v>70.38</v>
      </c>
      <c r="D2" s="30">
        <v>0</v>
      </c>
    </row>
    <row r="3" spans="1:4" x14ac:dyDescent="0.2">
      <c r="A3" s="29" t="s">
        <v>33</v>
      </c>
      <c r="B3" s="30">
        <v>0</v>
      </c>
      <c r="C3" s="30">
        <v>69.41</v>
      </c>
      <c r="D3" s="30">
        <v>0</v>
      </c>
    </row>
    <row r="4" spans="1:4" x14ac:dyDescent="0.2">
      <c r="A4" s="29" t="s">
        <v>34</v>
      </c>
      <c r="B4" s="30">
        <v>0</v>
      </c>
      <c r="C4" s="30">
        <v>61.03</v>
      </c>
      <c r="D4" s="30">
        <v>0</v>
      </c>
    </row>
    <row r="5" spans="1:4" x14ac:dyDescent="0.2">
      <c r="A5" s="29" t="s">
        <v>35</v>
      </c>
      <c r="B5" s="30">
        <v>0</v>
      </c>
      <c r="C5" s="30">
        <v>53.07</v>
      </c>
      <c r="D5" s="30">
        <v>0</v>
      </c>
    </row>
    <row r="6" spans="1:4" x14ac:dyDescent="0.2">
      <c r="A6" s="29" t="s">
        <v>36</v>
      </c>
      <c r="B6" s="30">
        <v>0</v>
      </c>
      <c r="C6" s="30">
        <v>50.79</v>
      </c>
      <c r="D6" s="30">
        <v>0</v>
      </c>
    </row>
    <row r="7" spans="1:4" x14ac:dyDescent="0.2">
      <c r="A7" s="29" t="s">
        <v>37</v>
      </c>
      <c r="B7" s="30">
        <v>0</v>
      </c>
      <c r="C7" s="30">
        <v>44.36</v>
      </c>
      <c r="D7" s="30">
        <v>0</v>
      </c>
    </row>
    <row r="8" spans="1:4" x14ac:dyDescent="0.2">
      <c r="A8" s="29" t="s">
        <v>38</v>
      </c>
      <c r="B8" s="30">
        <v>0</v>
      </c>
      <c r="C8" s="30">
        <v>22.2</v>
      </c>
      <c r="D8" s="30">
        <v>0</v>
      </c>
    </row>
    <row r="9" spans="1:4" x14ac:dyDescent="0.2">
      <c r="A9" s="29" t="s">
        <v>39</v>
      </c>
      <c r="B9" s="30">
        <v>0</v>
      </c>
      <c r="C9" s="30">
        <v>18.05</v>
      </c>
      <c r="D9" s="30">
        <v>0</v>
      </c>
    </row>
    <row r="10" spans="1:4" x14ac:dyDescent="0.2">
      <c r="A10" s="29" t="s">
        <v>40</v>
      </c>
      <c r="B10" s="30">
        <v>0</v>
      </c>
      <c r="C10" s="30">
        <v>10.3</v>
      </c>
      <c r="D10" s="30">
        <v>0</v>
      </c>
    </row>
    <row r="11" spans="1:4" x14ac:dyDescent="0.2">
      <c r="A11" s="29" t="s">
        <v>41</v>
      </c>
      <c r="B11" s="30">
        <v>0</v>
      </c>
      <c r="C11" s="30">
        <v>358.68</v>
      </c>
      <c r="D11" s="30">
        <v>0</v>
      </c>
    </row>
    <row r="12" spans="1:4" x14ac:dyDescent="0.2">
      <c r="A12" s="29" t="s">
        <v>42</v>
      </c>
      <c r="B12" s="30">
        <v>0</v>
      </c>
      <c r="C12" s="30">
        <v>356.49</v>
      </c>
      <c r="D12" s="30">
        <v>0</v>
      </c>
    </row>
    <row r="13" spans="1:4" ht="15" x14ac:dyDescent="0.25">
      <c r="A13" s="33"/>
      <c r="B13" s="30"/>
      <c r="C13" s="35"/>
      <c r="D13" s="30"/>
    </row>
    <row r="14" spans="1:4" ht="15" x14ac:dyDescent="0.25">
      <c r="A14" s="33"/>
      <c r="B14" s="30"/>
      <c r="C14" s="35"/>
      <c r="D14" s="30"/>
    </row>
    <row r="15" spans="1:4" ht="15" x14ac:dyDescent="0.25">
      <c r="A15" s="33"/>
      <c r="B15" s="30"/>
      <c r="C15" s="35"/>
      <c r="D15" s="30"/>
    </row>
    <row r="16" spans="1:4" ht="15" x14ac:dyDescent="0.25">
      <c r="A16" s="33"/>
      <c r="B16" s="30"/>
      <c r="C16" s="35"/>
      <c r="D16" s="30"/>
    </row>
    <row r="17" spans="1:4" ht="15" x14ac:dyDescent="0.25">
      <c r="A17" s="33"/>
      <c r="B17" s="30"/>
      <c r="C17" s="35"/>
      <c r="D17" s="30"/>
    </row>
    <row r="18" spans="1:4" ht="15" x14ac:dyDescent="0.25">
      <c r="A18" s="33"/>
      <c r="B18" s="30"/>
      <c r="C18" s="35"/>
      <c r="D18" s="30"/>
    </row>
    <row r="19" spans="1:4" ht="15" x14ac:dyDescent="0.25">
      <c r="A19" s="33"/>
      <c r="B19" s="30"/>
      <c r="C19" s="35"/>
      <c r="D19" s="30"/>
    </row>
    <row r="20" spans="1:4" ht="15" x14ac:dyDescent="0.25">
      <c r="A20" s="33"/>
      <c r="B20" s="30"/>
      <c r="C20" s="35"/>
      <c r="D20" s="30"/>
    </row>
    <row r="21" spans="1:4" ht="15" x14ac:dyDescent="0.25">
      <c r="A21" s="33"/>
      <c r="B21" s="30"/>
      <c r="C21" s="35"/>
      <c r="D21" s="30"/>
    </row>
    <row r="22" spans="1:4" ht="15" x14ac:dyDescent="0.25">
      <c r="A22" s="33"/>
      <c r="B22" s="30"/>
      <c r="C22" s="35"/>
      <c r="D22" s="30"/>
    </row>
    <row r="23" spans="1:4" ht="15" x14ac:dyDescent="0.25">
      <c r="A23" s="33"/>
      <c r="B23" s="30"/>
      <c r="C23" s="35"/>
      <c r="D23" s="30"/>
    </row>
    <row r="24" spans="1:4" ht="15" x14ac:dyDescent="0.25">
      <c r="A24" s="33"/>
      <c r="B24" s="30"/>
      <c r="C24" s="35"/>
      <c r="D24" s="30"/>
    </row>
    <row r="25" spans="1:4" ht="15" x14ac:dyDescent="0.25">
      <c r="A25" s="33"/>
      <c r="B25" s="30"/>
      <c r="C25" s="35"/>
      <c r="D25" s="30"/>
    </row>
    <row r="26" spans="1:4" ht="15" x14ac:dyDescent="0.25">
      <c r="A26" s="33"/>
      <c r="B26" s="30"/>
      <c r="C26" s="35"/>
      <c r="D26" s="30"/>
    </row>
    <row r="27" spans="1:4" ht="15" x14ac:dyDescent="0.25">
      <c r="A27" s="33"/>
      <c r="B27" s="30"/>
      <c r="C27" s="35"/>
      <c r="D27" s="30"/>
    </row>
    <row r="28" spans="1:4" ht="15" x14ac:dyDescent="0.25">
      <c r="A28" s="29"/>
      <c r="B28" s="30"/>
      <c r="C28" s="35"/>
      <c r="D28" s="30"/>
    </row>
    <row r="29" spans="1:4" ht="15" x14ac:dyDescent="0.25">
      <c r="A29" s="29"/>
      <c r="B29" s="30"/>
      <c r="C29" s="35"/>
      <c r="D29" s="30"/>
    </row>
    <row r="30" spans="1:4" ht="15" x14ac:dyDescent="0.25">
      <c r="A30" s="29"/>
      <c r="B30" s="30"/>
      <c r="C30" s="35"/>
      <c r="D30" s="30"/>
    </row>
    <row r="31" spans="1:4" ht="15" x14ac:dyDescent="0.25">
      <c r="A31" s="29"/>
      <c r="B31" s="30"/>
      <c r="C31" s="35"/>
      <c r="D31" s="30"/>
    </row>
    <row r="32" spans="1:4" ht="15" x14ac:dyDescent="0.25">
      <c r="A32" s="29"/>
      <c r="B32" s="30"/>
      <c r="C32" s="35"/>
      <c r="D32" s="30"/>
    </row>
    <row r="33" spans="1:4" ht="15" x14ac:dyDescent="0.25">
      <c r="A33" s="29"/>
      <c r="B33" s="30"/>
      <c r="C33" s="35"/>
      <c r="D33" s="30"/>
    </row>
    <row r="34" spans="1:4" ht="15" x14ac:dyDescent="0.25">
      <c r="A34" s="29"/>
      <c r="B34" s="30"/>
      <c r="C34" s="35"/>
      <c r="D34" s="30"/>
    </row>
    <row r="35" spans="1:4" x14ac:dyDescent="0.2">
      <c r="A35" s="29"/>
      <c r="B35" s="30"/>
      <c r="C35" s="30"/>
      <c r="D35" s="30"/>
    </row>
    <row r="36" spans="1:4" x14ac:dyDescent="0.2">
      <c r="A36" s="29"/>
      <c r="B36" s="30"/>
      <c r="C36" s="30"/>
      <c r="D36" s="30"/>
    </row>
    <row r="37" spans="1:4" x14ac:dyDescent="0.2">
      <c r="A37" s="29"/>
      <c r="B37" s="30"/>
      <c r="C37" s="30"/>
      <c r="D37" s="30"/>
    </row>
    <row r="38" spans="1:4" x14ac:dyDescent="0.2">
      <c r="A38" s="29"/>
      <c r="B38" s="30"/>
      <c r="C38" s="30"/>
      <c r="D38" s="30"/>
    </row>
    <row r="39" spans="1:4" x14ac:dyDescent="0.2">
      <c r="A39" s="29"/>
      <c r="B39" s="30"/>
      <c r="C39" s="30"/>
      <c r="D39" s="30"/>
    </row>
    <row r="40" spans="1:4" x14ac:dyDescent="0.2">
      <c r="A40" s="29"/>
      <c r="B40" s="30"/>
      <c r="C40" s="30"/>
      <c r="D40" s="30"/>
    </row>
    <row r="41" spans="1:4" x14ac:dyDescent="0.2">
      <c r="A41" s="29"/>
      <c r="B41" s="30"/>
      <c r="C41" s="30"/>
      <c r="D41" s="30"/>
    </row>
    <row r="42" spans="1:4" x14ac:dyDescent="0.2">
      <c r="A42" s="29"/>
      <c r="B42" s="30"/>
      <c r="C42" s="30"/>
      <c r="D42" s="30"/>
    </row>
    <row r="43" spans="1:4" x14ac:dyDescent="0.2">
      <c r="A43" s="29"/>
      <c r="B43" s="30"/>
      <c r="C43" s="30"/>
      <c r="D43" s="30"/>
    </row>
    <row r="44" spans="1:4" x14ac:dyDescent="0.2">
      <c r="A44" s="29"/>
      <c r="B44" s="30"/>
      <c r="C44" s="30"/>
      <c r="D44" s="30"/>
    </row>
    <row r="45" spans="1:4" x14ac:dyDescent="0.2">
      <c r="A45" s="29"/>
      <c r="B45" s="30"/>
      <c r="C45" s="30"/>
      <c r="D45" s="30"/>
    </row>
    <row r="46" spans="1:4" x14ac:dyDescent="0.2">
      <c r="A46" s="29"/>
      <c r="B46" s="30"/>
      <c r="C46" s="30"/>
      <c r="D46" s="30"/>
    </row>
    <row r="47" spans="1:4" x14ac:dyDescent="0.2">
      <c r="A47" s="29"/>
      <c r="B47" s="30"/>
      <c r="C47" s="30"/>
      <c r="D47" s="30"/>
    </row>
    <row r="48" spans="1:4" x14ac:dyDescent="0.2">
      <c r="A48" s="29"/>
      <c r="B48" s="30"/>
      <c r="C48" s="30"/>
      <c r="D48" s="30"/>
    </row>
    <row r="49" spans="1:4" x14ac:dyDescent="0.2">
      <c r="A49" s="29"/>
      <c r="B49" s="30"/>
      <c r="C49" s="30"/>
      <c r="D49" s="30"/>
    </row>
    <row r="50" spans="1:4" x14ac:dyDescent="0.2">
      <c r="A50" s="29"/>
      <c r="B50" s="30"/>
      <c r="C50" s="30"/>
      <c r="D50" s="30"/>
    </row>
    <row r="51" spans="1:4" x14ac:dyDescent="0.2">
      <c r="A51" s="29"/>
      <c r="B51" s="30"/>
      <c r="C51" s="30"/>
      <c r="D51" s="30"/>
    </row>
    <row r="52" spans="1:4" x14ac:dyDescent="0.2">
      <c r="A52" s="29"/>
      <c r="B52" s="30"/>
      <c r="C52" s="30"/>
      <c r="D52" s="30"/>
    </row>
    <row r="53" spans="1:4" x14ac:dyDescent="0.2">
      <c r="A53" s="29"/>
      <c r="B53" s="30"/>
      <c r="C53" s="30"/>
      <c r="D53" s="30"/>
    </row>
    <row r="54" spans="1:4" x14ac:dyDescent="0.2">
      <c r="A54" s="29"/>
      <c r="B54" s="30"/>
      <c r="C54" s="30"/>
      <c r="D54" s="30"/>
    </row>
    <row r="55" spans="1:4" x14ac:dyDescent="0.2">
      <c r="A55" s="29"/>
      <c r="B55" s="30"/>
      <c r="C55" s="30"/>
      <c r="D55" s="30"/>
    </row>
    <row r="56" spans="1:4" x14ac:dyDescent="0.2">
      <c r="A56" s="29"/>
      <c r="B56" s="30"/>
      <c r="C56" s="30"/>
      <c r="D56" s="30"/>
    </row>
    <row r="57" spans="1:4" x14ac:dyDescent="0.2">
      <c r="A57" s="29"/>
      <c r="B57" s="30"/>
      <c r="C57" s="30"/>
      <c r="D57" s="30"/>
    </row>
    <row r="58" spans="1:4" x14ac:dyDescent="0.2">
      <c r="A58" s="29"/>
      <c r="B58" s="30"/>
      <c r="C58" s="30"/>
      <c r="D58" s="30"/>
    </row>
    <row r="59" spans="1:4" x14ac:dyDescent="0.2">
      <c r="A59" s="29"/>
      <c r="B59" s="30"/>
      <c r="C59" s="30"/>
      <c r="D59" s="30"/>
    </row>
    <row r="60" spans="1:4" x14ac:dyDescent="0.2">
      <c r="A60" s="29"/>
      <c r="B60" s="30"/>
      <c r="C60" s="30"/>
      <c r="D60" s="30"/>
    </row>
    <row r="61" spans="1:4" x14ac:dyDescent="0.2">
      <c r="A61" s="29"/>
      <c r="B61" s="30"/>
      <c r="C61" s="30"/>
      <c r="D61" s="30"/>
    </row>
    <row r="62" spans="1:4" x14ac:dyDescent="0.2">
      <c r="A62" s="29"/>
      <c r="B62" s="30"/>
      <c r="C62" s="30"/>
      <c r="D62" s="30"/>
    </row>
    <row r="63" spans="1:4" x14ac:dyDescent="0.2">
      <c r="A63" s="29"/>
      <c r="B63" s="30"/>
      <c r="C63" s="30"/>
      <c r="D63" s="30"/>
    </row>
    <row r="64" spans="1:4" x14ac:dyDescent="0.2">
      <c r="A64" s="29"/>
      <c r="B64" s="30"/>
      <c r="C64" s="30"/>
      <c r="D64" s="30"/>
    </row>
    <row r="65" spans="1:4" x14ac:dyDescent="0.2">
      <c r="A65" s="29"/>
      <c r="B65" s="30"/>
      <c r="C65" s="30"/>
      <c r="D65" s="30"/>
    </row>
    <row r="66" spans="1:4" x14ac:dyDescent="0.2">
      <c r="A66" s="29"/>
      <c r="B66" s="30"/>
      <c r="C66" s="30"/>
      <c r="D66" s="30"/>
    </row>
    <row r="67" spans="1:4" x14ac:dyDescent="0.2">
      <c r="A67" s="29"/>
      <c r="B67" s="30"/>
      <c r="C67" s="30"/>
      <c r="D67" s="30"/>
    </row>
    <row r="68" spans="1:4" x14ac:dyDescent="0.2">
      <c r="A68" s="2"/>
    </row>
    <row r="69" spans="1:4" x14ac:dyDescent="0.2">
      <c r="A69" s="2"/>
    </row>
    <row r="70" spans="1:4" x14ac:dyDescent="0.2">
      <c r="A70" s="2"/>
    </row>
    <row r="71" spans="1:4" x14ac:dyDescent="0.2">
      <c r="A71" s="2"/>
    </row>
    <row r="72" spans="1:4" x14ac:dyDescent="0.2">
      <c r="A72" s="2"/>
    </row>
    <row r="73" spans="1:4" x14ac:dyDescent="0.2">
      <c r="A73" s="2"/>
    </row>
    <row r="74" spans="1:4" x14ac:dyDescent="0.2">
      <c r="A74" s="2"/>
    </row>
    <row r="75" spans="1:4" x14ac:dyDescent="0.2">
      <c r="A75" s="2"/>
    </row>
    <row r="76" spans="1:4" x14ac:dyDescent="0.2">
      <c r="A76" s="2"/>
    </row>
    <row r="77" spans="1:4" x14ac:dyDescent="0.2">
      <c r="A77" s="2"/>
    </row>
    <row r="78" spans="1:4" x14ac:dyDescent="0.2">
      <c r="A78" s="2"/>
    </row>
    <row r="79" spans="1:4" x14ac:dyDescent="0.2">
      <c r="A79" s="2"/>
    </row>
    <row r="80" spans="1:4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</sheetData>
  <sortState ref="A2:D16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2022-06-17T06:50:46Z</dcterms:modified>
</cp:coreProperties>
</file>