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ST2\L455 MST2 ODE\"/>
    </mc:Choice>
  </mc:AlternateContent>
  <bookViews>
    <workbookView minimized="1" xWindow="28680" yWindow="-120" windowWidth="29040" windowHeight="15840" activeTab="1"/>
  </bookViews>
  <sheets>
    <sheet name="HEADER" sheetId="1" r:id="rId1"/>
    <sheet name="ORIG_ASSAY" sheetId="2" r:id="rId2"/>
    <sheet name="SURVEY" sheetId="3" r:id="rId3"/>
  </sheets>
  <calcPr calcId="152511"/>
  <fileRecoveryPr repairLoad="1"/>
</workbook>
</file>

<file path=xl/calcChain.xml><?xml version="1.0" encoding="utf-8"?>
<calcChain xmlns="http://schemas.openxmlformats.org/spreadsheetml/2006/main">
  <c r="C106" i="2" l="1"/>
  <c r="B106" i="2"/>
  <c r="C105" i="2"/>
  <c r="C104" i="2"/>
  <c r="B104" i="2"/>
  <c r="C103" i="2"/>
  <c r="C102" i="2"/>
  <c r="B102" i="2"/>
  <c r="C101" i="2"/>
  <c r="C100" i="2"/>
  <c r="B100" i="2"/>
  <c r="C99" i="2"/>
  <c r="B99" i="2"/>
  <c r="C98" i="2"/>
  <c r="C97" i="2"/>
  <c r="B97" i="2"/>
  <c r="C96" i="2"/>
  <c r="B96" i="2"/>
  <c r="C95" i="2"/>
  <c r="C94" i="2"/>
  <c r="B94" i="2"/>
  <c r="C93" i="2"/>
  <c r="B93" i="2"/>
  <c r="C92" i="2"/>
  <c r="C91" i="2"/>
  <c r="B91" i="2"/>
  <c r="C90" i="2"/>
  <c r="B90" i="2"/>
  <c r="C89" i="2"/>
  <c r="C88" i="2"/>
  <c r="B88" i="2"/>
  <c r="C87" i="2"/>
  <c r="B87" i="2"/>
  <c r="C86" i="2"/>
  <c r="B86" i="2"/>
  <c r="C85" i="2"/>
  <c r="C84" i="2"/>
  <c r="B84" i="2"/>
  <c r="C83" i="2"/>
  <c r="B83" i="2"/>
  <c r="C82" i="2"/>
  <c r="C81" i="2"/>
  <c r="B81" i="2"/>
  <c r="C80" i="2"/>
  <c r="B80" i="2"/>
  <c r="C79" i="2"/>
  <c r="B79" i="2"/>
  <c r="C78" i="2"/>
  <c r="C77" i="2"/>
  <c r="B77" i="2"/>
  <c r="C76" i="2"/>
  <c r="B76" i="2"/>
  <c r="C75" i="2"/>
  <c r="C74" i="2"/>
  <c r="B74" i="2"/>
  <c r="C73" i="2"/>
  <c r="B73" i="2"/>
  <c r="C72" i="2"/>
  <c r="C71" i="2"/>
  <c r="B71" i="2"/>
  <c r="C70" i="2"/>
  <c r="B70" i="2"/>
  <c r="C69" i="2"/>
  <c r="C68" i="2"/>
  <c r="B68" i="2"/>
  <c r="C67" i="2"/>
  <c r="B67" i="2"/>
  <c r="C66" i="2"/>
  <c r="C64" i="2"/>
  <c r="B64" i="2"/>
  <c r="C63" i="2"/>
  <c r="B63" i="2"/>
  <c r="C62" i="2"/>
  <c r="C61" i="2"/>
  <c r="B61" i="2"/>
  <c r="C60" i="2"/>
  <c r="C59" i="2"/>
  <c r="B59" i="2"/>
  <c r="C58" i="2"/>
  <c r="B58" i="2"/>
  <c r="C57" i="2"/>
  <c r="C56" i="2"/>
  <c r="B56" i="2"/>
  <c r="C55" i="2"/>
  <c r="B55" i="2"/>
  <c r="C54" i="2"/>
  <c r="B54" i="2"/>
  <c r="C53" i="2"/>
  <c r="B53" i="2"/>
  <c r="C52" i="2"/>
  <c r="C51" i="2"/>
  <c r="B51" i="2"/>
  <c r="C50" i="2"/>
  <c r="B50" i="2"/>
  <c r="C49" i="2"/>
  <c r="C48" i="2"/>
  <c r="B48" i="2"/>
  <c r="C47" i="2"/>
  <c r="B47" i="2"/>
  <c r="C46" i="2"/>
  <c r="B46" i="2"/>
  <c r="C45" i="2"/>
  <c r="C44" i="2"/>
  <c r="B44" i="2"/>
  <c r="C43" i="2"/>
  <c r="B43" i="2"/>
  <c r="C42" i="2"/>
  <c r="B42" i="2"/>
  <c r="C41" i="2"/>
  <c r="C40" i="2"/>
  <c r="B40" i="2"/>
  <c r="C39" i="2"/>
  <c r="B39" i="2"/>
  <c r="C38" i="2"/>
  <c r="B38" i="2"/>
  <c r="C37" i="2"/>
  <c r="C36" i="2"/>
  <c r="B36" i="2"/>
  <c r="C35" i="2"/>
  <c r="B35" i="2"/>
  <c r="C34" i="2"/>
  <c r="C33" i="2"/>
  <c r="B33" i="2"/>
  <c r="C32" i="2"/>
  <c r="B32" i="2"/>
  <c r="C31" i="2"/>
  <c r="C30" i="2"/>
  <c r="B30" i="2"/>
  <c r="C29" i="2"/>
  <c r="B29" i="2"/>
  <c r="C28" i="2"/>
  <c r="C27" i="2"/>
  <c r="B27" i="2"/>
  <c r="C26" i="2"/>
  <c r="B26" i="2"/>
  <c r="C25" i="2"/>
  <c r="C24" i="2"/>
  <c r="B24" i="2"/>
  <c r="C23" i="2"/>
  <c r="B23" i="2"/>
  <c r="C22" i="2"/>
  <c r="B22" i="2"/>
  <c r="C21" i="2"/>
  <c r="B21" i="2"/>
  <c r="C20" i="2"/>
  <c r="C19" i="2"/>
  <c r="B19" i="2"/>
  <c r="C18" i="2"/>
  <c r="B18" i="2"/>
  <c r="C17" i="2"/>
  <c r="C16" i="2"/>
  <c r="B16" i="2"/>
  <c r="C15" i="2"/>
  <c r="B15" i="2"/>
  <c r="C14" i="2"/>
  <c r="C13" i="2"/>
  <c r="B13" i="2"/>
  <c r="C12" i="2"/>
  <c r="B12" i="2"/>
  <c r="C11" i="2"/>
  <c r="B11" i="2"/>
  <c r="C10" i="2"/>
  <c r="C9" i="2"/>
  <c r="B9" i="2"/>
  <c r="C8" i="2"/>
  <c r="B8" i="2"/>
  <c r="C7" i="2"/>
  <c r="B7" i="2"/>
  <c r="C6" i="2"/>
  <c r="C5" i="2"/>
  <c r="B5" i="2"/>
  <c r="C4" i="2"/>
  <c r="B4" i="2"/>
  <c r="C3" i="2"/>
  <c r="B3" i="2"/>
  <c r="C2" i="2"/>
</calcChain>
</file>

<file path=xl/comments1.xml><?xml version="1.0" encoding="utf-8"?>
<comments xmlns="http://schemas.openxmlformats.org/spreadsheetml/2006/main">
  <authors>
    <author>Luz Barnachea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-0.34
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-0.005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-0.32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-1.40</t>
        </r>
      </text>
    </comment>
    <comment ref="L4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-0.05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-0.95</t>
        </r>
      </text>
    </comment>
    <comment ref="L69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-0.07</t>
        </r>
      </text>
    </comment>
    <comment ref="L8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-0.69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-1.07</t>
        </r>
      </text>
    </comment>
    <comment ref="L9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-0.60</t>
        </r>
      </text>
    </comment>
    <comment ref="L10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-0.27</t>
        </r>
      </text>
    </comment>
    <comment ref="L104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-1.04</t>
        </r>
      </text>
    </comment>
    <comment ref="L10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-0.80</t>
        </r>
      </text>
    </comment>
  </commentList>
</comments>
</file>

<file path=xl/sharedStrings.xml><?xml version="1.0" encoding="utf-8"?>
<sst xmlns="http://schemas.openxmlformats.org/spreadsheetml/2006/main" count="567" uniqueCount="170">
  <si>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</si>
  <si>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</si>
  <si>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</si>
  <si>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</si>
  <si>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</si>
  <si>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</si>
  <si>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</si>
  <si>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</si>
  <si>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</si>
  <si>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</si>
  <si>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</si>
  <si>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</si>
  <si>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</si>
  <si>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</si>
  <si>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</si>
  <si>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</si>
  <si>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</si>
  <si>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</si>
  <si>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</si>
  <si>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</si>
  <si>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</si>
  <si>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</si>
  <si>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</si>
  <si>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</si>
  <si>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</si>
  <si>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</si>
  <si>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</si>
  <si>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</si>
  <si>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</si>
  <si>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</si>
  <si>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MST2</t>
  </si>
  <si>
    <t>FW</t>
  </si>
  <si>
    <t>MV</t>
  </si>
  <si>
    <t>HW</t>
  </si>
  <si>
    <t>MST2_MV_455_E_001</t>
  </si>
  <si>
    <t>J. CUYOS</t>
  </si>
  <si>
    <t>MST2_MV_455_E_002</t>
  </si>
  <si>
    <t>F. LAOS</t>
  </si>
  <si>
    <t>B-2022763</t>
  </si>
  <si>
    <t>B-2022727</t>
  </si>
  <si>
    <t>MST2_MV_455_E_003</t>
  </si>
  <si>
    <t>MST2_MV_455_E_004</t>
  </si>
  <si>
    <t>F. LOAY</t>
  </si>
  <si>
    <t>B-2022789</t>
  </si>
  <si>
    <t>B-2022838</t>
  </si>
  <si>
    <t>MST2_MV_455_E_005</t>
  </si>
  <si>
    <t>J. BANTAYAN</t>
  </si>
  <si>
    <t>B-2022851</t>
  </si>
  <si>
    <t>MST2_MV_455_E_006</t>
  </si>
  <si>
    <t>B-2022911</t>
  </si>
  <si>
    <t>MST2_MV_455_E_007</t>
  </si>
  <si>
    <t>MST2_MV_455_E_008</t>
  </si>
  <si>
    <t>MST2_MV_455_E_009</t>
  </si>
  <si>
    <t>MST2_MV_455_E_010</t>
  </si>
  <si>
    <t>B-2022953</t>
  </si>
  <si>
    <t>B-2023067</t>
  </si>
  <si>
    <t>B-2023090</t>
  </si>
  <si>
    <t>B-2023158</t>
  </si>
  <si>
    <t>MST2_MV_455_E_011</t>
  </si>
  <si>
    <t>B-2023208</t>
  </si>
  <si>
    <t>MST2_MV_455_E_012</t>
  </si>
  <si>
    <t>MST2_MV_455_E_013</t>
  </si>
  <si>
    <t>MST2_MV_455_E_014</t>
  </si>
  <si>
    <t>MST2_MV_455_E_015</t>
  </si>
  <si>
    <t>MST2_MV_455_E_016</t>
  </si>
  <si>
    <t>MST2_MV_455_E_017</t>
  </si>
  <si>
    <t>B-2023911</t>
  </si>
  <si>
    <t>B-2023490</t>
  </si>
  <si>
    <t>614593.0772</t>
  </si>
  <si>
    <t>815809.3824</t>
  </si>
  <si>
    <t>614595.8042</t>
  </si>
  <si>
    <t>815808.4242</t>
  </si>
  <si>
    <t>614598.2315</t>
  </si>
  <si>
    <t>815806.9570</t>
  </si>
  <si>
    <t>614602.9963</t>
  </si>
  <si>
    <t>815804.7711</t>
  </si>
  <si>
    <t>614609.2029</t>
  </si>
  <si>
    <t>815803.9017</t>
  </si>
  <si>
    <t>614614.0299</t>
  </si>
  <si>
    <t>815803.1515</t>
  </si>
  <si>
    <t>614619.3963</t>
  </si>
  <si>
    <t>815805.0693</t>
  </si>
  <si>
    <t>614623.4119</t>
  </si>
  <si>
    <t>815806.2670</t>
  </si>
  <si>
    <t>614628.8028</t>
  </si>
  <si>
    <t>815806.0242</t>
  </si>
  <si>
    <t>614630.6681</t>
  </si>
  <si>
    <t>815806.0035</t>
  </si>
  <si>
    <t>614632.5127</t>
  </si>
  <si>
    <t>815805.7550</t>
  </si>
  <si>
    <t>614633.9635</t>
  </si>
  <si>
    <t>815805.2373</t>
  </si>
  <si>
    <t>614637.0352</t>
  </si>
  <si>
    <t>815803.1439</t>
  </si>
  <si>
    <t>614641.0604</t>
  </si>
  <si>
    <t>815799.9098</t>
  </si>
  <si>
    <t>614643.8962</t>
  </si>
  <si>
    <t>815796.4808</t>
  </si>
  <si>
    <t>22.53</t>
  </si>
  <si>
    <t>21.82</t>
  </si>
  <si>
    <t>24.70</t>
  </si>
  <si>
    <t>11.05</t>
  </si>
  <si>
    <t>1.14</t>
  </si>
  <si>
    <t>355.97</t>
  </si>
  <si>
    <t>352.64</t>
  </si>
  <si>
    <t>359.56</t>
  </si>
  <si>
    <t>2.62</t>
  </si>
  <si>
    <t>6.42</t>
  </si>
  <si>
    <t>14.21</t>
  </si>
  <si>
    <t>26.13</t>
  </si>
  <si>
    <t>28.89</t>
  </si>
  <si>
    <t>39.87</t>
  </si>
  <si>
    <t>38.44</t>
  </si>
  <si>
    <t>MST2_MV_455_E_018</t>
  </si>
  <si>
    <t>MST2_MV_455_E_019</t>
  </si>
  <si>
    <t>MST2_MV_455_E_020</t>
  </si>
  <si>
    <t>MST2_MV_455_E_021</t>
  </si>
  <si>
    <t>MST2_MV_455_E_022</t>
  </si>
  <si>
    <t>MST2_MV_455_E_023</t>
  </si>
  <si>
    <t>MST2_MV_455_E_024</t>
  </si>
  <si>
    <t>MST2_MV_455_E_025</t>
  </si>
  <si>
    <t>MST2_MV_455_E_026</t>
  </si>
  <si>
    <t>MST2_MV_455_E_027</t>
  </si>
  <si>
    <t>MST2_MV_455_E_028</t>
  </si>
  <si>
    <t>MST2_MV_455_E_029</t>
  </si>
  <si>
    <t>MST2_MV_455_E_030</t>
  </si>
  <si>
    <t>MST2_MV_455_E_031</t>
  </si>
  <si>
    <t>MST2_MV_455_E_032</t>
  </si>
  <si>
    <t>B-2025005</t>
  </si>
  <si>
    <t>B-2025074</t>
  </si>
  <si>
    <t>B-2025124</t>
  </si>
  <si>
    <t>B-2025169</t>
  </si>
  <si>
    <t>B-2025201</t>
  </si>
  <si>
    <t>B-2025244</t>
  </si>
  <si>
    <t>B-2025266</t>
  </si>
  <si>
    <t>J.BANTAYAN/F.LOAY</t>
  </si>
  <si>
    <t>MST2_MV_455_E_033</t>
  </si>
  <si>
    <t>B-2024582</t>
  </si>
  <si>
    <t>B-2024790</t>
  </si>
  <si>
    <t>B-2024859</t>
  </si>
  <si>
    <t>B-2024901</t>
  </si>
  <si>
    <t>B-2024937</t>
  </si>
  <si>
    <t>B-2024972</t>
  </si>
  <si>
    <t>B-2025305</t>
  </si>
  <si>
    <t>614650.3222</t>
  </si>
  <si>
    <t>815791.6452</t>
  </si>
  <si>
    <t>614654.8718</t>
  </si>
  <si>
    <t>815789.4886</t>
  </si>
  <si>
    <t>614659.0516</t>
  </si>
  <si>
    <t>815787.9288</t>
  </si>
  <si>
    <t>614664.4282</t>
  </si>
  <si>
    <t>815787.0218</t>
  </si>
  <si>
    <t>614670.2415</t>
  </si>
  <si>
    <t>815785.0217</t>
  </si>
  <si>
    <t>614674.0828</t>
  </si>
  <si>
    <t>815783.7340</t>
  </si>
  <si>
    <t>614677.4568</t>
  </si>
  <si>
    <t>815783.2946</t>
  </si>
  <si>
    <t>28.01</t>
  </si>
  <si>
    <t>26.58</t>
  </si>
  <si>
    <t>14.05</t>
  </si>
  <si>
    <t>15.34</t>
  </si>
  <si>
    <t>16.71</t>
  </si>
  <si>
    <t>13.53</t>
  </si>
  <si>
    <t>19.67</t>
  </si>
  <si>
    <t>R.SUMBAGUE</t>
  </si>
  <si>
    <t>B-2023533</t>
  </si>
  <si>
    <t>B-2023654</t>
  </si>
  <si>
    <t>B-2023666</t>
  </si>
  <si>
    <t>B-2023720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</si>
</sst>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pane ySplit="1" topLeftCell="A11" activePane="bottomLeft" state="frozen"/>
      <selection pane="bottomLeft" activeCell="N25" sqref="N2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28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7.7109375" style="23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27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x14ac:dyDescent="0.2">
      <c r="A2" s="40" t="s">
        <v>34</v>
      </c>
      <c r="B2" s="41">
        <v>614556.65689999994</v>
      </c>
      <c r="C2" s="41">
        <v>815832.92619999999</v>
      </c>
      <c r="D2" s="42">
        <v>455</v>
      </c>
      <c r="E2" s="42">
        <v>4.0999999999999996</v>
      </c>
      <c r="F2" s="43">
        <v>455</v>
      </c>
      <c r="G2" s="44" t="s">
        <v>30</v>
      </c>
      <c r="H2" s="44"/>
      <c r="I2" s="44" t="s">
        <v>37</v>
      </c>
      <c r="J2" s="45">
        <v>44086</v>
      </c>
      <c r="K2" s="40" t="s">
        <v>29</v>
      </c>
    </row>
    <row r="3" spans="1:11" x14ac:dyDescent="0.2">
      <c r="A3" s="40" t="s">
        <v>36</v>
      </c>
      <c r="B3" s="41">
        <v>614563.74100000004</v>
      </c>
      <c r="C3" s="41">
        <v>815831.24320000003</v>
      </c>
      <c r="D3" s="42">
        <v>455</v>
      </c>
      <c r="E3" s="42">
        <v>3.9</v>
      </c>
      <c r="F3" s="43">
        <v>455</v>
      </c>
      <c r="G3" s="44" t="s">
        <v>30</v>
      </c>
      <c r="H3" s="44"/>
      <c r="I3" s="44" t="s">
        <v>35</v>
      </c>
      <c r="J3" s="45">
        <v>44089</v>
      </c>
      <c r="K3" s="40" t="s">
        <v>29</v>
      </c>
    </row>
    <row r="4" spans="1:11" x14ac:dyDescent="0.25">
      <c r="A4" s="40" t="s">
        <v>40</v>
      </c>
      <c r="B4" s="42">
        <v>614566.02110000001</v>
      </c>
      <c r="C4" s="42">
        <v>815829.36360000004</v>
      </c>
      <c r="D4" s="42">
        <v>455</v>
      </c>
      <c r="E4" s="42">
        <v>3.5</v>
      </c>
      <c r="F4" s="43">
        <v>455</v>
      </c>
      <c r="G4" s="44" t="s">
        <v>30</v>
      </c>
      <c r="H4" s="44"/>
      <c r="I4" s="44" t="s">
        <v>42</v>
      </c>
      <c r="J4" s="45">
        <v>44091</v>
      </c>
      <c r="K4" s="40" t="s">
        <v>29</v>
      </c>
    </row>
    <row r="5" spans="1:11" x14ac:dyDescent="0.25">
      <c r="A5" s="40" t="s">
        <v>41</v>
      </c>
      <c r="B5" s="42">
        <v>614569.54980000004</v>
      </c>
      <c r="C5" s="42">
        <v>815825.34580000001</v>
      </c>
      <c r="D5" s="42">
        <v>455</v>
      </c>
      <c r="E5" s="42">
        <v>3.2</v>
      </c>
      <c r="F5" s="43">
        <v>455</v>
      </c>
      <c r="G5" s="44" t="s">
        <v>30</v>
      </c>
      <c r="H5" s="44"/>
      <c r="I5" s="44" t="s">
        <v>35</v>
      </c>
      <c r="J5" s="45">
        <v>44096</v>
      </c>
      <c r="K5" s="40" t="s">
        <v>29</v>
      </c>
    </row>
    <row r="6" spans="1:11" x14ac:dyDescent="0.25">
      <c r="A6" s="40" t="s">
        <v>45</v>
      </c>
      <c r="B6" s="42">
        <v>614571.47120000003</v>
      </c>
      <c r="C6" s="42">
        <v>815823.42579999997</v>
      </c>
      <c r="D6" s="42">
        <v>455</v>
      </c>
      <c r="E6" s="42">
        <v>3</v>
      </c>
      <c r="F6" s="43">
        <v>455</v>
      </c>
      <c r="G6" s="44" t="s">
        <v>30</v>
      </c>
      <c r="H6" s="44"/>
      <c r="I6" s="44" t="s">
        <v>46</v>
      </c>
      <c r="J6" s="45">
        <v>44097</v>
      </c>
      <c r="K6" s="40" t="s">
        <v>29</v>
      </c>
    </row>
    <row r="7" spans="1:11" x14ac:dyDescent="0.25">
      <c r="A7" s="40" t="s">
        <v>48</v>
      </c>
      <c r="B7" s="42">
        <v>614573.29810000001</v>
      </c>
      <c r="C7" s="42">
        <v>815820.99419999996</v>
      </c>
      <c r="D7" s="42">
        <v>455</v>
      </c>
      <c r="E7" s="42">
        <v>3.8</v>
      </c>
      <c r="F7" s="43">
        <v>455</v>
      </c>
      <c r="G7" s="44" t="s">
        <v>30</v>
      </c>
      <c r="H7" s="44"/>
      <c r="I7" s="44" t="s">
        <v>46</v>
      </c>
      <c r="J7" s="45">
        <v>44102</v>
      </c>
      <c r="K7" s="40" t="s">
        <v>29</v>
      </c>
    </row>
    <row r="8" spans="1:11" x14ac:dyDescent="0.25">
      <c r="A8" s="46" t="s">
        <v>50</v>
      </c>
      <c r="B8" s="47">
        <v>614574.03150000004</v>
      </c>
      <c r="C8" s="47">
        <v>815820.12820000004</v>
      </c>
      <c r="D8" s="47">
        <v>455</v>
      </c>
      <c r="E8" s="47">
        <v>3.7</v>
      </c>
      <c r="F8" s="48">
        <v>455</v>
      </c>
      <c r="G8" s="49" t="s">
        <v>30</v>
      </c>
      <c r="H8" s="49"/>
      <c r="I8" s="49" t="s">
        <v>46</v>
      </c>
      <c r="J8" s="50">
        <v>44106</v>
      </c>
      <c r="K8" s="46" t="s">
        <v>29</v>
      </c>
    </row>
    <row r="9" spans="1:11" x14ac:dyDescent="0.25">
      <c r="A9" s="46" t="s">
        <v>51</v>
      </c>
      <c r="B9" s="47">
        <v>614577.60739999998</v>
      </c>
      <c r="C9" s="47">
        <v>815817.13309999998</v>
      </c>
      <c r="D9" s="47">
        <v>455</v>
      </c>
      <c r="E9" s="47">
        <v>3.4</v>
      </c>
      <c r="F9" s="48">
        <v>455</v>
      </c>
      <c r="G9" s="49" t="s">
        <v>30</v>
      </c>
      <c r="H9" s="49"/>
      <c r="I9" s="49" t="s">
        <v>46</v>
      </c>
      <c r="J9" s="50">
        <v>44117</v>
      </c>
      <c r="K9" s="46" t="s">
        <v>29</v>
      </c>
    </row>
    <row r="10" spans="1:11" x14ac:dyDescent="0.25">
      <c r="A10" s="46" t="s">
        <v>52</v>
      </c>
      <c r="B10" s="47">
        <v>614580.81290000002</v>
      </c>
      <c r="C10" s="47">
        <v>815815.55460000003</v>
      </c>
      <c r="D10" s="47">
        <v>455</v>
      </c>
      <c r="E10" s="47">
        <v>2.2999999999999998</v>
      </c>
      <c r="F10" s="48">
        <v>455</v>
      </c>
      <c r="G10" s="49" t="s">
        <v>30</v>
      </c>
      <c r="H10" s="49"/>
      <c r="I10" s="49" t="s">
        <v>46</v>
      </c>
      <c r="J10" s="50">
        <v>44119</v>
      </c>
      <c r="K10" s="46" t="s">
        <v>29</v>
      </c>
    </row>
    <row r="11" spans="1:11" x14ac:dyDescent="0.25">
      <c r="A11" s="46" t="s">
        <v>53</v>
      </c>
      <c r="B11" s="47">
        <v>614585.10499999998</v>
      </c>
      <c r="C11" s="47">
        <v>815814.29209999996</v>
      </c>
      <c r="D11" s="47">
        <v>455</v>
      </c>
      <c r="E11" s="47">
        <v>3.2</v>
      </c>
      <c r="F11" s="48">
        <v>455</v>
      </c>
      <c r="G11" s="49" t="s">
        <v>30</v>
      </c>
      <c r="H11" s="49"/>
      <c r="I11" s="49" t="s">
        <v>42</v>
      </c>
      <c r="J11" s="50">
        <v>44125</v>
      </c>
      <c r="K11" s="46" t="s">
        <v>29</v>
      </c>
    </row>
    <row r="12" spans="1:11" x14ac:dyDescent="0.25">
      <c r="A12" s="51" t="s">
        <v>58</v>
      </c>
      <c r="B12" s="52">
        <v>614588.91079999995</v>
      </c>
      <c r="C12" s="52">
        <v>815810.83700000006</v>
      </c>
      <c r="D12" s="53">
        <v>455</v>
      </c>
      <c r="E12" s="53">
        <v>3.9</v>
      </c>
      <c r="F12" s="54">
        <v>455</v>
      </c>
      <c r="G12" s="55" t="s">
        <v>30</v>
      </c>
      <c r="H12" s="55"/>
      <c r="I12" s="55" t="s">
        <v>46</v>
      </c>
      <c r="J12" s="56">
        <v>44130</v>
      </c>
      <c r="K12" s="51" t="s">
        <v>29</v>
      </c>
    </row>
    <row r="13" spans="1:11" ht="15" x14ac:dyDescent="0.25">
      <c r="A13" s="57" t="s">
        <v>60</v>
      </c>
      <c r="B13" s="59" t="s">
        <v>68</v>
      </c>
      <c r="C13" s="59" t="s">
        <v>69</v>
      </c>
      <c r="D13" s="16">
        <v>455</v>
      </c>
      <c r="E13" s="16">
        <v>3.1</v>
      </c>
      <c r="F13" s="28">
        <v>455</v>
      </c>
      <c r="G13" s="17" t="s">
        <v>30</v>
      </c>
      <c r="I13" s="18" t="s">
        <v>165</v>
      </c>
      <c r="J13" s="58">
        <v>44159</v>
      </c>
      <c r="K13" s="23" t="s">
        <v>29</v>
      </c>
    </row>
    <row r="14" spans="1:11" ht="15" x14ac:dyDescent="0.25">
      <c r="A14" s="57" t="s">
        <v>61</v>
      </c>
      <c r="B14" s="59" t="s">
        <v>70</v>
      </c>
      <c r="C14" s="59" t="s">
        <v>71</v>
      </c>
      <c r="D14" s="16">
        <v>455</v>
      </c>
      <c r="E14" s="16">
        <v>4</v>
      </c>
      <c r="F14" s="28">
        <v>455</v>
      </c>
      <c r="G14" s="17" t="s">
        <v>30</v>
      </c>
      <c r="I14" s="18" t="s">
        <v>46</v>
      </c>
      <c r="J14" s="58">
        <v>44155</v>
      </c>
      <c r="K14" s="23" t="s">
        <v>29</v>
      </c>
    </row>
    <row r="15" spans="1:11" ht="15" x14ac:dyDescent="0.25">
      <c r="A15" s="57" t="s">
        <v>62</v>
      </c>
      <c r="B15" s="59" t="s">
        <v>72</v>
      </c>
      <c r="C15" s="59" t="s">
        <v>73</v>
      </c>
      <c r="D15" s="16">
        <v>455</v>
      </c>
      <c r="E15" s="16">
        <v>2.6</v>
      </c>
      <c r="F15" s="28">
        <v>455</v>
      </c>
      <c r="G15" s="17" t="s">
        <v>30</v>
      </c>
      <c r="I15" s="18" t="s">
        <v>165</v>
      </c>
      <c r="J15" s="58">
        <v>44172</v>
      </c>
      <c r="K15" s="23" t="s">
        <v>29</v>
      </c>
    </row>
    <row r="16" spans="1:11" ht="15" x14ac:dyDescent="0.25">
      <c r="A16" s="57" t="s">
        <v>63</v>
      </c>
      <c r="B16" s="59" t="s">
        <v>74</v>
      </c>
      <c r="C16" s="59" t="s">
        <v>75</v>
      </c>
      <c r="D16" s="16">
        <v>455</v>
      </c>
      <c r="E16" s="16">
        <v>2.7</v>
      </c>
      <c r="F16" s="28">
        <v>455</v>
      </c>
      <c r="G16" s="17" t="s">
        <v>30</v>
      </c>
      <c r="I16" s="18" t="s">
        <v>165</v>
      </c>
      <c r="J16" s="58">
        <v>44174</v>
      </c>
      <c r="K16" s="23" t="s">
        <v>29</v>
      </c>
    </row>
    <row r="17" spans="1:11" ht="15" x14ac:dyDescent="0.25">
      <c r="A17" s="57" t="s">
        <v>64</v>
      </c>
      <c r="B17" s="59" t="s">
        <v>76</v>
      </c>
      <c r="C17" s="59" t="s">
        <v>77</v>
      </c>
      <c r="D17" s="16">
        <v>455</v>
      </c>
      <c r="E17" s="16">
        <v>3.5</v>
      </c>
      <c r="F17" s="28">
        <v>455</v>
      </c>
      <c r="G17" s="17" t="s">
        <v>30</v>
      </c>
      <c r="I17" s="18" t="s">
        <v>165</v>
      </c>
      <c r="J17" s="58">
        <v>44179</v>
      </c>
      <c r="K17" s="23" t="s">
        <v>29</v>
      </c>
    </row>
    <row r="18" spans="1:11" ht="15" x14ac:dyDescent="0.25">
      <c r="A18" s="57" t="s">
        <v>65</v>
      </c>
      <c r="B18" s="59" t="s">
        <v>78</v>
      </c>
      <c r="C18" s="59" t="s">
        <v>79</v>
      </c>
      <c r="D18" s="16">
        <v>455</v>
      </c>
      <c r="E18" s="16">
        <v>4.0999999999999996</v>
      </c>
      <c r="F18" s="28">
        <v>455</v>
      </c>
      <c r="G18" s="17" t="s">
        <v>30</v>
      </c>
      <c r="I18" s="18" t="s">
        <v>46</v>
      </c>
      <c r="J18" s="58">
        <v>44201</v>
      </c>
      <c r="K18" s="23" t="s">
        <v>29</v>
      </c>
    </row>
    <row r="19" spans="1:11" ht="15" x14ac:dyDescent="0.25">
      <c r="A19" s="57" t="s">
        <v>113</v>
      </c>
      <c r="B19" s="59" t="s">
        <v>80</v>
      </c>
      <c r="C19" s="59" t="s">
        <v>81</v>
      </c>
      <c r="D19" s="16">
        <v>455</v>
      </c>
      <c r="E19" s="16">
        <v>2.8</v>
      </c>
      <c r="F19" s="28">
        <v>455</v>
      </c>
      <c r="G19" s="17" t="s">
        <v>30</v>
      </c>
      <c r="I19" s="18" t="s">
        <v>165</v>
      </c>
      <c r="J19" s="58">
        <v>44245</v>
      </c>
      <c r="K19" s="23" t="s">
        <v>29</v>
      </c>
    </row>
    <row r="20" spans="1:11" ht="15" x14ac:dyDescent="0.25">
      <c r="A20" s="57" t="s">
        <v>114</v>
      </c>
      <c r="B20" s="59" t="s">
        <v>82</v>
      </c>
      <c r="C20" s="59" t="s">
        <v>83</v>
      </c>
      <c r="D20" s="16">
        <v>455</v>
      </c>
      <c r="F20" s="28">
        <v>455</v>
      </c>
      <c r="G20" s="17" t="s">
        <v>30</v>
      </c>
      <c r="K20" s="23" t="s">
        <v>29</v>
      </c>
    </row>
    <row r="21" spans="1:11" ht="15" x14ac:dyDescent="0.25">
      <c r="A21" s="57" t="s">
        <v>115</v>
      </c>
      <c r="B21" s="59" t="s">
        <v>84</v>
      </c>
      <c r="C21" s="59" t="s">
        <v>85</v>
      </c>
      <c r="D21" s="16">
        <v>455</v>
      </c>
      <c r="E21" s="16">
        <v>2.8</v>
      </c>
      <c r="F21" s="28">
        <v>455</v>
      </c>
      <c r="G21" s="17" t="s">
        <v>30</v>
      </c>
      <c r="I21" s="18" t="s">
        <v>135</v>
      </c>
      <c r="J21" s="58">
        <v>44271</v>
      </c>
      <c r="K21" s="23" t="s">
        <v>29</v>
      </c>
    </row>
    <row r="22" spans="1:11" ht="15" x14ac:dyDescent="0.25">
      <c r="A22" s="57" t="s">
        <v>116</v>
      </c>
      <c r="B22" s="59" t="s">
        <v>86</v>
      </c>
      <c r="C22" s="59" t="s">
        <v>87</v>
      </c>
      <c r="D22" s="16">
        <v>455</v>
      </c>
      <c r="E22" s="16">
        <v>4.0999999999999996</v>
      </c>
      <c r="F22" s="28">
        <v>455</v>
      </c>
      <c r="G22" s="17" t="s">
        <v>30</v>
      </c>
      <c r="I22" s="18" t="s">
        <v>135</v>
      </c>
      <c r="J22" s="58">
        <v>44291</v>
      </c>
      <c r="K22" s="23" t="s">
        <v>29</v>
      </c>
    </row>
    <row r="23" spans="1:11" ht="15" x14ac:dyDescent="0.25">
      <c r="A23" s="57" t="s">
        <v>117</v>
      </c>
      <c r="B23" s="59" t="s">
        <v>88</v>
      </c>
      <c r="C23" s="59" t="s">
        <v>89</v>
      </c>
      <c r="D23" s="16">
        <v>455</v>
      </c>
      <c r="E23" s="16">
        <v>3.3</v>
      </c>
      <c r="F23" s="28">
        <v>455</v>
      </c>
      <c r="G23" s="17" t="s">
        <v>30</v>
      </c>
      <c r="I23" s="18" t="s">
        <v>42</v>
      </c>
      <c r="J23" s="58">
        <v>44298</v>
      </c>
      <c r="K23" s="23" t="s">
        <v>29</v>
      </c>
    </row>
    <row r="24" spans="1:11" ht="15" x14ac:dyDescent="0.25">
      <c r="A24" s="57" t="s">
        <v>118</v>
      </c>
      <c r="B24" s="59" t="s">
        <v>90</v>
      </c>
      <c r="C24" s="59" t="s">
        <v>91</v>
      </c>
      <c r="D24" s="16">
        <v>455</v>
      </c>
      <c r="E24" s="16">
        <v>2.9</v>
      </c>
      <c r="F24" s="28">
        <v>455</v>
      </c>
      <c r="G24" s="17" t="s">
        <v>30</v>
      </c>
      <c r="I24" s="18" t="s">
        <v>42</v>
      </c>
      <c r="J24" s="58">
        <v>44302</v>
      </c>
      <c r="K24" s="23" t="s">
        <v>29</v>
      </c>
    </row>
    <row r="25" spans="1:11" ht="15" x14ac:dyDescent="0.25">
      <c r="A25" s="57" t="s">
        <v>119</v>
      </c>
      <c r="B25" s="59" t="s">
        <v>92</v>
      </c>
      <c r="C25" s="59" t="s">
        <v>93</v>
      </c>
      <c r="D25" s="16">
        <v>455</v>
      </c>
      <c r="E25" s="16">
        <v>3.1</v>
      </c>
      <c r="F25" s="28">
        <v>455</v>
      </c>
      <c r="G25" s="17" t="s">
        <v>30</v>
      </c>
      <c r="I25" s="18" t="s">
        <v>42</v>
      </c>
      <c r="J25" s="58">
        <v>44306</v>
      </c>
      <c r="K25" s="23" t="s">
        <v>29</v>
      </c>
    </row>
    <row r="26" spans="1:11" ht="15" x14ac:dyDescent="0.25">
      <c r="A26" s="57" t="s">
        <v>120</v>
      </c>
      <c r="B26" s="59" t="s">
        <v>94</v>
      </c>
      <c r="C26" s="59" t="s">
        <v>95</v>
      </c>
      <c r="D26" s="16">
        <v>455</v>
      </c>
      <c r="E26" s="16">
        <v>4.2</v>
      </c>
      <c r="F26" s="28">
        <v>455</v>
      </c>
      <c r="G26" s="17" t="s">
        <v>30</v>
      </c>
      <c r="I26" s="18" t="s">
        <v>42</v>
      </c>
      <c r="J26" s="58">
        <v>44309</v>
      </c>
      <c r="K26" s="23" t="s">
        <v>29</v>
      </c>
    </row>
    <row r="27" spans="1:11" ht="15" x14ac:dyDescent="0.25">
      <c r="A27" s="57" t="s">
        <v>121</v>
      </c>
      <c r="B27" s="59" t="s">
        <v>96</v>
      </c>
      <c r="C27" s="59" t="s">
        <v>97</v>
      </c>
      <c r="D27" s="16">
        <v>455</v>
      </c>
      <c r="E27" s="16">
        <v>3.5</v>
      </c>
      <c r="F27" s="28">
        <v>455</v>
      </c>
      <c r="G27" s="17" t="s">
        <v>30</v>
      </c>
      <c r="I27" s="18" t="s">
        <v>42</v>
      </c>
      <c r="J27" s="58">
        <v>44312</v>
      </c>
      <c r="K27" s="23" t="s">
        <v>29</v>
      </c>
    </row>
    <row r="28" spans="1:11" ht="15" x14ac:dyDescent="0.25">
      <c r="A28" s="36" t="s">
        <v>122</v>
      </c>
      <c r="B28" s="59" t="s">
        <v>144</v>
      </c>
      <c r="C28" s="59" t="s">
        <v>145</v>
      </c>
      <c r="D28" s="60">
        <v>455</v>
      </c>
      <c r="E28" s="60">
        <v>4</v>
      </c>
      <c r="F28" s="61">
        <v>455</v>
      </c>
      <c r="G28" s="18" t="s">
        <v>30</v>
      </c>
      <c r="H28" s="18"/>
      <c r="I28" s="18" t="s">
        <v>42</v>
      </c>
      <c r="J28" s="58">
        <v>44319</v>
      </c>
      <c r="K28" s="36" t="s">
        <v>29</v>
      </c>
    </row>
    <row r="29" spans="1:11" ht="15" x14ac:dyDescent="0.25">
      <c r="A29" s="36" t="s">
        <v>123</v>
      </c>
      <c r="B29" s="59" t="s">
        <v>146</v>
      </c>
      <c r="C29" s="59" t="s">
        <v>147</v>
      </c>
      <c r="D29" s="60">
        <v>455</v>
      </c>
      <c r="E29" s="60">
        <v>3.7</v>
      </c>
      <c r="F29" s="61">
        <v>455</v>
      </c>
      <c r="G29" s="18" t="s">
        <v>30</v>
      </c>
      <c r="H29" s="18"/>
      <c r="I29" s="18" t="s">
        <v>42</v>
      </c>
      <c r="J29" s="58">
        <v>44323</v>
      </c>
      <c r="K29" s="36" t="s">
        <v>29</v>
      </c>
    </row>
    <row r="30" spans="1:11" ht="15" x14ac:dyDescent="0.25">
      <c r="A30" s="36" t="s">
        <v>124</v>
      </c>
      <c r="B30" s="59" t="s">
        <v>148</v>
      </c>
      <c r="C30" s="59" t="s">
        <v>149</v>
      </c>
      <c r="D30" s="60">
        <v>455</v>
      </c>
      <c r="E30" s="60">
        <v>3</v>
      </c>
      <c r="F30" s="61">
        <v>455</v>
      </c>
      <c r="G30" s="18" t="s">
        <v>30</v>
      </c>
      <c r="H30" s="18"/>
      <c r="I30" s="18" t="s">
        <v>42</v>
      </c>
      <c r="J30" s="58">
        <v>44327</v>
      </c>
      <c r="K30" s="36" t="s">
        <v>29</v>
      </c>
    </row>
    <row r="31" spans="1:11" ht="15" x14ac:dyDescent="0.25">
      <c r="A31" s="36" t="s">
        <v>125</v>
      </c>
      <c r="B31" s="59" t="s">
        <v>150</v>
      </c>
      <c r="C31" s="59" t="s">
        <v>151</v>
      </c>
      <c r="D31" s="60">
        <v>455</v>
      </c>
      <c r="E31" s="60">
        <v>4.5</v>
      </c>
      <c r="F31" s="61">
        <v>455</v>
      </c>
      <c r="G31" s="18" t="s">
        <v>30</v>
      </c>
      <c r="H31" s="18"/>
      <c r="I31" s="18" t="s">
        <v>42</v>
      </c>
      <c r="J31" s="58">
        <v>44327</v>
      </c>
      <c r="K31" s="36" t="s">
        <v>29</v>
      </c>
    </row>
    <row r="32" spans="1:11" ht="15" x14ac:dyDescent="0.25">
      <c r="A32" s="36" t="s">
        <v>126</v>
      </c>
      <c r="B32" s="59" t="s">
        <v>152</v>
      </c>
      <c r="C32" s="59" t="s">
        <v>153</v>
      </c>
      <c r="D32" s="60">
        <v>455</v>
      </c>
      <c r="E32" s="60">
        <v>3.2</v>
      </c>
      <c r="F32" s="61">
        <v>455</v>
      </c>
      <c r="G32" s="18" t="s">
        <v>30</v>
      </c>
      <c r="H32" s="18"/>
      <c r="I32" s="18" t="s">
        <v>42</v>
      </c>
      <c r="J32" s="58">
        <v>44334</v>
      </c>
      <c r="K32" s="36" t="s">
        <v>29</v>
      </c>
    </row>
    <row r="33" spans="1:11" ht="15" x14ac:dyDescent="0.25">
      <c r="A33" s="36" t="s">
        <v>127</v>
      </c>
      <c r="B33" s="59" t="s">
        <v>154</v>
      </c>
      <c r="C33" s="59" t="s">
        <v>155</v>
      </c>
      <c r="D33" s="60">
        <v>455</v>
      </c>
      <c r="E33" s="60">
        <v>3</v>
      </c>
      <c r="F33" s="61">
        <v>455</v>
      </c>
      <c r="G33" s="18" t="s">
        <v>30</v>
      </c>
      <c r="H33" s="18"/>
      <c r="I33" s="18" t="s">
        <v>42</v>
      </c>
      <c r="J33" s="58">
        <v>44336</v>
      </c>
      <c r="K33" s="36" t="s">
        <v>29</v>
      </c>
    </row>
    <row r="34" spans="1:11" ht="15" x14ac:dyDescent="0.25">
      <c r="A34" s="36" t="s">
        <v>136</v>
      </c>
      <c r="B34" s="59" t="s">
        <v>156</v>
      </c>
      <c r="C34" s="59" t="s">
        <v>157</v>
      </c>
      <c r="D34" s="60">
        <v>455</v>
      </c>
      <c r="E34" s="60">
        <v>3.8</v>
      </c>
      <c r="F34" s="61">
        <v>455</v>
      </c>
      <c r="G34" s="18" t="s">
        <v>30</v>
      </c>
      <c r="H34" s="18"/>
      <c r="I34" s="18" t="s">
        <v>42</v>
      </c>
      <c r="J34" s="58">
        <v>44340</v>
      </c>
      <c r="K34" s="36" t="s">
        <v>29</v>
      </c>
    </row>
  </sheetData>
  <sortState ref="A2:Q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6"/>
  <sheetViews>
    <sheetView tabSelected="1" zoomScaleNormal="100" workbookViewId="0">
      <pane ySplit="1" topLeftCell="A47" activePane="bottomLeft" state="frozen"/>
      <selection pane="bottomLeft" activeCell="J64" sqref="J64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25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29" t="s">
        <v>13</v>
      </c>
      <c r="F1" s="30" t="s">
        <v>14</v>
      </c>
      <c r="G1" s="30" t="s">
        <v>16</v>
      </c>
      <c r="H1" s="30" t="s">
        <v>20</v>
      </c>
      <c r="I1" s="30" t="s">
        <v>21</v>
      </c>
      <c r="J1" s="30" t="s">
        <v>19</v>
      </c>
      <c r="K1" s="31" t="s">
        <v>28</v>
      </c>
      <c r="L1" s="30" t="s">
        <v>15</v>
      </c>
      <c r="M1" s="9" t="s">
        <v>17</v>
      </c>
      <c r="N1" s="24" t="s">
        <v>18</v>
      </c>
      <c r="O1" s="10" t="s">
        <v>22</v>
      </c>
      <c r="P1" s="10" t="s">
        <v>23</v>
      </c>
      <c r="Q1" s="10" t="s">
        <v>24</v>
      </c>
    </row>
    <row r="2" spans="1:17" x14ac:dyDescent="0.2">
      <c r="A2" s="36" t="s">
        <v>34</v>
      </c>
      <c r="B2" s="37">
        <v>0</v>
      </c>
      <c r="C2" s="37">
        <f>D2</f>
        <v>1.5</v>
      </c>
      <c r="D2" s="37">
        <v>1.5</v>
      </c>
      <c r="E2" s="32">
        <v>457323</v>
      </c>
      <c r="F2" s="33">
        <v>0.19400000000000003</v>
      </c>
      <c r="G2" s="34">
        <v>0.14099999999999999</v>
      </c>
      <c r="H2" s="34">
        <v>1.0999999999999999E-2</v>
      </c>
      <c r="I2" s="34">
        <v>2.1000000000000001E-2</v>
      </c>
      <c r="J2" s="34"/>
      <c r="L2" s="35">
        <v>1.2569999999999999</v>
      </c>
      <c r="M2" s="38"/>
      <c r="N2" s="39"/>
      <c r="O2" s="26">
        <v>44086</v>
      </c>
      <c r="P2" s="26">
        <v>44086</v>
      </c>
      <c r="Q2" s="6" t="s">
        <v>39</v>
      </c>
    </row>
    <row r="3" spans="1:17" x14ac:dyDescent="0.2">
      <c r="A3" s="36" t="s">
        <v>34</v>
      </c>
      <c r="B3" s="37">
        <f>C2</f>
        <v>1.5</v>
      </c>
      <c r="C3" s="37">
        <f>B3+D3</f>
        <v>3</v>
      </c>
      <c r="D3" s="37">
        <v>1.5</v>
      </c>
      <c r="E3" s="32">
        <v>457324</v>
      </c>
      <c r="F3" s="33">
        <v>1.5579999999999998</v>
      </c>
      <c r="G3" s="34">
        <v>6.3E-2</v>
      </c>
      <c r="H3" s="34">
        <v>4.4999999999999998E-2</v>
      </c>
      <c r="I3" s="34">
        <v>0.122</v>
      </c>
      <c r="J3" s="34"/>
      <c r="L3" s="35">
        <v>5.516</v>
      </c>
      <c r="M3" s="38"/>
      <c r="N3" s="39"/>
      <c r="O3" s="26">
        <v>44086</v>
      </c>
      <c r="P3" s="26">
        <v>44086</v>
      </c>
      <c r="Q3" s="6" t="s">
        <v>39</v>
      </c>
    </row>
    <row r="4" spans="1:17" x14ac:dyDescent="0.2">
      <c r="A4" s="36" t="s">
        <v>34</v>
      </c>
      <c r="B4" s="37">
        <f>C3</f>
        <v>3</v>
      </c>
      <c r="C4" s="37">
        <f>B4+D4</f>
        <v>3.6</v>
      </c>
      <c r="D4" s="37">
        <v>0.6</v>
      </c>
      <c r="E4" s="32">
        <v>457325</v>
      </c>
      <c r="F4" s="33">
        <v>11.032</v>
      </c>
      <c r="G4" s="34">
        <v>0.54800000000000004</v>
      </c>
      <c r="H4" s="34">
        <v>0.04</v>
      </c>
      <c r="I4" s="34">
        <v>0.254</v>
      </c>
      <c r="J4" s="34"/>
      <c r="L4" s="35">
        <v>38.088999999999999</v>
      </c>
      <c r="M4" s="38" t="s">
        <v>32</v>
      </c>
      <c r="N4" s="39">
        <v>0.6</v>
      </c>
      <c r="O4" s="26">
        <v>44086</v>
      </c>
      <c r="P4" s="26">
        <v>44086</v>
      </c>
      <c r="Q4" s="6" t="s">
        <v>39</v>
      </c>
    </row>
    <row r="5" spans="1:17" x14ac:dyDescent="0.2">
      <c r="A5" s="36" t="s">
        <v>34</v>
      </c>
      <c r="B5" s="37">
        <f>C4</f>
        <v>3.6</v>
      </c>
      <c r="C5" s="37">
        <f>B5+D5</f>
        <v>4.0999999999999996</v>
      </c>
      <c r="D5" s="37">
        <v>0.5</v>
      </c>
      <c r="E5" s="32">
        <v>457326</v>
      </c>
      <c r="F5" s="33">
        <v>0.3</v>
      </c>
      <c r="G5" s="34">
        <v>0.19900000000000001</v>
      </c>
      <c r="H5" s="34">
        <v>6.0000000000000001E-3</v>
      </c>
      <c r="I5" s="34">
        <v>0.01</v>
      </c>
      <c r="J5" s="34"/>
      <c r="L5" s="35">
        <v>0.38100000000000001</v>
      </c>
      <c r="M5" s="38" t="s">
        <v>32</v>
      </c>
      <c r="N5" s="39">
        <v>0.5</v>
      </c>
      <c r="O5" s="26">
        <v>44086</v>
      </c>
      <c r="P5" s="26">
        <v>44086</v>
      </c>
      <c r="Q5" s="6" t="s">
        <v>39</v>
      </c>
    </row>
    <row r="6" spans="1:17" x14ac:dyDescent="0.2">
      <c r="A6" s="36" t="s">
        <v>36</v>
      </c>
      <c r="B6" s="37">
        <v>0</v>
      </c>
      <c r="C6" s="37">
        <f>D6</f>
        <v>1.5</v>
      </c>
      <c r="D6" s="37">
        <v>1.5</v>
      </c>
      <c r="E6" s="32">
        <v>457938</v>
      </c>
      <c r="F6" s="33">
        <v>9.452</v>
      </c>
      <c r="G6" s="34">
        <v>3.0000000000000001E-3</v>
      </c>
      <c r="H6" s="34">
        <v>0</v>
      </c>
      <c r="I6" s="34">
        <v>4.0000000000000001E-3</v>
      </c>
      <c r="J6" s="34"/>
      <c r="L6" s="35">
        <v>0</v>
      </c>
      <c r="M6" s="38" t="s">
        <v>31</v>
      </c>
      <c r="N6" s="39"/>
      <c r="O6" s="26">
        <v>44089</v>
      </c>
      <c r="P6" s="26">
        <v>44089</v>
      </c>
      <c r="Q6" s="6" t="s">
        <v>38</v>
      </c>
    </row>
    <row r="7" spans="1:17" x14ac:dyDescent="0.2">
      <c r="A7" s="36" t="s">
        <v>36</v>
      </c>
      <c r="B7" s="37">
        <f>C6</f>
        <v>1.5</v>
      </c>
      <c r="C7" s="37">
        <f>B7+D7</f>
        <v>3</v>
      </c>
      <c r="D7" s="37">
        <v>1.5</v>
      </c>
      <c r="E7" s="32">
        <v>457940</v>
      </c>
      <c r="F7" s="33">
        <v>1.7180000000000002</v>
      </c>
      <c r="G7" s="34">
        <v>0.14199999999999999</v>
      </c>
      <c r="H7" s="34">
        <v>2.1999999999999999E-2</v>
      </c>
      <c r="I7" s="34">
        <v>3.9E-2</v>
      </c>
      <c r="J7" s="34"/>
      <c r="L7" s="35">
        <v>3.1949999999999998</v>
      </c>
      <c r="M7" s="38" t="s">
        <v>32</v>
      </c>
      <c r="N7" s="39">
        <v>0.9</v>
      </c>
      <c r="O7" s="26">
        <v>44089</v>
      </c>
      <c r="P7" s="26">
        <v>44089</v>
      </c>
      <c r="Q7" s="6" t="s">
        <v>38</v>
      </c>
    </row>
    <row r="8" spans="1:17" x14ac:dyDescent="0.2">
      <c r="A8" s="36" t="s">
        <v>36</v>
      </c>
      <c r="B8" s="37">
        <f>C7</f>
        <v>3</v>
      </c>
      <c r="C8" s="37">
        <f>B8+D8</f>
        <v>3.3</v>
      </c>
      <c r="D8" s="37">
        <v>0.3</v>
      </c>
      <c r="E8" s="32">
        <v>457941</v>
      </c>
      <c r="F8" s="33">
        <v>5.6579999999999995</v>
      </c>
      <c r="G8" s="34">
        <v>3.1E-2</v>
      </c>
      <c r="H8" s="34">
        <v>0.13700000000000001</v>
      </c>
      <c r="I8" s="34">
        <v>0.19700000000000001</v>
      </c>
      <c r="J8" s="34"/>
      <c r="L8" s="35">
        <v>13.836</v>
      </c>
      <c r="M8" s="38" t="s">
        <v>33</v>
      </c>
      <c r="N8" s="39"/>
      <c r="O8" s="26">
        <v>44089</v>
      </c>
      <c r="P8" s="26">
        <v>44089</v>
      </c>
      <c r="Q8" s="6" t="s">
        <v>38</v>
      </c>
    </row>
    <row r="9" spans="1:17" x14ac:dyDescent="0.2">
      <c r="A9" s="36" t="s">
        <v>36</v>
      </c>
      <c r="B9" s="37">
        <f>C8</f>
        <v>3.3</v>
      </c>
      <c r="C9" s="37">
        <f>B9+D9</f>
        <v>3.9</v>
      </c>
      <c r="D9" s="37">
        <v>0.6</v>
      </c>
      <c r="E9" s="32">
        <v>457942</v>
      </c>
      <c r="F9" s="33">
        <v>8.25</v>
      </c>
      <c r="G9" s="34">
        <v>0.17</v>
      </c>
      <c r="H9" s="34">
        <v>1E-3</v>
      </c>
      <c r="I9" s="34">
        <v>5.8000000000000003E-2</v>
      </c>
      <c r="J9" s="34"/>
      <c r="L9" s="35">
        <v>24.532</v>
      </c>
      <c r="M9" s="38" t="s">
        <v>33</v>
      </c>
      <c r="N9" s="39"/>
      <c r="O9" s="26">
        <v>44089</v>
      </c>
      <c r="P9" s="26">
        <v>44089</v>
      </c>
      <c r="Q9" s="6" t="s">
        <v>38</v>
      </c>
    </row>
    <row r="10" spans="1:17" x14ac:dyDescent="0.2">
      <c r="A10" s="36" t="s">
        <v>40</v>
      </c>
      <c r="B10" s="37">
        <v>0</v>
      </c>
      <c r="C10" s="37">
        <f>D10</f>
        <v>1</v>
      </c>
      <c r="D10" s="1">
        <v>1</v>
      </c>
      <c r="E10" s="5">
        <v>459347</v>
      </c>
      <c r="F10" s="3">
        <v>0.40599999999999992</v>
      </c>
      <c r="G10" s="19">
        <v>0.109</v>
      </c>
      <c r="H10" s="19">
        <v>6.0000000000000001E-3</v>
      </c>
      <c r="I10" s="19">
        <v>3.4000000000000002E-2</v>
      </c>
      <c r="L10" s="3">
        <v>2.5579999999999998</v>
      </c>
      <c r="M10" s="5" t="s">
        <v>31</v>
      </c>
      <c r="O10" s="26">
        <v>44091</v>
      </c>
      <c r="P10" s="26">
        <v>44091</v>
      </c>
      <c r="Q10" s="6" t="s">
        <v>43</v>
      </c>
    </row>
    <row r="11" spans="1:17" x14ac:dyDescent="0.2">
      <c r="A11" s="36" t="s">
        <v>40</v>
      </c>
      <c r="B11" s="37">
        <f>C10</f>
        <v>1</v>
      </c>
      <c r="C11" s="37">
        <f>B11+D11</f>
        <v>1.5</v>
      </c>
      <c r="D11" s="1">
        <v>0.5</v>
      </c>
      <c r="E11" s="5">
        <v>459348</v>
      </c>
      <c r="F11" s="3">
        <v>3.508</v>
      </c>
      <c r="G11" s="19">
        <v>0.06</v>
      </c>
      <c r="H11" s="19">
        <v>0.45800000000000002</v>
      </c>
      <c r="I11" s="19">
        <v>0.91900000000000004</v>
      </c>
      <c r="L11" s="3">
        <v>9.9179999999999993</v>
      </c>
      <c r="M11" s="5" t="s">
        <v>32</v>
      </c>
      <c r="N11" s="25">
        <v>0.5</v>
      </c>
      <c r="O11" s="26">
        <v>44091</v>
      </c>
      <c r="P11" s="26">
        <v>44091</v>
      </c>
      <c r="Q11" s="6" t="s">
        <v>43</v>
      </c>
    </row>
    <row r="12" spans="1:17" x14ac:dyDescent="0.2">
      <c r="A12" s="36" t="s">
        <v>40</v>
      </c>
      <c r="B12" s="37">
        <f>C11</f>
        <v>1.5</v>
      </c>
      <c r="C12" s="37">
        <f>B12+D12</f>
        <v>2.5</v>
      </c>
      <c r="D12" s="1">
        <v>1</v>
      </c>
      <c r="E12" s="5">
        <v>459349</v>
      </c>
      <c r="F12" s="3">
        <v>1.972</v>
      </c>
      <c r="G12" s="19">
        <v>4.7E-2</v>
      </c>
      <c r="H12" s="19">
        <v>0.29399999999999998</v>
      </c>
      <c r="I12" s="19">
        <v>0.77800000000000002</v>
      </c>
      <c r="L12" s="3">
        <v>6.0670000000000002</v>
      </c>
      <c r="M12" s="5" t="s">
        <v>33</v>
      </c>
      <c r="O12" s="26">
        <v>44091</v>
      </c>
      <c r="P12" s="26">
        <v>44091</v>
      </c>
      <c r="Q12" s="6" t="s">
        <v>43</v>
      </c>
    </row>
    <row r="13" spans="1:17" x14ac:dyDescent="0.2">
      <c r="A13" s="36" t="s">
        <v>40</v>
      </c>
      <c r="B13" s="37">
        <f>C12</f>
        <v>2.5</v>
      </c>
      <c r="C13" s="37">
        <f>B13+D13</f>
        <v>3.5</v>
      </c>
      <c r="D13" s="1">
        <v>1</v>
      </c>
      <c r="E13" s="5">
        <v>459350</v>
      </c>
      <c r="F13" s="3">
        <v>1.6880000000000002</v>
      </c>
      <c r="G13" s="19">
        <v>0.97099999999999997</v>
      </c>
      <c r="H13" s="19">
        <v>0.113</v>
      </c>
      <c r="I13" s="19">
        <v>0.19500000000000001</v>
      </c>
      <c r="L13" s="3">
        <v>14.177</v>
      </c>
      <c r="M13" s="5" t="s">
        <v>33</v>
      </c>
      <c r="O13" s="26">
        <v>44091</v>
      </c>
      <c r="P13" s="26">
        <v>44091</v>
      </c>
      <c r="Q13" s="6" t="s">
        <v>43</v>
      </c>
    </row>
    <row r="14" spans="1:17" x14ac:dyDescent="0.2">
      <c r="A14" s="36" t="s">
        <v>41</v>
      </c>
      <c r="B14" s="37">
        <v>0</v>
      </c>
      <c r="C14" s="37">
        <f>D14</f>
        <v>0.7</v>
      </c>
      <c r="D14" s="1">
        <v>0.7</v>
      </c>
      <c r="E14" s="5">
        <v>460080</v>
      </c>
      <c r="F14" s="3">
        <v>1.72</v>
      </c>
      <c r="G14" s="19">
        <v>4.9000000000000002E-2</v>
      </c>
      <c r="H14" s="19">
        <v>0.11700000000000001</v>
      </c>
      <c r="I14" s="19">
        <v>0.19700000000000001</v>
      </c>
      <c r="L14" s="3">
        <v>5.1929999999999996</v>
      </c>
      <c r="M14" s="5" t="s">
        <v>32</v>
      </c>
      <c r="N14" s="25">
        <v>0.7</v>
      </c>
      <c r="O14" s="26">
        <v>44096</v>
      </c>
      <c r="P14" s="26">
        <v>44096</v>
      </c>
      <c r="Q14" s="6" t="s">
        <v>44</v>
      </c>
    </row>
    <row r="15" spans="1:17" x14ac:dyDescent="0.2">
      <c r="A15" s="36" t="s">
        <v>41</v>
      </c>
      <c r="B15" s="37">
        <f>C14</f>
        <v>0.7</v>
      </c>
      <c r="C15" s="37">
        <f>B15+D15</f>
        <v>1.9</v>
      </c>
      <c r="D15" s="1">
        <v>1.2</v>
      </c>
      <c r="E15" s="5">
        <v>460081</v>
      </c>
      <c r="F15" s="3">
        <v>2.806</v>
      </c>
      <c r="G15" s="19">
        <v>0.111</v>
      </c>
      <c r="H15" s="19">
        <v>0.23699999999999999</v>
      </c>
      <c r="I15" s="19">
        <v>0.41499999999999998</v>
      </c>
      <c r="L15" s="3">
        <v>15.141999999999999</v>
      </c>
      <c r="M15" s="5" t="s">
        <v>33</v>
      </c>
      <c r="O15" s="26">
        <v>44096</v>
      </c>
      <c r="P15" s="26">
        <v>44096</v>
      </c>
      <c r="Q15" s="6" t="s">
        <v>44</v>
      </c>
    </row>
    <row r="16" spans="1:17" x14ac:dyDescent="0.2">
      <c r="A16" s="36" t="s">
        <v>41</v>
      </c>
      <c r="B16" s="37">
        <f>C15</f>
        <v>1.9</v>
      </c>
      <c r="C16" s="37">
        <f>B16+D16</f>
        <v>3.2</v>
      </c>
      <c r="D16" s="1">
        <v>1.3</v>
      </c>
      <c r="E16" s="5">
        <v>460083</v>
      </c>
      <c r="F16" s="3">
        <v>0.57999999999999996</v>
      </c>
      <c r="G16" s="19">
        <v>7.0000000000000007E-2</v>
      </c>
      <c r="H16" s="19">
        <v>0.22900000000000001</v>
      </c>
      <c r="I16" s="19">
        <v>0.47699999999999998</v>
      </c>
      <c r="L16" s="3">
        <v>0.88100000000000001</v>
      </c>
      <c r="M16" s="5" t="s">
        <v>33</v>
      </c>
      <c r="O16" s="26">
        <v>44096</v>
      </c>
      <c r="P16" s="26">
        <v>44096</v>
      </c>
      <c r="Q16" s="6" t="s">
        <v>44</v>
      </c>
    </row>
    <row r="17" spans="1:17" x14ac:dyDescent="0.2">
      <c r="A17" s="36" t="s">
        <v>45</v>
      </c>
      <c r="B17" s="1">
        <v>0</v>
      </c>
      <c r="C17" s="1">
        <f>D17</f>
        <v>0.5</v>
      </c>
      <c r="D17" s="1">
        <v>0.5</v>
      </c>
      <c r="E17" s="5">
        <v>460303</v>
      </c>
      <c r="F17" s="3">
        <v>5.0979999999999999</v>
      </c>
      <c r="G17" s="19">
        <v>4.8000000000000001E-2</v>
      </c>
      <c r="H17" s="19">
        <v>0.112</v>
      </c>
      <c r="I17" s="19">
        <v>0.19</v>
      </c>
      <c r="L17" s="3">
        <v>4.2110000000000003</v>
      </c>
      <c r="M17" s="5" t="s">
        <v>31</v>
      </c>
      <c r="O17" s="26">
        <v>44097</v>
      </c>
      <c r="P17" s="26">
        <v>44097</v>
      </c>
      <c r="Q17" s="6" t="s">
        <v>47</v>
      </c>
    </row>
    <row r="18" spans="1:17" x14ac:dyDescent="0.2">
      <c r="A18" s="36" t="s">
        <v>45</v>
      </c>
      <c r="B18" s="1">
        <f>C17</f>
        <v>0.5</v>
      </c>
      <c r="C18" s="1">
        <f>B18+D18</f>
        <v>1.2</v>
      </c>
      <c r="D18" s="1">
        <v>0.7</v>
      </c>
      <c r="E18" s="5">
        <v>460304</v>
      </c>
      <c r="F18" s="3">
        <v>7.6959999999999988</v>
      </c>
      <c r="G18" s="19">
        <v>2.4E-2</v>
      </c>
      <c r="H18" s="19">
        <v>0.04</v>
      </c>
      <c r="I18" s="19">
        <v>0.08</v>
      </c>
      <c r="L18" s="3">
        <v>10.349</v>
      </c>
      <c r="M18" s="5" t="s">
        <v>32</v>
      </c>
      <c r="N18" s="25">
        <v>0.7</v>
      </c>
      <c r="O18" s="26">
        <v>44097</v>
      </c>
      <c r="P18" s="26">
        <v>44097</v>
      </c>
      <c r="Q18" s="6" t="s">
        <v>47</v>
      </c>
    </row>
    <row r="19" spans="1:17" x14ac:dyDescent="0.2">
      <c r="A19" s="36" t="s">
        <v>45</v>
      </c>
      <c r="B19" s="1">
        <f>C18</f>
        <v>1.2</v>
      </c>
      <c r="C19" s="1">
        <f>B19+D19</f>
        <v>3</v>
      </c>
      <c r="D19" s="1">
        <v>1.8</v>
      </c>
      <c r="E19" s="5">
        <v>460305</v>
      </c>
      <c r="F19" s="3">
        <v>7.21</v>
      </c>
      <c r="G19" s="19">
        <v>2.9000000000000001E-2</v>
      </c>
      <c r="H19" s="19">
        <v>5.0999999999999997E-2</v>
      </c>
      <c r="I19" s="19">
        <v>0.107</v>
      </c>
      <c r="L19" s="3">
        <v>8.8339999999999996</v>
      </c>
      <c r="M19" s="5" t="s">
        <v>33</v>
      </c>
      <c r="O19" s="26">
        <v>44097</v>
      </c>
      <c r="P19" s="26">
        <v>44097</v>
      </c>
      <c r="Q19" s="6" t="s">
        <v>47</v>
      </c>
    </row>
    <row r="20" spans="1:17" x14ac:dyDescent="0.2">
      <c r="A20" s="36" t="s">
        <v>48</v>
      </c>
      <c r="B20" s="37">
        <v>0</v>
      </c>
      <c r="C20" s="37">
        <f>D20</f>
        <v>1</v>
      </c>
      <c r="D20" s="1">
        <v>1</v>
      </c>
      <c r="E20" s="5">
        <v>461296</v>
      </c>
      <c r="F20" s="3">
        <v>0.34</v>
      </c>
      <c r="G20" s="19">
        <v>9.0999999999999998E-2</v>
      </c>
      <c r="H20" s="19">
        <v>7.0000000000000001E-3</v>
      </c>
      <c r="I20" s="19">
        <v>9.1999999999999998E-2</v>
      </c>
      <c r="L20" s="3">
        <v>0.34699999999999998</v>
      </c>
      <c r="M20" s="5" t="s">
        <v>31</v>
      </c>
      <c r="O20" s="26">
        <v>44102</v>
      </c>
      <c r="P20" s="26">
        <v>44102</v>
      </c>
      <c r="Q20" s="6" t="s">
        <v>49</v>
      </c>
    </row>
    <row r="21" spans="1:17" x14ac:dyDescent="0.2">
      <c r="A21" s="36" t="s">
        <v>48</v>
      </c>
      <c r="B21" s="37">
        <f>C20</f>
        <v>1</v>
      </c>
      <c r="C21" s="37">
        <f>B21+D21</f>
        <v>1.2</v>
      </c>
      <c r="D21" s="1">
        <v>0.2</v>
      </c>
      <c r="E21" s="5">
        <v>461298</v>
      </c>
      <c r="F21" s="3">
        <v>2.1179999999999999</v>
      </c>
      <c r="G21" s="19">
        <v>0.09</v>
      </c>
      <c r="H21" s="19">
        <v>3.3000000000000002E-2</v>
      </c>
      <c r="I21" s="19">
        <v>7.9000000000000001E-2</v>
      </c>
      <c r="L21" s="3">
        <v>4.899</v>
      </c>
      <c r="M21" s="5" t="s">
        <v>31</v>
      </c>
      <c r="O21" s="26">
        <v>44102</v>
      </c>
      <c r="P21" s="26">
        <v>44102</v>
      </c>
      <c r="Q21" s="6" t="s">
        <v>49</v>
      </c>
    </row>
    <row r="22" spans="1:17" x14ac:dyDescent="0.2">
      <c r="A22" s="36" t="s">
        <v>48</v>
      </c>
      <c r="B22" s="37">
        <f>C21</f>
        <v>1.2</v>
      </c>
      <c r="C22" s="37">
        <f>B22+D22</f>
        <v>2.1</v>
      </c>
      <c r="D22" s="1">
        <v>0.9</v>
      </c>
      <c r="E22" s="5">
        <v>461299</v>
      </c>
      <c r="F22" s="3">
        <v>2.0739999999999998</v>
      </c>
      <c r="G22" s="19">
        <v>2.5999999999999999E-2</v>
      </c>
      <c r="H22" s="19">
        <v>7.5999999999999998E-2</v>
      </c>
      <c r="I22" s="19">
        <v>0.18099999999999999</v>
      </c>
      <c r="L22" s="3">
        <v>4.931</v>
      </c>
      <c r="M22" s="5" t="s">
        <v>31</v>
      </c>
      <c r="O22" s="26">
        <v>44102</v>
      </c>
      <c r="P22" s="26">
        <v>44102</v>
      </c>
      <c r="Q22" s="6" t="s">
        <v>49</v>
      </c>
    </row>
    <row r="23" spans="1:17" x14ac:dyDescent="0.2">
      <c r="A23" s="36" t="s">
        <v>48</v>
      </c>
      <c r="B23" s="37">
        <f>C22</f>
        <v>2.1</v>
      </c>
      <c r="C23" s="37">
        <f>B23+D23</f>
        <v>2.6</v>
      </c>
      <c r="D23" s="1">
        <v>0.5</v>
      </c>
      <c r="E23" s="5">
        <v>461300</v>
      </c>
      <c r="F23" s="3">
        <v>2.09</v>
      </c>
      <c r="G23" s="19">
        <v>2.3E-2</v>
      </c>
      <c r="H23" s="19">
        <v>1.7999999999999999E-2</v>
      </c>
      <c r="I23" s="19">
        <v>4.2999999999999997E-2</v>
      </c>
      <c r="L23" s="3">
        <v>1.609</v>
      </c>
      <c r="M23" s="5" t="s">
        <v>32</v>
      </c>
      <c r="N23" s="25">
        <v>0.5</v>
      </c>
      <c r="O23" s="26">
        <v>44102</v>
      </c>
      <c r="P23" s="26">
        <v>44102</v>
      </c>
      <c r="Q23" s="6" t="s">
        <v>49</v>
      </c>
    </row>
    <row r="24" spans="1:17" x14ac:dyDescent="0.2">
      <c r="A24" s="36" t="s">
        <v>48</v>
      </c>
      <c r="B24" s="37">
        <f>C23</f>
        <v>2.6</v>
      </c>
      <c r="C24" s="37">
        <f>B24+D24</f>
        <v>3.8</v>
      </c>
      <c r="D24" s="1">
        <v>1.2</v>
      </c>
      <c r="E24" s="5">
        <v>461301</v>
      </c>
      <c r="F24" s="3">
        <v>0.83</v>
      </c>
      <c r="G24" s="19">
        <v>3.3000000000000002E-2</v>
      </c>
      <c r="H24" s="19">
        <v>2.4E-2</v>
      </c>
      <c r="I24" s="19">
        <v>0.05</v>
      </c>
      <c r="L24" s="3">
        <v>0.443</v>
      </c>
      <c r="M24" s="5" t="s">
        <v>33</v>
      </c>
      <c r="O24" s="26">
        <v>44102</v>
      </c>
      <c r="P24" s="26">
        <v>44102</v>
      </c>
      <c r="Q24" s="6" t="s">
        <v>49</v>
      </c>
    </row>
    <row r="25" spans="1:17" x14ac:dyDescent="0.2">
      <c r="A25" s="36" t="s">
        <v>50</v>
      </c>
      <c r="B25" s="1">
        <v>0</v>
      </c>
      <c r="C25" s="1">
        <f>D25</f>
        <v>1.4</v>
      </c>
      <c r="D25" s="1">
        <v>1.4</v>
      </c>
      <c r="E25" s="5">
        <v>461996</v>
      </c>
      <c r="F25" s="3">
        <v>1.1859999999999999</v>
      </c>
      <c r="G25" s="19">
        <v>0.11700000000000001</v>
      </c>
      <c r="H25" s="19">
        <v>-4.0000000000000001E-3</v>
      </c>
      <c r="I25" s="19">
        <v>5.2999999999999999E-2</v>
      </c>
      <c r="J25" s="19">
        <v>2.74769784172662</v>
      </c>
      <c r="L25" s="3">
        <v>1.4790000000000001</v>
      </c>
      <c r="M25" s="5" t="s">
        <v>31</v>
      </c>
      <c r="O25" s="26">
        <v>44106</v>
      </c>
      <c r="P25" s="26">
        <v>44106</v>
      </c>
      <c r="Q25" s="6" t="s">
        <v>54</v>
      </c>
    </row>
    <row r="26" spans="1:17" x14ac:dyDescent="0.2">
      <c r="A26" s="36" t="s">
        <v>50</v>
      </c>
      <c r="B26" s="1">
        <f>C25</f>
        <v>1.4</v>
      </c>
      <c r="C26" s="1">
        <f>B26+D26</f>
        <v>2.4</v>
      </c>
      <c r="D26" s="1">
        <v>1</v>
      </c>
      <c r="E26" s="5">
        <v>461997</v>
      </c>
      <c r="F26" s="3">
        <v>1.1679999999999999</v>
      </c>
      <c r="G26" s="19">
        <v>2.4E-2</v>
      </c>
      <c r="H26" s="19">
        <v>1.1639999999999999</v>
      </c>
      <c r="I26" s="19">
        <v>2.601</v>
      </c>
      <c r="J26" s="19">
        <v>2.7169014084506999</v>
      </c>
      <c r="L26" s="3">
        <v>8.5459999999999994</v>
      </c>
      <c r="M26" s="5" t="s">
        <v>32</v>
      </c>
      <c r="N26" s="25">
        <v>1</v>
      </c>
      <c r="O26" s="26">
        <v>44106</v>
      </c>
      <c r="P26" s="26">
        <v>44106</v>
      </c>
      <c r="Q26" s="6" t="s">
        <v>54</v>
      </c>
    </row>
    <row r="27" spans="1:17" x14ac:dyDescent="0.2">
      <c r="A27" s="36" t="s">
        <v>50</v>
      </c>
      <c r="B27" s="1">
        <f>C26</f>
        <v>2.4</v>
      </c>
      <c r="C27" s="1">
        <f>B27+D27</f>
        <v>3.7</v>
      </c>
      <c r="D27" s="1">
        <v>1.3</v>
      </c>
      <c r="E27" s="5">
        <v>461999</v>
      </c>
      <c r="F27" s="3">
        <v>0.61599999999999999</v>
      </c>
      <c r="G27" s="19">
        <v>4.2999999999999997E-2</v>
      </c>
      <c r="H27" s="19">
        <v>5.8000000000000003E-2</v>
      </c>
      <c r="I27" s="19">
        <v>0.122</v>
      </c>
      <c r="J27" s="19">
        <v>2.70836879432624</v>
      </c>
      <c r="L27" s="3">
        <v>2.2120000000000002</v>
      </c>
      <c r="M27" s="5" t="s">
        <v>33</v>
      </c>
      <c r="O27" s="26">
        <v>44106</v>
      </c>
      <c r="P27" s="26">
        <v>44106</v>
      </c>
      <c r="Q27" s="6" t="s">
        <v>54</v>
      </c>
    </row>
    <row r="28" spans="1:17" x14ac:dyDescent="0.2">
      <c r="A28" s="36" t="s">
        <v>51</v>
      </c>
      <c r="B28" s="1">
        <v>0</v>
      </c>
      <c r="C28" s="1">
        <f>D28</f>
        <v>2.4</v>
      </c>
      <c r="D28" s="1">
        <v>2.4</v>
      </c>
      <c r="E28" s="5">
        <v>464768</v>
      </c>
      <c r="F28" s="3">
        <v>1.5920000000000001</v>
      </c>
      <c r="G28" s="19">
        <v>0.05</v>
      </c>
      <c r="H28" s="19">
        <v>4.0000000000000001E-3</v>
      </c>
      <c r="I28" s="19">
        <v>3.1E-2</v>
      </c>
      <c r="L28" s="3">
        <v>1.464</v>
      </c>
      <c r="M28" s="5" t="s">
        <v>31</v>
      </c>
      <c r="O28" s="26">
        <v>44117</v>
      </c>
      <c r="P28" s="26">
        <v>44117</v>
      </c>
      <c r="Q28" s="6" t="s">
        <v>55</v>
      </c>
    </row>
    <row r="29" spans="1:17" x14ac:dyDescent="0.2">
      <c r="A29" s="36" t="s">
        <v>51</v>
      </c>
      <c r="B29" s="1">
        <f>C28</f>
        <v>2.4</v>
      </c>
      <c r="C29" s="1">
        <f>B29+D29</f>
        <v>2.6</v>
      </c>
      <c r="D29" s="1">
        <v>0.2</v>
      </c>
      <c r="E29" s="5">
        <v>464769</v>
      </c>
      <c r="F29" s="3">
        <v>4.8820000000000006</v>
      </c>
      <c r="G29" s="19">
        <v>0.11899999999999999</v>
      </c>
      <c r="H29" s="19">
        <v>0.44900000000000001</v>
      </c>
      <c r="I29" s="19">
        <v>0.79100000000000004</v>
      </c>
      <c r="L29" s="3">
        <v>10.234</v>
      </c>
      <c r="M29" s="5" t="s">
        <v>32</v>
      </c>
      <c r="N29" s="25">
        <v>0.2</v>
      </c>
      <c r="O29" s="26">
        <v>44117</v>
      </c>
      <c r="P29" s="26">
        <v>44117</v>
      </c>
      <c r="Q29" s="6" t="s">
        <v>55</v>
      </c>
    </row>
    <row r="30" spans="1:17" x14ac:dyDescent="0.2">
      <c r="A30" s="36" t="s">
        <v>51</v>
      </c>
      <c r="B30" s="1">
        <f>C29</f>
        <v>2.6</v>
      </c>
      <c r="C30" s="1">
        <f>B30+D30</f>
        <v>3.4000000000000004</v>
      </c>
      <c r="D30" s="1">
        <v>0.8</v>
      </c>
      <c r="E30" s="5">
        <v>464771</v>
      </c>
      <c r="F30" s="3">
        <v>1.23</v>
      </c>
      <c r="G30" s="19">
        <v>0.14899999999999999</v>
      </c>
      <c r="H30" s="19">
        <v>6.0000000000000001E-3</v>
      </c>
      <c r="I30" s="19">
        <v>4.2999999999999997E-2</v>
      </c>
      <c r="L30" s="3">
        <v>1.2170000000000001</v>
      </c>
      <c r="M30" s="5" t="s">
        <v>33</v>
      </c>
      <c r="O30" s="26">
        <v>44117</v>
      </c>
      <c r="P30" s="26">
        <v>44117</v>
      </c>
      <c r="Q30" s="6" t="s">
        <v>55</v>
      </c>
    </row>
    <row r="31" spans="1:17" x14ac:dyDescent="0.2">
      <c r="A31" s="36" t="s">
        <v>52</v>
      </c>
      <c r="B31" s="1">
        <v>0</v>
      </c>
      <c r="C31" s="1">
        <f>D31</f>
        <v>1.3</v>
      </c>
      <c r="D31" s="1">
        <v>1.3</v>
      </c>
      <c r="E31" s="5">
        <v>465125</v>
      </c>
      <c r="F31" s="3">
        <v>0.50600000000000001</v>
      </c>
      <c r="G31" s="19">
        <v>0.08</v>
      </c>
      <c r="H31" s="19">
        <v>0</v>
      </c>
      <c r="I31" s="19">
        <v>3.5000000000000003E-2</v>
      </c>
      <c r="L31" s="3">
        <v>0</v>
      </c>
      <c r="M31" s="5" t="s">
        <v>31</v>
      </c>
      <c r="O31" s="26">
        <v>44119</v>
      </c>
      <c r="P31" s="26">
        <v>44119</v>
      </c>
      <c r="Q31" s="6" t="s">
        <v>56</v>
      </c>
    </row>
    <row r="32" spans="1:17" x14ac:dyDescent="0.2">
      <c r="A32" s="36" t="s">
        <v>52</v>
      </c>
      <c r="B32" s="1">
        <f>C31</f>
        <v>1.3</v>
      </c>
      <c r="C32" s="1">
        <f>B32+D32</f>
        <v>1.6</v>
      </c>
      <c r="D32" s="1">
        <v>0.3</v>
      </c>
      <c r="E32" s="5">
        <v>465126</v>
      </c>
      <c r="F32" s="3">
        <v>1.196</v>
      </c>
      <c r="G32" s="19">
        <v>6.4000000000000001E-2</v>
      </c>
      <c r="H32" s="19">
        <v>0.223</v>
      </c>
      <c r="I32" s="19">
        <v>0.25600000000000001</v>
      </c>
      <c r="L32" s="3">
        <v>5.9089999999999998</v>
      </c>
      <c r="M32" s="5" t="s">
        <v>32</v>
      </c>
      <c r="N32" s="25">
        <v>0.3</v>
      </c>
      <c r="O32" s="26">
        <v>44119</v>
      </c>
      <c r="P32" s="26">
        <v>44119</v>
      </c>
      <c r="Q32" s="6" t="s">
        <v>56</v>
      </c>
    </row>
    <row r="33" spans="1:17" x14ac:dyDescent="0.2">
      <c r="A33" s="36" t="s">
        <v>52</v>
      </c>
      <c r="B33" s="1">
        <f>C32</f>
        <v>1.6</v>
      </c>
      <c r="C33" s="1">
        <f>B33+D33</f>
        <v>2.2999999999999998</v>
      </c>
      <c r="D33" s="1">
        <v>0.7</v>
      </c>
      <c r="E33" s="5">
        <v>465127</v>
      </c>
      <c r="F33" s="3">
        <v>2.93</v>
      </c>
      <c r="G33" s="19">
        <v>1.2999999999999999E-2</v>
      </c>
      <c r="H33" s="19">
        <v>1.9E-2</v>
      </c>
      <c r="I33" s="19">
        <v>0.17299999999999999</v>
      </c>
      <c r="L33" s="3">
        <v>12.286</v>
      </c>
      <c r="M33" s="5" t="s">
        <v>33</v>
      </c>
      <c r="O33" s="26">
        <v>44119</v>
      </c>
      <c r="P33" s="26">
        <v>44119</v>
      </c>
      <c r="Q33" s="6" t="s">
        <v>56</v>
      </c>
    </row>
    <row r="34" spans="1:17" x14ac:dyDescent="0.2">
      <c r="A34" s="36" t="s">
        <v>53</v>
      </c>
      <c r="B34" s="1">
        <v>0</v>
      </c>
      <c r="C34" s="1">
        <f>D34</f>
        <v>1.7</v>
      </c>
      <c r="D34" s="1">
        <v>1.7</v>
      </c>
      <c r="E34" s="5">
        <v>466167</v>
      </c>
      <c r="F34" s="3">
        <v>0.27</v>
      </c>
      <c r="G34" s="19">
        <v>2E-3</v>
      </c>
      <c r="H34" s="19">
        <v>2.8000000000000001E-2</v>
      </c>
      <c r="I34" s="19">
        <v>3.7999999999999999E-2</v>
      </c>
      <c r="L34" s="3">
        <v>0.19700000000000001</v>
      </c>
      <c r="M34" s="5" t="s">
        <v>31</v>
      </c>
      <c r="O34" s="26">
        <v>44125</v>
      </c>
      <c r="P34" s="26">
        <v>44125</v>
      </c>
      <c r="Q34" s="6" t="s">
        <v>57</v>
      </c>
    </row>
    <row r="35" spans="1:17" x14ac:dyDescent="0.2">
      <c r="A35" s="36" t="s">
        <v>53</v>
      </c>
      <c r="B35" s="1">
        <f>C34</f>
        <v>1.7</v>
      </c>
      <c r="C35" s="1">
        <f>B35+D35</f>
        <v>2.2000000000000002</v>
      </c>
      <c r="D35" s="1">
        <v>0.5</v>
      </c>
      <c r="E35" s="5">
        <v>466168</v>
      </c>
      <c r="F35" s="3">
        <v>1.36</v>
      </c>
      <c r="G35" s="19">
        <v>2E-3</v>
      </c>
      <c r="H35" s="19">
        <v>2.9000000000000001E-2</v>
      </c>
      <c r="I35" s="19">
        <v>3.7999999999999999E-2</v>
      </c>
      <c r="L35" s="3">
        <v>2.7189999999999999</v>
      </c>
      <c r="M35" s="5" t="s">
        <v>32</v>
      </c>
      <c r="N35" s="25">
        <v>0.5</v>
      </c>
      <c r="O35" s="26">
        <v>44125</v>
      </c>
      <c r="P35" s="26">
        <v>44125</v>
      </c>
      <c r="Q35" s="6" t="s">
        <v>57</v>
      </c>
    </row>
    <row r="36" spans="1:17" x14ac:dyDescent="0.2">
      <c r="A36" s="36" t="s">
        <v>53</v>
      </c>
      <c r="B36" s="1">
        <f>C35</f>
        <v>2.2000000000000002</v>
      </c>
      <c r="C36" s="1">
        <f>B36+D36</f>
        <v>3.2</v>
      </c>
      <c r="D36" s="1">
        <v>1</v>
      </c>
      <c r="E36" s="5">
        <v>466169</v>
      </c>
      <c r="F36" s="3">
        <v>1.7719999999999998</v>
      </c>
      <c r="G36" s="19">
        <v>0.02</v>
      </c>
      <c r="H36" s="19">
        <v>4.4999999999999998E-2</v>
      </c>
      <c r="I36" s="19">
        <v>5.8999999999999997E-2</v>
      </c>
      <c r="L36" s="3">
        <v>7.59</v>
      </c>
      <c r="M36" s="5" t="s">
        <v>33</v>
      </c>
      <c r="O36" s="26">
        <v>44125</v>
      </c>
      <c r="P36" s="26">
        <v>44125</v>
      </c>
      <c r="Q36" s="6" t="s">
        <v>57</v>
      </c>
    </row>
    <row r="37" spans="1:17" x14ac:dyDescent="0.2">
      <c r="A37" s="36" t="s">
        <v>58</v>
      </c>
      <c r="B37" s="1">
        <v>0</v>
      </c>
      <c r="C37" s="1">
        <f>D37</f>
        <v>1.8</v>
      </c>
      <c r="D37" s="1">
        <v>1.8</v>
      </c>
      <c r="E37" s="5">
        <v>467007</v>
      </c>
      <c r="F37" s="3">
        <v>0.318</v>
      </c>
      <c r="G37" s="19">
        <v>6.0000000000000001E-3</v>
      </c>
      <c r="H37" s="19">
        <v>5.5E-2</v>
      </c>
      <c r="I37" s="19">
        <v>8.2000000000000003E-2</v>
      </c>
      <c r="L37" s="3">
        <v>0.60299999999999998</v>
      </c>
      <c r="M37" s="5" t="s">
        <v>31</v>
      </c>
      <c r="O37" s="26">
        <v>44130</v>
      </c>
      <c r="P37" s="26">
        <v>44130</v>
      </c>
      <c r="Q37" s="6" t="s">
        <v>59</v>
      </c>
    </row>
    <row r="38" spans="1:17" x14ac:dyDescent="0.2">
      <c r="A38" s="36" t="s">
        <v>58</v>
      </c>
      <c r="B38" s="1">
        <f>C37</f>
        <v>1.8</v>
      </c>
      <c r="C38" s="1">
        <f>B38+D38</f>
        <v>2.8</v>
      </c>
      <c r="D38" s="1">
        <v>1</v>
      </c>
      <c r="E38" s="5">
        <v>467008</v>
      </c>
      <c r="F38" s="3">
        <v>0.7</v>
      </c>
      <c r="G38" s="19">
        <v>3.0000000000000001E-3</v>
      </c>
      <c r="H38" s="19">
        <v>4.2999999999999997E-2</v>
      </c>
      <c r="I38" s="19">
        <v>8.4000000000000005E-2</v>
      </c>
      <c r="L38" s="3">
        <v>0</v>
      </c>
      <c r="M38" s="5" t="s">
        <v>32</v>
      </c>
      <c r="N38" s="25">
        <v>1</v>
      </c>
      <c r="O38" s="26">
        <v>44130</v>
      </c>
      <c r="P38" s="26">
        <v>44130</v>
      </c>
      <c r="Q38" s="6" t="s">
        <v>59</v>
      </c>
    </row>
    <row r="39" spans="1:17" x14ac:dyDescent="0.2">
      <c r="A39" s="36" t="s">
        <v>58</v>
      </c>
      <c r="B39" s="1">
        <f>C38</f>
        <v>2.8</v>
      </c>
      <c r="C39" s="1">
        <f>B39+D39</f>
        <v>3.1999999999999997</v>
      </c>
      <c r="D39" s="1">
        <v>0.4</v>
      </c>
      <c r="E39" s="5">
        <v>467009</v>
      </c>
      <c r="F39" s="3">
        <v>7.6420000000000003</v>
      </c>
      <c r="G39" s="19">
        <v>1.0999999999999999E-2</v>
      </c>
      <c r="H39" s="19">
        <v>0.4</v>
      </c>
      <c r="I39" s="19">
        <v>0.39100000000000001</v>
      </c>
      <c r="L39" s="3">
        <v>25.113</v>
      </c>
      <c r="M39" s="5" t="s">
        <v>32</v>
      </c>
      <c r="N39" s="25">
        <v>0.4</v>
      </c>
      <c r="O39" s="26">
        <v>44130</v>
      </c>
      <c r="P39" s="26">
        <v>44130</v>
      </c>
      <c r="Q39" s="6" t="s">
        <v>59</v>
      </c>
    </row>
    <row r="40" spans="1:17" x14ac:dyDescent="0.2">
      <c r="A40" s="36" t="s">
        <v>58</v>
      </c>
      <c r="B40" s="1">
        <f>C39</f>
        <v>3.1999999999999997</v>
      </c>
      <c r="C40" s="1">
        <f>B40+D40</f>
        <v>3.8999999999999995</v>
      </c>
      <c r="D40" s="1">
        <v>0.7</v>
      </c>
      <c r="E40" s="5">
        <v>467010</v>
      </c>
      <c r="F40" s="3">
        <v>5.7579999999999991</v>
      </c>
      <c r="G40" s="19">
        <v>1.4E-2</v>
      </c>
      <c r="H40" s="19">
        <v>3.3000000000000002E-2</v>
      </c>
      <c r="I40" s="19">
        <v>9.4E-2</v>
      </c>
      <c r="L40" s="3">
        <v>6.9429999999999996</v>
      </c>
      <c r="M40" s="5" t="s">
        <v>33</v>
      </c>
      <c r="O40" s="26">
        <v>44130</v>
      </c>
      <c r="P40" s="26">
        <v>44130</v>
      </c>
      <c r="Q40" s="6" t="s">
        <v>59</v>
      </c>
    </row>
    <row r="41" spans="1:17" x14ac:dyDescent="0.2">
      <c r="A41" s="57" t="s">
        <v>60</v>
      </c>
      <c r="B41" s="1">
        <v>0</v>
      </c>
      <c r="C41" s="1">
        <f>D41</f>
        <v>1.2</v>
      </c>
      <c r="D41" s="1">
        <v>1.2</v>
      </c>
      <c r="E41" s="5">
        <v>472065</v>
      </c>
      <c r="F41" s="3">
        <v>0.58399999999999996</v>
      </c>
      <c r="G41" s="19">
        <v>1.0999999999999999E-2</v>
      </c>
      <c r="H41" s="19">
        <v>0.11600000000000001</v>
      </c>
      <c r="I41" s="19">
        <v>6.4000000000000001E-2</v>
      </c>
      <c r="J41" s="19">
        <v>2.7077777777777698</v>
      </c>
      <c r="L41" s="3">
        <v>3.9180000000000001</v>
      </c>
      <c r="M41" s="5" t="s">
        <v>31</v>
      </c>
      <c r="O41" s="26">
        <v>44159</v>
      </c>
      <c r="P41" s="26">
        <v>44159</v>
      </c>
      <c r="Q41" s="6" t="s">
        <v>166</v>
      </c>
    </row>
    <row r="42" spans="1:17" x14ac:dyDescent="0.2">
      <c r="A42" s="57" t="s">
        <v>60</v>
      </c>
      <c r="B42" s="1">
        <f>C41</f>
        <v>1.2</v>
      </c>
      <c r="C42" s="1">
        <f>B42+D42</f>
        <v>1.7999999999999998</v>
      </c>
      <c r="D42" s="1">
        <v>0.6</v>
      </c>
      <c r="E42" s="5">
        <v>472066</v>
      </c>
      <c r="F42" s="3">
        <v>0.65199999999999991</v>
      </c>
      <c r="G42" s="19">
        <v>8.0000000000000002E-3</v>
      </c>
      <c r="H42" s="19">
        <v>2.1999999999999999E-2</v>
      </c>
      <c r="I42" s="19">
        <v>0.08</v>
      </c>
      <c r="J42" s="19">
        <v>2.7281690140845001</v>
      </c>
      <c r="L42" s="3">
        <v>2.7250000000000001</v>
      </c>
      <c r="M42" s="5" t="s">
        <v>32</v>
      </c>
      <c r="N42" s="1">
        <v>0.6</v>
      </c>
      <c r="O42" s="26">
        <v>44159</v>
      </c>
      <c r="P42" s="26">
        <v>44159</v>
      </c>
      <c r="Q42" s="6" t="s">
        <v>166</v>
      </c>
    </row>
    <row r="43" spans="1:17" x14ac:dyDescent="0.2">
      <c r="A43" s="57" t="s">
        <v>60</v>
      </c>
      <c r="B43" s="1">
        <f>C42</f>
        <v>1.7999999999999998</v>
      </c>
      <c r="C43" s="1">
        <f>B43+D43</f>
        <v>2.0999999999999996</v>
      </c>
      <c r="D43" s="1">
        <v>0.3</v>
      </c>
      <c r="E43" s="5">
        <v>472067</v>
      </c>
      <c r="F43" s="3">
        <v>0.58200000000000007</v>
      </c>
      <c r="G43" s="19">
        <v>1.2999999999999999E-2</v>
      </c>
      <c r="H43" s="19">
        <v>2.1999999999999999E-2</v>
      </c>
      <c r="I43" s="19">
        <v>9.2999999999999999E-2</v>
      </c>
      <c r="J43" s="19">
        <v>2.7027027027027102</v>
      </c>
      <c r="L43" s="3">
        <v>2.0979999999999999</v>
      </c>
      <c r="M43" s="5" t="s">
        <v>32</v>
      </c>
      <c r="N43" s="1">
        <v>0.3</v>
      </c>
      <c r="O43" s="26">
        <v>44159</v>
      </c>
      <c r="P43" s="26">
        <v>44159</v>
      </c>
      <c r="Q43" s="6" t="s">
        <v>166</v>
      </c>
    </row>
    <row r="44" spans="1:17" x14ac:dyDescent="0.2">
      <c r="A44" s="57" t="s">
        <v>60</v>
      </c>
      <c r="B44" s="1">
        <f>C43</f>
        <v>2.0999999999999996</v>
      </c>
      <c r="C44" s="1">
        <f>B44+D44</f>
        <v>3.0999999999999996</v>
      </c>
      <c r="D44" s="1">
        <v>1</v>
      </c>
      <c r="E44" s="5">
        <v>472068</v>
      </c>
      <c r="F44" s="3">
        <v>0.46</v>
      </c>
      <c r="G44" s="19">
        <v>2.1000000000000001E-2</v>
      </c>
      <c r="H44" s="19">
        <v>7.0000000000000001E-3</v>
      </c>
      <c r="I44" s="19">
        <v>8.2000000000000003E-2</v>
      </c>
      <c r="J44" s="19">
        <v>2.7077777777777698</v>
      </c>
      <c r="L44" s="3">
        <v>9.2010000000000005</v>
      </c>
      <c r="M44" s="5" t="s">
        <v>33</v>
      </c>
      <c r="O44" s="26">
        <v>44159</v>
      </c>
      <c r="P44" s="26">
        <v>44159</v>
      </c>
      <c r="Q44" s="6" t="s">
        <v>166</v>
      </c>
    </row>
    <row r="45" spans="1:17" x14ac:dyDescent="0.2">
      <c r="A45" s="57" t="s">
        <v>61</v>
      </c>
      <c r="B45" s="1">
        <v>0</v>
      </c>
      <c r="C45" s="1">
        <f>D45</f>
        <v>1.6</v>
      </c>
      <c r="D45" s="1">
        <v>1.6</v>
      </c>
      <c r="E45" s="5">
        <v>471367</v>
      </c>
      <c r="F45" s="3">
        <v>2.786</v>
      </c>
      <c r="G45" s="19">
        <v>0.27</v>
      </c>
      <c r="H45" s="19">
        <v>8.0000000000000002E-3</v>
      </c>
      <c r="I45" s="19">
        <v>3.2000000000000001E-2</v>
      </c>
      <c r="J45" s="19">
        <v>2.79522</v>
      </c>
      <c r="L45" s="3">
        <v>7.657</v>
      </c>
      <c r="M45" s="5" t="s">
        <v>31</v>
      </c>
      <c r="O45" s="26">
        <v>44155</v>
      </c>
      <c r="P45" s="26">
        <v>44155</v>
      </c>
      <c r="Q45" s="6" t="s">
        <v>67</v>
      </c>
    </row>
    <row r="46" spans="1:17" x14ac:dyDescent="0.2">
      <c r="A46" s="57" t="s">
        <v>61</v>
      </c>
      <c r="B46" s="1">
        <f>C45</f>
        <v>1.6</v>
      </c>
      <c r="C46" s="1">
        <f>B46+D46</f>
        <v>2.4000000000000004</v>
      </c>
      <c r="D46" s="1">
        <v>0.8</v>
      </c>
      <c r="E46" s="5">
        <v>471368</v>
      </c>
      <c r="F46" s="3">
        <v>1.3719999999999999</v>
      </c>
      <c r="G46" s="19">
        <v>7.0000000000000007E-2</v>
      </c>
      <c r="H46" s="19">
        <v>3.2000000000000001E-2</v>
      </c>
      <c r="I46" s="19">
        <v>9.0999999999999998E-2</v>
      </c>
      <c r="J46" s="19">
        <v>2.7546599999999999</v>
      </c>
      <c r="L46" s="3">
        <v>4.1189999999999998</v>
      </c>
      <c r="M46" s="5" t="s">
        <v>32</v>
      </c>
      <c r="N46" s="25">
        <v>0.8</v>
      </c>
      <c r="O46" s="26">
        <v>44155</v>
      </c>
      <c r="P46" s="26">
        <v>44155</v>
      </c>
      <c r="Q46" s="6" t="s">
        <v>67</v>
      </c>
    </row>
    <row r="47" spans="1:17" x14ac:dyDescent="0.2">
      <c r="A47" s="57" t="s">
        <v>61</v>
      </c>
      <c r="B47" s="1">
        <f>C46</f>
        <v>2.4000000000000004</v>
      </c>
      <c r="C47" s="1">
        <f>B47+D47</f>
        <v>3.6000000000000005</v>
      </c>
      <c r="D47" s="1">
        <v>1.2</v>
      </c>
      <c r="E47" s="5">
        <v>471369</v>
      </c>
      <c r="F47" s="3">
        <v>2.9759999999999995</v>
      </c>
      <c r="G47" s="19">
        <v>0.254</v>
      </c>
      <c r="H47" s="19">
        <v>8.3000000000000004E-2</v>
      </c>
      <c r="I47" s="19">
        <v>0.26400000000000001</v>
      </c>
      <c r="J47" s="19">
        <v>2.7985500000000001</v>
      </c>
      <c r="L47" s="3">
        <v>11.628</v>
      </c>
      <c r="M47" s="5" t="s">
        <v>32</v>
      </c>
      <c r="N47" s="25">
        <v>1.2</v>
      </c>
      <c r="O47" s="26">
        <v>44155</v>
      </c>
      <c r="P47" s="26">
        <v>44155</v>
      </c>
      <c r="Q47" s="6" t="s">
        <v>67</v>
      </c>
    </row>
    <row r="48" spans="1:17" x14ac:dyDescent="0.2">
      <c r="A48" s="57" t="s">
        <v>61</v>
      </c>
      <c r="B48" s="1">
        <f>C47</f>
        <v>3.6000000000000005</v>
      </c>
      <c r="C48" s="1">
        <f>B48+D48</f>
        <v>4.0000000000000009</v>
      </c>
      <c r="D48" s="1">
        <v>0.4</v>
      </c>
      <c r="E48" s="5">
        <v>471370</v>
      </c>
      <c r="F48" s="3">
        <v>1.214</v>
      </c>
      <c r="G48" s="19">
        <v>1.9E-2</v>
      </c>
      <c r="H48" s="19">
        <v>0.01</v>
      </c>
      <c r="I48" s="19">
        <v>4.1000000000000002E-2</v>
      </c>
      <c r="J48" s="19">
        <v>2.7655500000000002</v>
      </c>
      <c r="L48" s="3">
        <v>0</v>
      </c>
      <c r="M48" s="5" t="s">
        <v>33</v>
      </c>
      <c r="O48" s="26">
        <v>44155</v>
      </c>
      <c r="P48" s="26">
        <v>44155</v>
      </c>
      <c r="Q48" s="6" t="s">
        <v>67</v>
      </c>
    </row>
    <row r="49" spans="1:17" x14ac:dyDescent="0.2">
      <c r="A49" s="57" t="s">
        <v>62</v>
      </c>
      <c r="B49" s="1">
        <v>0</v>
      </c>
      <c r="C49" s="1">
        <f>D49</f>
        <v>0.8</v>
      </c>
      <c r="D49" s="1">
        <v>0.8</v>
      </c>
      <c r="E49" s="5">
        <v>474149</v>
      </c>
      <c r="F49" s="3">
        <v>1.6539999999999997</v>
      </c>
      <c r="G49" s="19">
        <v>0.114</v>
      </c>
      <c r="H49" s="19">
        <v>4.7E-2</v>
      </c>
      <c r="I49" s="19">
        <v>0.129</v>
      </c>
      <c r="J49" s="19">
        <v>2.7325499999999998</v>
      </c>
      <c r="L49" s="3">
        <v>3.1019999999999999</v>
      </c>
      <c r="M49" s="5" t="s">
        <v>31</v>
      </c>
      <c r="O49" s="26">
        <v>44172</v>
      </c>
      <c r="P49" s="26">
        <v>44172</v>
      </c>
      <c r="Q49" s="6" t="s">
        <v>167</v>
      </c>
    </row>
    <row r="50" spans="1:17" x14ac:dyDescent="0.2">
      <c r="A50" s="57" t="s">
        <v>62</v>
      </c>
      <c r="B50" s="1">
        <f>C49</f>
        <v>0.8</v>
      </c>
      <c r="C50" s="1">
        <f>B50+D50</f>
        <v>1.1000000000000001</v>
      </c>
      <c r="D50" s="1">
        <v>0.3</v>
      </c>
      <c r="E50" s="5">
        <v>474150</v>
      </c>
      <c r="F50" s="3">
        <v>4.3479999999999999</v>
      </c>
      <c r="G50" s="19">
        <v>5.8999999999999997E-2</v>
      </c>
      <c r="H50" s="19">
        <v>4.9000000000000002E-2</v>
      </c>
      <c r="I50" s="19">
        <v>0.439</v>
      </c>
      <c r="J50" s="19">
        <v>2.8125499999999999</v>
      </c>
      <c r="L50" s="3">
        <v>4.5990000000000002</v>
      </c>
      <c r="M50" s="5" t="s">
        <v>32</v>
      </c>
      <c r="N50" s="25">
        <v>0.3</v>
      </c>
      <c r="O50" s="26">
        <v>44172</v>
      </c>
      <c r="P50" s="26">
        <v>44172</v>
      </c>
      <c r="Q50" s="6" t="s">
        <v>167</v>
      </c>
    </row>
    <row r="51" spans="1:17" x14ac:dyDescent="0.2">
      <c r="A51" s="57" t="s">
        <v>62</v>
      </c>
      <c r="B51" s="1">
        <f>C50</f>
        <v>1.1000000000000001</v>
      </c>
      <c r="C51" s="1">
        <f>B51+D51</f>
        <v>2.6</v>
      </c>
      <c r="D51" s="1">
        <v>1.5</v>
      </c>
      <c r="E51" s="5">
        <v>474151</v>
      </c>
      <c r="F51" s="3">
        <v>0.79399999999999993</v>
      </c>
      <c r="G51" s="19">
        <v>2.4E-2</v>
      </c>
      <c r="H51" s="19">
        <v>1.4999999999999999E-2</v>
      </c>
      <c r="I51" s="19">
        <v>4.1000000000000002E-2</v>
      </c>
      <c r="J51" s="19">
        <v>2.7082549999999999</v>
      </c>
      <c r="L51" s="3">
        <v>0</v>
      </c>
      <c r="M51" s="5" t="s">
        <v>33</v>
      </c>
      <c r="O51" s="26">
        <v>44172</v>
      </c>
      <c r="P51" s="26">
        <v>44172</v>
      </c>
      <c r="Q51" s="6" t="s">
        <v>167</v>
      </c>
    </row>
    <row r="52" spans="1:17" x14ac:dyDescent="0.2">
      <c r="A52" s="57" t="s">
        <v>63</v>
      </c>
      <c r="B52" s="1">
        <v>0</v>
      </c>
      <c r="C52" s="1">
        <f>D52</f>
        <v>0.7</v>
      </c>
      <c r="D52" s="1">
        <v>0.7</v>
      </c>
      <c r="E52" s="5">
        <v>474372</v>
      </c>
      <c r="F52" s="3">
        <v>2.64</v>
      </c>
      <c r="G52" s="19">
        <v>4.7E-2</v>
      </c>
      <c r="H52" s="19">
        <v>5.2999999999999999E-2</v>
      </c>
      <c r="I52" s="19">
        <v>8.8999999999999996E-2</v>
      </c>
      <c r="J52" s="19">
        <v>2.7562549999999999</v>
      </c>
      <c r="L52" s="3">
        <v>10.648999999999999</v>
      </c>
      <c r="M52" s="5" t="s">
        <v>31</v>
      </c>
      <c r="O52" s="26">
        <v>44174</v>
      </c>
      <c r="P52" s="26">
        <v>44174</v>
      </c>
      <c r="Q52" s="6" t="s">
        <v>168</v>
      </c>
    </row>
    <row r="53" spans="1:17" x14ac:dyDescent="0.2">
      <c r="A53" s="57" t="s">
        <v>63</v>
      </c>
      <c r="B53" s="1">
        <f>C52</f>
        <v>0.7</v>
      </c>
      <c r="C53" s="1">
        <f>B53+D53</f>
        <v>1</v>
      </c>
      <c r="D53" s="1">
        <v>0.3</v>
      </c>
      <c r="E53" s="5">
        <v>474373</v>
      </c>
      <c r="F53" s="3">
        <v>0.436</v>
      </c>
      <c r="G53" s="19">
        <v>0.01</v>
      </c>
      <c r="H53" s="19">
        <v>0.03</v>
      </c>
      <c r="I53" s="19">
        <v>3.7999999999999999E-2</v>
      </c>
      <c r="J53" s="19">
        <v>2.7033299999999998</v>
      </c>
      <c r="L53" s="3">
        <v>1.978</v>
      </c>
      <c r="M53" s="5" t="s">
        <v>31</v>
      </c>
      <c r="O53" s="26">
        <v>44174</v>
      </c>
      <c r="P53" s="26">
        <v>44174</v>
      </c>
      <c r="Q53" s="6" t="s">
        <v>168</v>
      </c>
    </row>
    <row r="54" spans="1:17" x14ac:dyDescent="0.2">
      <c r="A54" s="57" t="s">
        <v>63</v>
      </c>
      <c r="B54" s="1">
        <f>C53</f>
        <v>1</v>
      </c>
      <c r="C54" s="1">
        <f>B54+D54</f>
        <v>2</v>
      </c>
      <c r="D54" s="1">
        <v>1</v>
      </c>
      <c r="E54" s="5">
        <v>474374</v>
      </c>
      <c r="F54" s="3">
        <v>4.766</v>
      </c>
      <c r="G54" s="19">
        <v>5.7000000000000002E-2</v>
      </c>
      <c r="H54" s="19">
        <v>6.8000000000000005E-2</v>
      </c>
      <c r="I54" s="19">
        <v>0.13500000000000001</v>
      </c>
      <c r="J54" s="19">
        <v>2.8425500000000001</v>
      </c>
      <c r="L54" s="3">
        <v>2.5390000000000001</v>
      </c>
      <c r="M54" s="5" t="s">
        <v>32</v>
      </c>
      <c r="N54" s="25">
        <v>1</v>
      </c>
      <c r="O54" s="26">
        <v>44174</v>
      </c>
      <c r="P54" s="26">
        <v>44174</v>
      </c>
      <c r="Q54" s="6" t="s">
        <v>168</v>
      </c>
    </row>
    <row r="55" spans="1:17" x14ac:dyDescent="0.2">
      <c r="A55" s="57" t="s">
        <v>63</v>
      </c>
      <c r="B55" s="1">
        <f>C54</f>
        <v>2</v>
      </c>
      <c r="C55" s="1">
        <f>B55+D55</f>
        <v>2.2000000000000002</v>
      </c>
      <c r="D55" s="1">
        <v>0.2</v>
      </c>
      <c r="E55" s="5">
        <v>474375</v>
      </c>
      <c r="F55" s="3">
        <v>3.8260000000000001</v>
      </c>
      <c r="G55" s="19">
        <v>2.7E-2</v>
      </c>
      <c r="H55" s="19">
        <v>3.1E-2</v>
      </c>
      <c r="I55" s="19">
        <v>0.112</v>
      </c>
      <c r="J55" s="19">
        <v>2.8326600000000002</v>
      </c>
      <c r="L55" s="3">
        <v>2.5779999999999998</v>
      </c>
      <c r="M55" s="5" t="s">
        <v>32</v>
      </c>
      <c r="N55" s="25">
        <v>0.2</v>
      </c>
      <c r="O55" s="26">
        <v>44174</v>
      </c>
      <c r="P55" s="26">
        <v>44174</v>
      </c>
      <c r="Q55" s="6" t="s">
        <v>168</v>
      </c>
    </row>
    <row r="56" spans="1:17" x14ac:dyDescent="0.2">
      <c r="A56" s="57" t="s">
        <v>63</v>
      </c>
      <c r="B56" s="1">
        <f>C55</f>
        <v>2.2000000000000002</v>
      </c>
      <c r="C56" s="1">
        <f>B56+D56</f>
        <v>2.7</v>
      </c>
      <c r="D56" s="1">
        <v>0.5</v>
      </c>
      <c r="E56" s="5">
        <v>474376</v>
      </c>
      <c r="F56" s="3">
        <v>0.59399999999999997</v>
      </c>
      <c r="G56" s="19">
        <v>1.6E-2</v>
      </c>
      <c r="H56" s="19">
        <v>0.41599999999999998</v>
      </c>
      <c r="I56" s="19">
        <v>0.432</v>
      </c>
      <c r="J56" s="19">
        <v>2.6855500000000001</v>
      </c>
      <c r="L56" s="3">
        <v>2.0190000000000001</v>
      </c>
      <c r="M56" s="5" t="s">
        <v>33</v>
      </c>
      <c r="O56" s="26">
        <v>44174</v>
      </c>
      <c r="P56" s="26">
        <v>44174</v>
      </c>
      <c r="Q56" s="6" t="s">
        <v>168</v>
      </c>
    </row>
    <row r="57" spans="1:17" x14ac:dyDescent="0.2">
      <c r="A57" s="57" t="s">
        <v>64</v>
      </c>
      <c r="B57" s="1">
        <v>0</v>
      </c>
      <c r="C57" s="1">
        <f>D57</f>
        <v>1.8</v>
      </c>
      <c r="D57" s="1">
        <v>1.8</v>
      </c>
      <c r="E57" s="5">
        <v>476288</v>
      </c>
      <c r="F57" s="3">
        <v>1.038</v>
      </c>
      <c r="G57" s="19">
        <v>0.13400000000000001</v>
      </c>
      <c r="H57" s="19">
        <v>0.64700000000000002</v>
      </c>
      <c r="I57" s="19">
        <v>1.196</v>
      </c>
      <c r="J57" s="19">
        <v>2.7252329999999998</v>
      </c>
      <c r="L57" s="3">
        <v>4.327</v>
      </c>
      <c r="M57" s="5" t="s">
        <v>31</v>
      </c>
      <c r="O57" s="26">
        <v>44179</v>
      </c>
      <c r="P57" s="26">
        <v>44179</v>
      </c>
      <c r="Q57" s="6" t="s">
        <v>169</v>
      </c>
    </row>
    <row r="58" spans="1:17" x14ac:dyDescent="0.2">
      <c r="A58" s="57" t="s">
        <v>64</v>
      </c>
      <c r="B58" s="1">
        <f>C57</f>
        <v>1.8</v>
      </c>
      <c r="C58" s="1">
        <f>B58+D58</f>
        <v>2.2999999999999998</v>
      </c>
      <c r="D58" s="1">
        <v>0.5</v>
      </c>
      <c r="E58" s="5">
        <v>476289</v>
      </c>
      <c r="F58" s="3">
        <v>2.9980000000000002</v>
      </c>
      <c r="G58" s="19">
        <v>0.16900000000000001</v>
      </c>
      <c r="H58" s="19">
        <v>0.24399999999999999</v>
      </c>
      <c r="I58" s="19">
        <v>0.70099999999999996</v>
      </c>
      <c r="J58" s="19">
        <v>2.8119999999999998</v>
      </c>
      <c r="L58" s="3">
        <v>7.4420000000000002</v>
      </c>
      <c r="M58" s="5" t="s">
        <v>32</v>
      </c>
      <c r="N58" s="25">
        <v>0.5</v>
      </c>
      <c r="O58" s="26">
        <v>44179</v>
      </c>
      <c r="P58" s="26">
        <v>44179</v>
      </c>
      <c r="Q58" s="6" t="s">
        <v>169</v>
      </c>
    </row>
    <row r="59" spans="1:17" x14ac:dyDescent="0.2">
      <c r="A59" s="57" t="s">
        <v>64</v>
      </c>
      <c r="B59" s="1">
        <f>C58</f>
        <v>2.2999999999999998</v>
      </c>
      <c r="C59" s="1">
        <f>B59+D59</f>
        <v>3.5</v>
      </c>
      <c r="D59" s="1">
        <v>1.2</v>
      </c>
      <c r="E59" s="5">
        <v>476290</v>
      </c>
      <c r="F59" s="3">
        <v>0.79200000000000004</v>
      </c>
      <c r="G59" s="19">
        <v>3.4000000000000002E-2</v>
      </c>
      <c r="H59" s="19">
        <v>5.2999999999999999E-2</v>
      </c>
      <c r="I59" s="19">
        <v>0.218</v>
      </c>
      <c r="J59" s="19">
        <v>2.73522</v>
      </c>
      <c r="L59" s="3">
        <v>1.4159999999999999</v>
      </c>
      <c r="M59" s="5" t="s">
        <v>33</v>
      </c>
      <c r="O59" s="26">
        <v>44179</v>
      </c>
      <c r="P59" s="26">
        <v>44179</v>
      </c>
      <c r="Q59" s="6" t="s">
        <v>169</v>
      </c>
    </row>
    <row r="60" spans="1:17" x14ac:dyDescent="0.2">
      <c r="A60" s="57" t="s">
        <v>65</v>
      </c>
      <c r="B60" s="1">
        <v>0</v>
      </c>
      <c r="C60" s="1">
        <f>D60</f>
        <v>1</v>
      </c>
      <c r="D60" s="1">
        <v>1</v>
      </c>
      <c r="E60" s="5">
        <v>479131</v>
      </c>
      <c r="F60" s="3">
        <v>0.56800000000000006</v>
      </c>
      <c r="G60" s="19">
        <v>0.10299999999999999</v>
      </c>
      <c r="H60" s="19">
        <v>0.124</v>
      </c>
      <c r="I60" s="19">
        <v>0.158</v>
      </c>
      <c r="J60" s="19">
        <v>2.6949999999999998</v>
      </c>
      <c r="L60" s="3">
        <v>0.89600000000000002</v>
      </c>
      <c r="M60" s="5" t="s">
        <v>31</v>
      </c>
      <c r="O60" s="26">
        <v>44201</v>
      </c>
      <c r="P60" s="26">
        <v>44201</v>
      </c>
      <c r="Q60" s="6" t="s">
        <v>66</v>
      </c>
    </row>
    <row r="61" spans="1:17" x14ac:dyDescent="0.2">
      <c r="A61" s="57" t="s">
        <v>65</v>
      </c>
      <c r="B61" s="1">
        <f>C60</f>
        <v>1</v>
      </c>
      <c r="C61" s="1">
        <f>B61+D61</f>
        <v>4.0999999999999996</v>
      </c>
      <c r="D61" s="1">
        <v>3.1</v>
      </c>
      <c r="E61" s="5">
        <v>479132</v>
      </c>
      <c r="F61" s="3">
        <v>0.37400000000000005</v>
      </c>
      <c r="G61" s="19">
        <v>0.252</v>
      </c>
      <c r="H61" s="19">
        <v>1.7999999999999999E-2</v>
      </c>
      <c r="I61" s="19">
        <v>3.5999999999999997E-2</v>
      </c>
      <c r="J61" s="19">
        <v>2.6842199999999998</v>
      </c>
      <c r="L61" s="3">
        <v>1.0209999999999999</v>
      </c>
      <c r="M61" s="5" t="s">
        <v>33</v>
      </c>
      <c r="O61" s="26">
        <v>44201</v>
      </c>
      <c r="P61" s="26">
        <v>44201</v>
      </c>
      <c r="Q61" s="6" t="s">
        <v>66</v>
      </c>
    </row>
    <row r="62" spans="1:17" x14ac:dyDescent="0.2">
      <c r="A62" s="57" t="s">
        <v>113</v>
      </c>
      <c r="B62" s="1">
        <v>0</v>
      </c>
      <c r="C62" s="1">
        <f>D62</f>
        <v>0.4</v>
      </c>
      <c r="D62" s="1">
        <v>0.4</v>
      </c>
      <c r="E62" s="5">
        <v>486772</v>
      </c>
      <c r="F62" s="3"/>
      <c r="L62" s="3"/>
      <c r="O62" s="26">
        <v>44245</v>
      </c>
      <c r="P62" s="26">
        <v>44245</v>
      </c>
    </row>
    <row r="63" spans="1:17" x14ac:dyDescent="0.2">
      <c r="A63" s="57" t="s">
        <v>113</v>
      </c>
      <c r="B63" s="1">
        <f>C62</f>
        <v>0.4</v>
      </c>
      <c r="C63" s="1">
        <f>B63+D63</f>
        <v>2.4</v>
      </c>
      <c r="D63" s="1">
        <v>2</v>
      </c>
      <c r="E63" s="5">
        <v>486773</v>
      </c>
      <c r="F63" s="3"/>
      <c r="L63" s="3"/>
    </row>
    <row r="64" spans="1:17" x14ac:dyDescent="0.2">
      <c r="A64" s="57" t="s">
        <v>113</v>
      </c>
      <c r="B64" s="1">
        <f>C63</f>
        <v>2.4</v>
      </c>
      <c r="C64" s="1">
        <f>B64+D64</f>
        <v>2.8</v>
      </c>
      <c r="D64" s="1">
        <v>0.4</v>
      </c>
      <c r="E64" s="5">
        <v>486774</v>
      </c>
      <c r="F64" s="3"/>
      <c r="L64" s="3"/>
    </row>
    <row r="65" spans="1:17" x14ac:dyDescent="0.2">
      <c r="A65" s="57" t="s">
        <v>114</v>
      </c>
      <c r="F65" s="3"/>
      <c r="L65" s="3"/>
    </row>
    <row r="66" spans="1:17" x14ac:dyDescent="0.2">
      <c r="A66" s="57" t="s">
        <v>115</v>
      </c>
      <c r="B66" s="1">
        <v>0</v>
      </c>
      <c r="C66" s="1">
        <f>D66</f>
        <v>1.4</v>
      </c>
      <c r="D66" s="1">
        <v>1.4</v>
      </c>
      <c r="E66" s="5">
        <v>491190</v>
      </c>
      <c r="F66" s="3">
        <v>1.482</v>
      </c>
      <c r="G66" s="19">
        <v>0.14699999999999999</v>
      </c>
      <c r="H66" s="19">
        <v>0.36899999999999999</v>
      </c>
      <c r="I66" s="19">
        <v>0.79300000000000004</v>
      </c>
      <c r="J66" s="19">
        <v>2.7480000000000002</v>
      </c>
      <c r="L66" s="3">
        <v>10.045</v>
      </c>
      <c r="M66" s="5" t="s">
        <v>31</v>
      </c>
      <c r="O66" s="26">
        <v>44271</v>
      </c>
      <c r="P66" s="26">
        <v>44271</v>
      </c>
      <c r="Q66" s="6" t="s">
        <v>137</v>
      </c>
    </row>
    <row r="67" spans="1:17" x14ac:dyDescent="0.2">
      <c r="A67" s="57" t="s">
        <v>115</v>
      </c>
      <c r="B67" s="1">
        <f>C66</f>
        <v>1.4</v>
      </c>
      <c r="C67" s="1">
        <f>B67+D67</f>
        <v>1.7999999999999998</v>
      </c>
      <c r="D67" s="1">
        <v>0.4</v>
      </c>
      <c r="E67" s="5">
        <v>491191</v>
      </c>
      <c r="F67" s="3">
        <v>1.6459999999999999</v>
      </c>
      <c r="G67" s="19">
        <v>1.6E-2</v>
      </c>
      <c r="H67" s="19">
        <v>6.8000000000000005E-2</v>
      </c>
      <c r="I67" s="19">
        <v>0.14199999999999999</v>
      </c>
      <c r="J67" s="19">
        <v>2.758</v>
      </c>
      <c r="L67" s="3">
        <v>7.7389999999999999</v>
      </c>
      <c r="M67" s="5" t="s">
        <v>32</v>
      </c>
      <c r="N67" s="25">
        <v>0.4</v>
      </c>
      <c r="O67" s="26">
        <v>44271</v>
      </c>
      <c r="P67" s="26">
        <v>44271</v>
      </c>
      <c r="Q67" s="6" t="s">
        <v>137</v>
      </c>
    </row>
    <row r="68" spans="1:17" x14ac:dyDescent="0.2">
      <c r="A68" s="57" t="s">
        <v>115</v>
      </c>
      <c r="B68" s="1">
        <f>C67</f>
        <v>1.7999999999999998</v>
      </c>
      <c r="C68" s="1">
        <f>B68+D68</f>
        <v>2.8</v>
      </c>
      <c r="D68" s="1">
        <v>1</v>
      </c>
      <c r="E68" s="5">
        <v>491192</v>
      </c>
      <c r="F68" s="3">
        <v>7.1340000000000012</v>
      </c>
      <c r="G68" s="19">
        <v>6.9000000000000006E-2</v>
      </c>
      <c r="H68" s="19">
        <v>0.16700000000000001</v>
      </c>
      <c r="I68" s="19">
        <v>1.0029999999999999</v>
      </c>
      <c r="J68" s="19">
        <v>2.86</v>
      </c>
      <c r="L68" s="3">
        <v>37.844999999999999</v>
      </c>
      <c r="M68" s="5" t="s">
        <v>33</v>
      </c>
      <c r="O68" s="26">
        <v>44271</v>
      </c>
      <c r="P68" s="26">
        <v>44271</v>
      </c>
      <c r="Q68" s="6" t="s">
        <v>137</v>
      </c>
    </row>
    <row r="69" spans="1:17" x14ac:dyDescent="0.2">
      <c r="A69" s="57" t="s">
        <v>116</v>
      </c>
      <c r="B69" s="1">
        <v>0</v>
      </c>
      <c r="C69" s="1">
        <f>D69</f>
        <v>1.2</v>
      </c>
      <c r="D69" s="1">
        <v>1.2</v>
      </c>
      <c r="E69" s="5">
        <v>494703</v>
      </c>
      <c r="F69" s="3">
        <v>0.16</v>
      </c>
      <c r="G69" s="19">
        <v>2.5000000000000001E-2</v>
      </c>
      <c r="H69" s="19">
        <v>1.0999999999999999E-2</v>
      </c>
      <c r="I69" s="19">
        <v>5.8000000000000003E-2</v>
      </c>
      <c r="J69" s="19">
        <v>2.6560000000000001</v>
      </c>
      <c r="L69" s="3">
        <v>0</v>
      </c>
      <c r="M69" s="5" t="s">
        <v>31</v>
      </c>
      <c r="O69" s="26">
        <v>44291</v>
      </c>
      <c r="P69" s="26">
        <v>44291</v>
      </c>
      <c r="Q69" s="6" t="s">
        <v>138</v>
      </c>
    </row>
    <row r="70" spans="1:17" x14ac:dyDescent="0.2">
      <c r="A70" s="57" t="s">
        <v>116</v>
      </c>
      <c r="B70" s="1">
        <f>C69</f>
        <v>1.2</v>
      </c>
      <c r="C70" s="1">
        <f>B70+D70</f>
        <v>1.7</v>
      </c>
      <c r="D70" s="1">
        <v>0.5</v>
      </c>
      <c r="E70" s="5">
        <v>494704</v>
      </c>
      <c r="F70" s="3">
        <v>8.347999999999999</v>
      </c>
      <c r="G70" s="19">
        <v>0.23899999999999999</v>
      </c>
      <c r="H70" s="19">
        <v>1.0920000000000001</v>
      </c>
      <c r="I70" s="19">
        <v>0.99</v>
      </c>
      <c r="J70" s="19">
        <v>2.87</v>
      </c>
      <c r="L70" s="3">
        <v>28.09</v>
      </c>
      <c r="M70" s="5" t="s">
        <v>32</v>
      </c>
      <c r="N70" s="25">
        <v>0.5</v>
      </c>
      <c r="O70" s="26">
        <v>44291</v>
      </c>
      <c r="P70" s="26">
        <v>44291</v>
      </c>
      <c r="Q70" s="6" t="s">
        <v>138</v>
      </c>
    </row>
    <row r="71" spans="1:17" x14ac:dyDescent="0.2">
      <c r="A71" s="57" t="s">
        <v>116</v>
      </c>
      <c r="B71" s="1">
        <f>C70</f>
        <v>1.7</v>
      </c>
      <c r="C71" s="1">
        <f>B71+D71</f>
        <v>4.0999999999999996</v>
      </c>
      <c r="D71" s="1">
        <v>2.4</v>
      </c>
      <c r="E71" s="5">
        <v>494706</v>
      </c>
      <c r="F71" s="3">
        <v>2.948</v>
      </c>
      <c r="G71" s="19">
        <v>0.152</v>
      </c>
      <c r="H71" s="19">
        <v>0.60799999999999998</v>
      </c>
      <c r="I71" s="19">
        <v>0.85399999999999998</v>
      </c>
      <c r="J71" s="19">
        <v>2.8079999999999998</v>
      </c>
      <c r="L71" s="3">
        <v>19.716000000000001</v>
      </c>
      <c r="M71" s="5" t="s">
        <v>33</v>
      </c>
      <c r="O71" s="26">
        <v>44291</v>
      </c>
      <c r="P71" s="26">
        <v>44291</v>
      </c>
      <c r="Q71" s="6" t="s">
        <v>138</v>
      </c>
    </row>
    <row r="72" spans="1:17" x14ac:dyDescent="0.2">
      <c r="A72" s="57" t="s">
        <v>117</v>
      </c>
      <c r="B72" s="1">
        <v>0</v>
      </c>
      <c r="C72" s="1">
        <f>D72</f>
        <v>1.6</v>
      </c>
      <c r="D72" s="1">
        <v>1.6</v>
      </c>
      <c r="E72" s="5">
        <v>495890</v>
      </c>
      <c r="F72" s="3">
        <v>2.0299999999999998</v>
      </c>
      <c r="G72" s="19">
        <v>0.04</v>
      </c>
      <c r="H72" s="19">
        <v>0.19800000000000001</v>
      </c>
      <c r="I72" s="19">
        <v>0.29299999999999998</v>
      </c>
      <c r="J72" s="19">
        <v>2.74</v>
      </c>
      <c r="L72" s="3">
        <v>8.9749999999999996</v>
      </c>
      <c r="M72" s="5" t="s">
        <v>31</v>
      </c>
      <c r="O72" s="26">
        <v>44298</v>
      </c>
      <c r="P72" s="26">
        <v>44298</v>
      </c>
      <c r="Q72" s="6" t="s">
        <v>139</v>
      </c>
    </row>
    <row r="73" spans="1:17" x14ac:dyDescent="0.2">
      <c r="A73" s="57" t="s">
        <v>117</v>
      </c>
      <c r="B73" s="1">
        <f>C72</f>
        <v>1.6</v>
      </c>
      <c r="C73" s="1">
        <f>B73+D73</f>
        <v>2.1</v>
      </c>
      <c r="D73" s="1">
        <v>0.5</v>
      </c>
      <c r="E73" s="5">
        <v>495891</v>
      </c>
      <c r="F73" s="3">
        <v>36.262</v>
      </c>
      <c r="G73" s="19">
        <v>0.55500000000000005</v>
      </c>
      <c r="H73" s="19">
        <v>5.8609999999999998</v>
      </c>
      <c r="I73" s="19">
        <v>4.8849999999999998</v>
      </c>
      <c r="J73" s="19">
        <v>2.8839999999999999</v>
      </c>
      <c r="L73" s="3">
        <v>172.14</v>
      </c>
      <c r="M73" s="5" t="s">
        <v>32</v>
      </c>
      <c r="N73" s="25">
        <v>0.5</v>
      </c>
      <c r="O73" s="26">
        <v>44298</v>
      </c>
      <c r="P73" s="26">
        <v>44298</v>
      </c>
      <c r="Q73" s="6" t="s">
        <v>139</v>
      </c>
    </row>
    <row r="74" spans="1:17" x14ac:dyDescent="0.2">
      <c r="A74" s="57" t="s">
        <v>117</v>
      </c>
      <c r="B74" s="1">
        <f>C73</f>
        <v>2.1</v>
      </c>
      <c r="C74" s="1">
        <f>B74+D74</f>
        <v>3.3</v>
      </c>
      <c r="D74" s="1">
        <v>1.2</v>
      </c>
      <c r="E74" s="5">
        <v>495893</v>
      </c>
      <c r="F74" s="3">
        <v>3.9040000000000004</v>
      </c>
      <c r="G74" s="19">
        <v>2.8000000000000001E-2</v>
      </c>
      <c r="H74" s="19">
        <v>9.8000000000000004E-2</v>
      </c>
      <c r="I74" s="19">
        <v>5.3999999999999999E-2</v>
      </c>
      <c r="J74" s="19">
        <v>2.8279999999999998</v>
      </c>
      <c r="L74" s="3">
        <v>16.023</v>
      </c>
      <c r="M74" s="5" t="s">
        <v>33</v>
      </c>
      <c r="O74" s="26">
        <v>44298</v>
      </c>
      <c r="P74" s="26">
        <v>44298</v>
      </c>
      <c r="Q74" s="6" t="s">
        <v>139</v>
      </c>
    </row>
    <row r="75" spans="1:17" x14ac:dyDescent="0.2">
      <c r="A75" s="57" t="s">
        <v>118</v>
      </c>
      <c r="B75" s="1">
        <v>0</v>
      </c>
      <c r="C75" s="1">
        <f>D75</f>
        <v>1.2</v>
      </c>
      <c r="D75" s="1">
        <v>1.2</v>
      </c>
      <c r="E75" s="5">
        <v>496596</v>
      </c>
      <c r="F75" s="3">
        <v>2.1</v>
      </c>
      <c r="G75" s="19">
        <v>5.3999999999999999E-2</v>
      </c>
      <c r="H75" s="19">
        <v>8.0000000000000002E-3</v>
      </c>
      <c r="I75" s="19">
        <v>2.3E-2</v>
      </c>
      <c r="J75" s="19">
        <v>2.7639999999999998</v>
      </c>
      <c r="L75" s="3">
        <v>1.502</v>
      </c>
      <c r="M75" s="5" t="s">
        <v>31</v>
      </c>
      <c r="O75" s="26">
        <v>44302</v>
      </c>
      <c r="P75" s="26">
        <v>44302</v>
      </c>
      <c r="Q75" s="6" t="s">
        <v>140</v>
      </c>
    </row>
    <row r="76" spans="1:17" x14ac:dyDescent="0.2">
      <c r="A76" s="57" t="s">
        <v>118</v>
      </c>
      <c r="B76" s="1">
        <f>C75</f>
        <v>1.2</v>
      </c>
      <c r="C76" s="1">
        <f>B76+D76</f>
        <v>1.6</v>
      </c>
      <c r="D76" s="1">
        <v>0.4</v>
      </c>
      <c r="E76" s="5">
        <v>496597</v>
      </c>
      <c r="F76" s="3">
        <v>6.17</v>
      </c>
      <c r="G76" s="19">
        <v>0.59</v>
      </c>
      <c r="H76" s="19">
        <v>2.3029999999999999</v>
      </c>
      <c r="I76" s="19">
        <v>4.2649999999999997</v>
      </c>
      <c r="J76" s="19">
        <v>2.8410000000000002</v>
      </c>
      <c r="L76" s="3">
        <v>36.722000000000001</v>
      </c>
      <c r="M76" s="5" t="s">
        <v>32</v>
      </c>
      <c r="N76" s="25">
        <v>0.4</v>
      </c>
      <c r="O76" s="26">
        <v>44302</v>
      </c>
      <c r="P76" s="26">
        <v>44302</v>
      </c>
      <c r="Q76" s="6" t="s">
        <v>140</v>
      </c>
    </row>
    <row r="77" spans="1:17" x14ac:dyDescent="0.2">
      <c r="A77" s="57" t="s">
        <v>118</v>
      </c>
      <c r="B77" s="1">
        <f>C76</f>
        <v>1.6</v>
      </c>
      <c r="C77" s="1">
        <f>B77+D77</f>
        <v>2.9000000000000004</v>
      </c>
      <c r="D77" s="1">
        <v>1.3</v>
      </c>
      <c r="E77" s="5">
        <v>496598</v>
      </c>
      <c r="F77" s="3">
        <v>1.4380000000000002</v>
      </c>
      <c r="G77" s="19">
        <v>6.0999999999999999E-2</v>
      </c>
      <c r="H77" s="19">
        <v>0.20499999999999999</v>
      </c>
      <c r="I77" s="19">
        <v>0.54800000000000004</v>
      </c>
      <c r="J77" s="19">
        <v>2.7309999999999999</v>
      </c>
      <c r="L77" s="3">
        <v>7.4779999999999998</v>
      </c>
      <c r="M77" s="5" t="s">
        <v>33</v>
      </c>
      <c r="O77" s="26">
        <v>44302</v>
      </c>
      <c r="P77" s="26">
        <v>44302</v>
      </c>
      <c r="Q77" s="6" t="s">
        <v>140</v>
      </c>
    </row>
    <row r="78" spans="1:17" x14ac:dyDescent="0.2">
      <c r="A78" s="57" t="s">
        <v>119</v>
      </c>
      <c r="B78" s="1">
        <v>0</v>
      </c>
      <c r="C78" s="1">
        <f>D78</f>
        <v>1.2</v>
      </c>
      <c r="D78" s="1">
        <v>1.2</v>
      </c>
      <c r="E78" s="5">
        <v>497226</v>
      </c>
      <c r="F78" s="3">
        <v>2.6460000000000004</v>
      </c>
      <c r="G78" s="19">
        <v>0.11</v>
      </c>
      <c r="H78" s="19">
        <v>0.23200000000000001</v>
      </c>
      <c r="I78" s="19">
        <v>0.374</v>
      </c>
      <c r="J78" s="19">
        <v>2.7759999999999998</v>
      </c>
      <c r="L78" s="3">
        <v>14.359</v>
      </c>
      <c r="M78" s="5" t="s">
        <v>31</v>
      </c>
      <c r="O78" s="26">
        <v>44306</v>
      </c>
      <c r="P78" s="26">
        <v>44306</v>
      </c>
      <c r="Q78" s="6" t="s">
        <v>141</v>
      </c>
    </row>
    <row r="79" spans="1:17" x14ac:dyDescent="0.2">
      <c r="A79" s="57" t="s">
        <v>119</v>
      </c>
      <c r="B79" s="1">
        <f>C78</f>
        <v>1.2</v>
      </c>
      <c r="C79" s="1">
        <f>B79+D79</f>
        <v>1.7</v>
      </c>
      <c r="D79" s="1">
        <v>0.5</v>
      </c>
      <c r="E79" s="5">
        <v>497227</v>
      </c>
      <c r="F79" s="3">
        <v>4.49</v>
      </c>
      <c r="G79" s="19">
        <v>0.14199999999999999</v>
      </c>
      <c r="H79" s="19">
        <v>0.35099999999999998</v>
      </c>
      <c r="I79" s="19">
        <v>0.44600000000000001</v>
      </c>
      <c r="J79" s="19">
        <v>2.8279999999999998</v>
      </c>
      <c r="L79" s="3">
        <v>21.600999999999999</v>
      </c>
      <c r="M79" s="5" t="s">
        <v>32</v>
      </c>
      <c r="N79" s="25">
        <v>0.5</v>
      </c>
      <c r="O79" s="26">
        <v>44306</v>
      </c>
      <c r="P79" s="26">
        <v>44306</v>
      </c>
      <c r="Q79" s="6" t="s">
        <v>141</v>
      </c>
    </row>
    <row r="80" spans="1:17" x14ac:dyDescent="0.2">
      <c r="A80" s="57" t="s">
        <v>119</v>
      </c>
      <c r="B80" s="1">
        <f>C79</f>
        <v>1.7</v>
      </c>
      <c r="C80" s="1">
        <f>B80+D80</f>
        <v>2.2999999999999998</v>
      </c>
      <c r="D80" s="1">
        <v>0.6</v>
      </c>
      <c r="E80" s="5">
        <v>497229</v>
      </c>
      <c r="F80" s="3">
        <v>1.014</v>
      </c>
      <c r="G80" s="19">
        <v>0.14499999999999999</v>
      </c>
      <c r="H80" s="19">
        <v>0.44800000000000001</v>
      </c>
      <c r="I80" s="19">
        <v>0.61299999999999999</v>
      </c>
      <c r="J80" s="19">
        <v>2.7410000000000001</v>
      </c>
      <c r="L80" s="3">
        <v>9.0079999999999991</v>
      </c>
      <c r="M80" s="5" t="s">
        <v>33</v>
      </c>
      <c r="O80" s="26">
        <v>44306</v>
      </c>
      <c r="P80" s="26">
        <v>44306</v>
      </c>
      <c r="Q80" s="6" t="s">
        <v>141</v>
      </c>
    </row>
    <row r="81" spans="1:17" x14ac:dyDescent="0.2">
      <c r="A81" s="57" t="s">
        <v>119</v>
      </c>
      <c r="B81" s="1">
        <f>C80</f>
        <v>2.2999999999999998</v>
      </c>
      <c r="C81" s="1">
        <f>B81+D81</f>
        <v>3.0999999999999996</v>
      </c>
      <c r="D81" s="1">
        <v>0.8</v>
      </c>
      <c r="E81" s="5">
        <v>497230</v>
      </c>
      <c r="F81" s="3">
        <v>0.35200000000000004</v>
      </c>
      <c r="G81" s="19">
        <v>6.3E-2</v>
      </c>
      <c r="H81" s="19">
        <v>4.0000000000000001E-3</v>
      </c>
      <c r="I81" s="19">
        <v>1.7999999999999999E-2</v>
      </c>
      <c r="J81" s="19">
        <v>2.6779999999999999</v>
      </c>
      <c r="L81" s="3">
        <v>0</v>
      </c>
      <c r="M81" s="5" t="s">
        <v>33</v>
      </c>
      <c r="O81" s="26">
        <v>44306</v>
      </c>
      <c r="P81" s="26">
        <v>44306</v>
      </c>
      <c r="Q81" s="6" t="s">
        <v>141</v>
      </c>
    </row>
    <row r="82" spans="1:17" x14ac:dyDescent="0.2">
      <c r="A82" s="57" t="s">
        <v>120</v>
      </c>
      <c r="B82" s="1">
        <v>0</v>
      </c>
      <c r="C82" s="1">
        <f>D82</f>
        <v>1.2</v>
      </c>
      <c r="D82" s="1">
        <v>1.2</v>
      </c>
      <c r="E82" s="5">
        <v>497776</v>
      </c>
      <c r="F82" s="3">
        <v>0.29600000000000004</v>
      </c>
      <c r="G82" s="19">
        <v>3.4000000000000002E-2</v>
      </c>
      <c r="H82" s="19">
        <v>0.30199999999999999</v>
      </c>
      <c r="I82" s="19">
        <v>0.73799999999999999</v>
      </c>
      <c r="J82" s="19">
        <v>2.665</v>
      </c>
      <c r="L82" s="3">
        <v>2.6789999999999998</v>
      </c>
      <c r="M82" s="5" t="s">
        <v>31</v>
      </c>
      <c r="O82" s="26">
        <v>44309</v>
      </c>
      <c r="P82" s="26">
        <v>44309</v>
      </c>
      <c r="Q82" s="6" t="s">
        <v>142</v>
      </c>
    </row>
    <row r="83" spans="1:17" x14ac:dyDescent="0.2">
      <c r="A83" s="57" t="s">
        <v>120</v>
      </c>
      <c r="B83" s="1">
        <f>C82</f>
        <v>1.2</v>
      </c>
      <c r="C83" s="1">
        <f>B83+D83</f>
        <v>1.5</v>
      </c>
      <c r="D83" s="1">
        <v>0.3</v>
      </c>
      <c r="E83" s="5">
        <v>497777</v>
      </c>
      <c r="F83" s="3">
        <v>37.872</v>
      </c>
      <c r="G83" s="19">
        <v>5.1999999999999998E-2</v>
      </c>
      <c r="H83" s="19">
        <v>0.123</v>
      </c>
      <c r="I83" s="19">
        <v>0.214</v>
      </c>
      <c r="J83" s="19">
        <v>2.8780000000000001</v>
      </c>
      <c r="L83" s="3">
        <v>91.995999999999995</v>
      </c>
      <c r="M83" s="5" t="s">
        <v>32</v>
      </c>
      <c r="N83" s="25">
        <v>0.3</v>
      </c>
      <c r="O83" s="26">
        <v>44309</v>
      </c>
      <c r="P83" s="26">
        <v>44309</v>
      </c>
      <c r="Q83" s="6" t="s">
        <v>142</v>
      </c>
    </row>
    <row r="84" spans="1:17" x14ac:dyDescent="0.2">
      <c r="A84" s="57" t="s">
        <v>120</v>
      </c>
      <c r="B84" s="1">
        <f>C83</f>
        <v>1.5</v>
      </c>
      <c r="C84" s="1">
        <f>B84+D84</f>
        <v>4.2</v>
      </c>
      <c r="D84" s="1">
        <v>2.7</v>
      </c>
      <c r="E84" s="5">
        <v>497779</v>
      </c>
      <c r="F84" s="3">
        <v>0.69599999999999995</v>
      </c>
      <c r="G84" s="19">
        <v>3.5000000000000003E-2</v>
      </c>
      <c r="H84" s="19">
        <v>1.4999999999999999E-2</v>
      </c>
      <c r="I84" s="19">
        <v>3.3000000000000002E-2</v>
      </c>
      <c r="J84" s="19">
        <v>2.6869999999999998</v>
      </c>
      <c r="L84" s="3">
        <v>2.2549999999999999</v>
      </c>
      <c r="M84" s="5" t="s">
        <v>33</v>
      </c>
      <c r="O84" s="26">
        <v>44309</v>
      </c>
      <c r="P84" s="26">
        <v>44309</v>
      </c>
      <c r="Q84" s="6" t="s">
        <v>142</v>
      </c>
    </row>
    <row r="85" spans="1:17" x14ac:dyDescent="0.2">
      <c r="A85" s="57" t="s">
        <v>121</v>
      </c>
      <c r="B85" s="1">
        <v>0</v>
      </c>
      <c r="C85" s="1">
        <f>D85</f>
        <v>1</v>
      </c>
      <c r="D85" s="1">
        <v>1</v>
      </c>
      <c r="E85" s="5">
        <v>498299</v>
      </c>
      <c r="F85" s="3">
        <v>0.23599999999999999</v>
      </c>
      <c r="G85" s="19">
        <v>4.2000000000000003E-2</v>
      </c>
      <c r="H85" s="19">
        <v>1.7000000000000001E-2</v>
      </c>
      <c r="I85" s="19">
        <v>0.16700000000000001</v>
      </c>
      <c r="J85" s="19">
        <v>2.6549999999999998</v>
      </c>
      <c r="L85" s="3">
        <v>0.13100000000000001</v>
      </c>
      <c r="M85" s="5" t="s">
        <v>31</v>
      </c>
      <c r="O85" s="26">
        <v>44312</v>
      </c>
      <c r="P85" s="26">
        <v>44312</v>
      </c>
      <c r="Q85" s="6" t="s">
        <v>128</v>
      </c>
    </row>
    <row r="86" spans="1:17" x14ac:dyDescent="0.2">
      <c r="A86" s="57" t="s">
        <v>121</v>
      </c>
      <c r="B86" s="1">
        <f>C85</f>
        <v>1</v>
      </c>
      <c r="C86" s="1">
        <f>B86+D86</f>
        <v>1.3</v>
      </c>
      <c r="D86" s="1">
        <v>0.3</v>
      </c>
      <c r="E86" s="5">
        <v>498300</v>
      </c>
      <c r="F86" s="3">
        <v>3.47</v>
      </c>
      <c r="G86" s="19">
        <v>0.17699999999999999</v>
      </c>
      <c r="H86" s="19">
        <v>1.05</v>
      </c>
      <c r="I86" s="19">
        <v>1.196</v>
      </c>
      <c r="J86" s="19">
        <v>2.8290000000000002</v>
      </c>
      <c r="L86" s="3">
        <v>13.183</v>
      </c>
      <c r="M86" s="5" t="s">
        <v>32</v>
      </c>
      <c r="N86" s="25">
        <v>0.3</v>
      </c>
      <c r="O86" s="26">
        <v>44312</v>
      </c>
      <c r="P86" s="26">
        <v>44312</v>
      </c>
      <c r="Q86" s="6" t="s">
        <v>128</v>
      </c>
    </row>
    <row r="87" spans="1:17" x14ac:dyDescent="0.2">
      <c r="A87" s="57" t="s">
        <v>121</v>
      </c>
      <c r="B87" s="1">
        <f>C86</f>
        <v>1.3</v>
      </c>
      <c r="C87" s="1">
        <f>B87+D87</f>
        <v>2.2999999999999998</v>
      </c>
      <c r="D87" s="1">
        <v>1</v>
      </c>
      <c r="E87" s="5">
        <v>498302</v>
      </c>
      <c r="F87" s="3">
        <v>0.51</v>
      </c>
      <c r="G87" s="19">
        <v>1.7000000000000001E-2</v>
      </c>
      <c r="H87" s="19">
        <v>0.16700000000000001</v>
      </c>
      <c r="I87" s="19">
        <v>0.254</v>
      </c>
      <c r="J87" s="19">
        <v>2.6779999999999999</v>
      </c>
      <c r="L87" s="3">
        <v>1.7000000000000001E-2</v>
      </c>
      <c r="M87" s="5" t="s">
        <v>33</v>
      </c>
      <c r="O87" s="26">
        <v>44312</v>
      </c>
      <c r="P87" s="26">
        <v>44312</v>
      </c>
      <c r="Q87" s="6" t="s">
        <v>128</v>
      </c>
    </row>
    <row r="88" spans="1:17" x14ac:dyDescent="0.2">
      <c r="A88" s="57" t="s">
        <v>121</v>
      </c>
      <c r="B88" s="1">
        <f>C87</f>
        <v>2.2999999999999998</v>
      </c>
      <c r="C88" s="1">
        <f>B88+D88</f>
        <v>3.5</v>
      </c>
      <c r="D88" s="1">
        <v>1.2</v>
      </c>
      <c r="E88" s="5">
        <v>498303</v>
      </c>
      <c r="F88" s="3">
        <v>9.4E-2</v>
      </c>
      <c r="G88" s="19">
        <v>5.0000000000000001E-3</v>
      </c>
      <c r="H88" s="19">
        <v>3.5999999999999997E-2</v>
      </c>
      <c r="I88" s="19">
        <v>9.0999999999999998E-2</v>
      </c>
      <c r="J88" s="19">
        <v>2.5659999999999998</v>
      </c>
      <c r="L88" s="3">
        <v>0</v>
      </c>
      <c r="M88" s="5" t="s">
        <v>33</v>
      </c>
      <c r="O88" s="26">
        <v>44312</v>
      </c>
      <c r="P88" s="26">
        <v>44312</v>
      </c>
      <c r="Q88" s="6" t="s">
        <v>128</v>
      </c>
    </row>
    <row r="89" spans="1:17" x14ac:dyDescent="0.2">
      <c r="A89" s="57" t="s">
        <v>122</v>
      </c>
      <c r="B89" s="1">
        <v>0</v>
      </c>
      <c r="C89" s="1">
        <f>D89</f>
        <v>2.4</v>
      </c>
      <c r="D89" s="1">
        <v>2.4</v>
      </c>
      <c r="E89" s="5">
        <v>499524</v>
      </c>
      <c r="F89" s="3">
        <v>1.8879999999999999</v>
      </c>
      <c r="G89" s="19">
        <v>1.4999999999999999E-2</v>
      </c>
      <c r="H89" s="19">
        <v>6.8000000000000005E-2</v>
      </c>
      <c r="I89" s="19">
        <v>0.183</v>
      </c>
      <c r="J89" s="19">
        <v>2.7280000000000002</v>
      </c>
      <c r="L89" s="3">
        <v>4.9029999999999996</v>
      </c>
      <c r="M89" s="5" t="s">
        <v>31</v>
      </c>
      <c r="O89" s="26">
        <v>44319</v>
      </c>
      <c r="P89" s="26">
        <v>44319</v>
      </c>
      <c r="Q89" s="6" t="s">
        <v>129</v>
      </c>
    </row>
    <row r="90" spans="1:17" x14ac:dyDescent="0.2">
      <c r="A90" s="57" t="s">
        <v>122</v>
      </c>
      <c r="B90" s="1">
        <f>C89</f>
        <v>2.4</v>
      </c>
      <c r="C90" s="1">
        <f>B90+D90</f>
        <v>2.8</v>
      </c>
      <c r="D90" s="1">
        <v>0.4</v>
      </c>
      <c r="E90" s="5">
        <v>499525</v>
      </c>
      <c r="F90" s="3">
        <v>3.67</v>
      </c>
      <c r="G90" s="19">
        <v>3.3000000000000002E-2</v>
      </c>
      <c r="H90" s="19">
        <v>0.72699999999999998</v>
      </c>
      <c r="I90" s="19">
        <v>1.33</v>
      </c>
      <c r="J90" s="19">
        <v>2.82</v>
      </c>
      <c r="L90" s="3">
        <v>16.187999999999999</v>
      </c>
      <c r="M90" s="5" t="s">
        <v>32</v>
      </c>
      <c r="N90" s="25">
        <v>0.4</v>
      </c>
      <c r="O90" s="26">
        <v>44319</v>
      </c>
      <c r="P90" s="26">
        <v>44319</v>
      </c>
      <c r="Q90" s="6" t="s">
        <v>129</v>
      </c>
    </row>
    <row r="91" spans="1:17" x14ac:dyDescent="0.2">
      <c r="A91" s="57" t="s">
        <v>122</v>
      </c>
      <c r="B91" s="1">
        <f>C90</f>
        <v>2.8</v>
      </c>
      <c r="C91" s="1">
        <f>B91+D91</f>
        <v>4</v>
      </c>
      <c r="D91" s="1">
        <v>1.2</v>
      </c>
      <c r="E91" s="5">
        <v>499526</v>
      </c>
      <c r="F91" s="3">
        <v>0.29399999999999998</v>
      </c>
      <c r="G91" s="19">
        <v>2.3E-2</v>
      </c>
      <c r="H91" s="19">
        <v>9.8000000000000004E-2</v>
      </c>
      <c r="I91" s="19">
        <v>0.34599999999999997</v>
      </c>
      <c r="J91" s="19">
        <v>2.6589999999999998</v>
      </c>
      <c r="L91" s="3">
        <v>1.121</v>
      </c>
      <c r="M91" s="5" t="s">
        <v>33</v>
      </c>
      <c r="O91" s="26">
        <v>44319</v>
      </c>
      <c r="P91" s="26">
        <v>44319</v>
      </c>
      <c r="Q91" s="6" t="s">
        <v>129</v>
      </c>
    </row>
    <row r="92" spans="1:17" x14ac:dyDescent="0.2">
      <c r="A92" s="57" t="s">
        <v>123</v>
      </c>
      <c r="B92" s="1">
        <v>0</v>
      </c>
      <c r="C92" s="1">
        <f>D92</f>
        <v>2</v>
      </c>
      <c r="D92" s="1">
        <v>2</v>
      </c>
      <c r="E92" s="5">
        <v>500372</v>
      </c>
      <c r="F92" s="3">
        <v>0.79399999999999993</v>
      </c>
      <c r="G92" s="19">
        <v>6.7000000000000004E-2</v>
      </c>
      <c r="H92" s="19">
        <v>0.105</v>
      </c>
      <c r="I92" s="19">
        <v>0.16900000000000001</v>
      </c>
      <c r="J92" s="19">
        <v>2.698</v>
      </c>
      <c r="L92" s="3">
        <v>6.2229999999999999</v>
      </c>
      <c r="M92" s="5" t="s">
        <v>31</v>
      </c>
      <c r="O92" s="26">
        <v>44323</v>
      </c>
      <c r="P92" s="26">
        <v>44323</v>
      </c>
      <c r="Q92" s="6" t="s">
        <v>130</v>
      </c>
    </row>
    <row r="93" spans="1:17" x14ac:dyDescent="0.2">
      <c r="A93" s="57" t="s">
        <v>123</v>
      </c>
      <c r="B93" s="1">
        <f>C92</f>
        <v>2</v>
      </c>
      <c r="C93" s="1">
        <f>B93+D93</f>
        <v>2.4</v>
      </c>
      <c r="D93" s="1">
        <v>0.4</v>
      </c>
      <c r="E93" s="5">
        <v>500373</v>
      </c>
      <c r="F93" s="3">
        <v>16.597999999999999</v>
      </c>
      <c r="G93" s="19">
        <v>1.169</v>
      </c>
      <c r="H93" s="19">
        <v>2.11</v>
      </c>
      <c r="I93" s="19">
        <v>5.3620000000000001</v>
      </c>
      <c r="J93" s="19">
        <v>2.8740000000000001</v>
      </c>
      <c r="L93" s="3">
        <v>4.1340000000000003</v>
      </c>
      <c r="M93" s="5" t="s">
        <v>32</v>
      </c>
      <c r="N93" s="25">
        <v>0.4</v>
      </c>
      <c r="O93" s="26">
        <v>44323</v>
      </c>
      <c r="P93" s="26">
        <v>44323</v>
      </c>
      <c r="Q93" s="6" t="s">
        <v>130</v>
      </c>
    </row>
    <row r="94" spans="1:17" x14ac:dyDescent="0.2">
      <c r="A94" s="57" t="s">
        <v>123</v>
      </c>
      <c r="B94" s="1">
        <f>C93</f>
        <v>2.4</v>
      </c>
      <c r="C94" s="1">
        <f>B94+D94</f>
        <v>3.7</v>
      </c>
      <c r="D94" s="1">
        <v>1.3</v>
      </c>
      <c r="E94" s="5">
        <v>500374</v>
      </c>
      <c r="F94" s="3">
        <v>11.997999999999999</v>
      </c>
      <c r="G94" s="19">
        <v>2.536</v>
      </c>
      <c r="H94" s="19">
        <v>0.05</v>
      </c>
      <c r="I94" s="19">
        <v>0.30499999999999999</v>
      </c>
      <c r="J94" s="19">
        <v>2.8570000000000002</v>
      </c>
      <c r="L94" s="3">
        <v>54.31</v>
      </c>
      <c r="M94" s="5" t="s">
        <v>33</v>
      </c>
      <c r="O94" s="26">
        <v>44323</v>
      </c>
      <c r="P94" s="26">
        <v>44323</v>
      </c>
      <c r="Q94" s="6" t="s">
        <v>130</v>
      </c>
    </row>
    <row r="95" spans="1:17" x14ac:dyDescent="0.2">
      <c r="A95" s="57" t="s">
        <v>124</v>
      </c>
      <c r="B95" s="1">
        <v>0</v>
      </c>
      <c r="C95" s="1">
        <f>D95</f>
        <v>1.2</v>
      </c>
      <c r="D95" s="1">
        <v>1.2</v>
      </c>
      <c r="E95" s="5">
        <v>501101</v>
      </c>
      <c r="F95" s="3">
        <v>6.1780000000000008</v>
      </c>
      <c r="G95" s="19">
        <v>3.3000000000000002E-2</v>
      </c>
      <c r="H95" s="19">
        <v>0.04</v>
      </c>
      <c r="I95" s="19">
        <v>8.1000000000000003E-2</v>
      </c>
      <c r="J95" s="19">
        <v>2.8460000000000001</v>
      </c>
      <c r="L95" s="3">
        <v>3.2440000000000002</v>
      </c>
      <c r="M95" s="5" t="s">
        <v>32</v>
      </c>
      <c r="N95" s="25">
        <v>1.2</v>
      </c>
      <c r="O95" s="26">
        <v>44327</v>
      </c>
      <c r="P95" s="26">
        <v>44327</v>
      </c>
      <c r="Q95" s="6" t="s">
        <v>131</v>
      </c>
    </row>
    <row r="96" spans="1:17" x14ac:dyDescent="0.2">
      <c r="A96" s="57" t="s">
        <v>124</v>
      </c>
      <c r="B96" s="1">
        <f>C95</f>
        <v>1.2</v>
      </c>
      <c r="C96" s="1">
        <f>B96+D96</f>
        <v>2.2000000000000002</v>
      </c>
      <c r="D96" s="1">
        <v>1</v>
      </c>
      <c r="E96" s="5">
        <v>501102</v>
      </c>
      <c r="F96" s="3">
        <v>0.154</v>
      </c>
      <c r="G96" s="19">
        <v>4.0000000000000001E-3</v>
      </c>
      <c r="H96" s="19">
        <v>8.9999999999999993E-3</v>
      </c>
      <c r="I96" s="19">
        <v>2.9000000000000001E-2</v>
      </c>
      <c r="J96" s="19">
        <v>2.6549999999999998</v>
      </c>
      <c r="L96" s="3">
        <v>0</v>
      </c>
      <c r="M96" s="5" t="s">
        <v>33</v>
      </c>
      <c r="O96" s="26">
        <v>44327</v>
      </c>
      <c r="P96" s="26">
        <v>44327</v>
      </c>
      <c r="Q96" s="6" t="s">
        <v>131</v>
      </c>
    </row>
    <row r="97" spans="1:17" x14ac:dyDescent="0.2">
      <c r="A97" s="57" t="s">
        <v>124</v>
      </c>
      <c r="B97" s="1">
        <f>C96</f>
        <v>2.2000000000000002</v>
      </c>
      <c r="C97" s="1">
        <f>B97+D97</f>
        <v>3</v>
      </c>
      <c r="D97" s="1">
        <v>0.8</v>
      </c>
      <c r="E97" s="5">
        <v>501104</v>
      </c>
      <c r="F97" s="3">
        <v>0.89800000000000013</v>
      </c>
      <c r="G97" s="19">
        <v>1.4E-2</v>
      </c>
      <c r="H97" s="19">
        <v>0.189</v>
      </c>
      <c r="I97" s="19">
        <v>0.247</v>
      </c>
      <c r="J97" s="19">
        <v>2.7080000000000002</v>
      </c>
      <c r="L97" s="3">
        <v>6.6050000000000004</v>
      </c>
      <c r="M97" s="5" t="s">
        <v>33</v>
      </c>
      <c r="O97" s="26">
        <v>44327</v>
      </c>
      <c r="P97" s="26">
        <v>44327</v>
      </c>
      <c r="Q97" s="6" t="s">
        <v>131</v>
      </c>
    </row>
    <row r="98" spans="1:17" x14ac:dyDescent="0.2">
      <c r="A98" s="57" t="s">
        <v>125</v>
      </c>
      <c r="B98" s="1">
        <v>0</v>
      </c>
      <c r="C98" s="1">
        <f>D98</f>
        <v>1.3</v>
      </c>
      <c r="D98" s="1">
        <v>1.3</v>
      </c>
      <c r="E98" s="5">
        <v>501598</v>
      </c>
      <c r="F98" s="3">
        <v>1.1819999999999999</v>
      </c>
      <c r="G98" s="19">
        <v>1.6E-2</v>
      </c>
      <c r="H98" s="19">
        <v>0.14399999999999999</v>
      </c>
      <c r="I98" s="19">
        <v>0.22500000000000001</v>
      </c>
      <c r="J98" s="19">
        <v>2.7210000000000001</v>
      </c>
      <c r="L98" s="3">
        <v>2.7389999999999999</v>
      </c>
      <c r="M98" s="5" t="s">
        <v>33</v>
      </c>
      <c r="O98" s="26">
        <v>44327</v>
      </c>
      <c r="P98" s="26">
        <v>44327</v>
      </c>
      <c r="Q98" s="6" t="s">
        <v>132</v>
      </c>
    </row>
    <row r="99" spans="1:17" x14ac:dyDescent="0.2">
      <c r="A99" s="57" t="s">
        <v>125</v>
      </c>
      <c r="B99" s="1">
        <f>C98</f>
        <v>1.3</v>
      </c>
      <c r="C99" s="1">
        <f>B99+D99</f>
        <v>2.9000000000000004</v>
      </c>
      <c r="D99" s="1">
        <v>1.6</v>
      </c>
      <c r="E99" s="5">
        <v>501600</v>
      </c>
      <c r="F99" s="3">
        <v>1.004</v>
      </c>
      <c r="G99" s="19">
        <v>6.0000000000000001E-3</v>
      </c>
      <c r="H99" s="19">
        <v>6.4000000000000001E-2</v>
      </c>
      <c r="I99" s="19">
        <v>7.8E-2</v>
      </c>
      <c r="J99" s="19">
        <v>2.7170000000000001</v>
      </c>
      <c r="L99" s="3">
        <v>3.2269999999999999</v>
      </c>
      <c r="M99" s="5" t="s">
        <v>32</v>
      </c>
      <c r="N99" s="25">
        <v>1.6</v>
      </c>
      <c r="O99" s="26">
        <v>44327</v>
      </c>
      <c r="P99" s="26">
        <v>44327</v>
      </c>
      <c r="Q99" s="6" t="s">
        <v>132</v>
      </c>
    </row>
    <row r="100" spans="1:17" x14ac:dyDescent="0.2">
      <c r="A100" s="57" t="s">
        <v>125</v>
      </c>
      <c r="B100" s="1">
        <f>C99</f>
        <v>2.9000000000000004</v>
      </c>
      <c r="C100" s="1">
        <f>B100+D100</f>
        <v>4.5</v>
      </c>
      <c r="D100" s="1">
        <v>1.6</v>
      </c>
      <c r="E100" s="5">
        <v>501601</v>
      </c>
      <c r="F100" s="3">
        <v>0.68400000000000005</v>
      </c>
      <c r="G100" s="19">
        <v>8.0000000000000002E-3</v>
      </c>
      <c r="H100" s="19">
        <v>2.5000000000000001E-2</v>
      </c>
      <c r="I100" s="19">
        <v>4.3999999999999997E-2</v>
      </c>
      <c r="J100" s="19">
        <v>2.6869999999999998</v>
      </c>
      <c r="L100" s="3">
        <v>0.60399999999999998</v>
      </c>
      <c r="M100" s="5" t="s">
        <v>31</v>
      </c>
      <c r="O100" s="26">
        <v>44327</v>
      </c>
      <c r="P100" s="26">
        <v>44327</v>
      </c>
      <c r="Q100" s="6" t="s">
        <v>132</v>
      </c>
    </row>
    <row r="101" spans="1:17" x14ac:dyDescent="0.2">
      <c r="A101" s="57" t="s">
        <v>126</v>
      </c>
      <c r="B101" s="1">
        <v>0</v>
      </c>
      <c r="C101" s="1">
        <f>D101</f>
        <v>1.6</v>
      </c>
      <c r="D101" s="1">
        <v>1.6</v>
      </c>
      <c r="E101" s="5">
        <v>502289</v>
      </c>
      <c r="F101" s="3">
        <v>2.06</v>
      </c>
      <c r="G101" s="19">
        <v>2.5000000000000001E-2</v>
      </c>
      <c r="H101" s="19">
        <v>0.186</v>
      </c>
      <c r="I101" s="19">
        <v>7.8E-2</v>
      </c>
      <c r="J101" s="19">
        <v>2.7410000000000001</v>
      </c>
      <c r="L101" s="3">
        <v>8.4320000000000004</v>
      </c>
      <c r="M101" s="5" t="s">
        <v>33</v>
      </c>
      <c r="O101" s="26">
        <v>44334</v>
      </c>
      <c r="P101" s="26">
        <v>44334</v>
      </c>
      <c r="Q101" s="6" t="s">
        <v>133</v>
      </c>
    </row>
    <row r="102" spans="1:17" x14ac:dyDescent="0.2">
      <c r="A102" s="57" t="s">
        <v>126</v>
      </c>
      <c r="B102" s="1">
        <f>C101</f>
        <v>1.6</v>
      </c>
      <c r="C102" s="1">
        <f>B102+D102</f>
        <v>3.2</v>
      </c>
      <c r="D102" s="1">
        <v>1.6</v>
      </c>
      <c r="E102" s="5">
        <v>502291</v>
      </c>
      <c r="F102" s="3">
        <v>0.20800000000000002</v>
      </c>
      <c r="G102" s="19">
        <v>6.0000000000000001E-3</v>
      </c>
      <c r="H102" s="19">
        <v>4.2000000000000003E-2</v>
      </c>
      <c r="I102" s="19">
        <v>2.9000000000000001E-2</v>
      </c>
      <c r="J102" s="19">
        <v>2.665</v>
      </c>
      <c r="L102" s="3">
        <v>0</v>
      </c>
      <c r="M102" s="5" t="s">
        <v>31</v>
      </c>
      <c r="O102" s="26">
        <v>44334</v>
      </c>
      <c r="P102" s="26">
        <v>44334</v>
      </c>
      <c r="Q102" s="6" t="s">
        <v>133</v>
      </c>
    </row>
    <row r="103" spans="1:17" x14ac:dyDescent="0.2">
      <c r="A103" s="57" t="s">
        <v>127</v>
      </c>
      <c r="B103" s="1">
        <v>0</v>
      </c>
      <c r="C103" s="1">
        <f>D103</f>
        <v>0.3</v>
      </c>
      <c r="D103" s="1">
        <v>0.3</v>
      </c>
      <c r="E103" s="5">
        <v>502663</v>
      </c>
      <c r="F103" s="3">
        <v>1.474</v>
      </c>
      <c r="G103" s="19">
        <v>4.8000000000000001E-2</v>
      </c>
      <c r="H103" s="19">
        <v>6.2E-2</v>
      </c>
      <c r="I103" s="19">
        <v>8.7999999999999995E-2</v>
      </c>
      <c r="J103" s="19">
        <v>2.7480000000000002</v>
      </c>
      <c r="L103" s="3">
        <v>2.2989999999999999</v>
      </c>
      <c r="M103" s="5" t="s">
        <v>32</v>
      </c>
      <c r="N103" s="25">
        <v>0.3</v>
      </c>
      <c r="O103" s="26">
        <v>44336</v>
      </c>
      <c r="P103" s="26">
        <v>44336</v>
      </c>
      <c r="Q103" s="6" t="s">
        <v>134</v>
      </c>
    </row>
    <row r="104" spans="1:17" x14ac:dyDescent="0.2">
      <c r="A104" s="57" t="s">
        <v>127</v>
      </c>
      <c r="B104" s="1">
        <f>C103</f>
        <v>0.3</v>
      </c>
      <c r="C104" s="1">
        <f>B104+D104</f>
        <v>3</v>
      </c>
      <c r="D104" s="1">
        <v>2.7</v>
      </c>
      <c r="E104" s="5">
        <v>502665</v>
      </c>
      <c r="F104" s="3">
        <v>0.214</v>
      </c>
      <c r="G104" s="19">
        <v>1E-3</v>
      </c>
      <c r="H104" s="19">
        <v>2E-3</v>
      </c>
      <c r="I104" s="19">
        <v>1.4E-2</v>
      </c>
      <c r="J104" s="19">
        <v>2.6779999999999999</v>
      </c>
      <c r="L104" s="3">
        <v>0</v>
      </c>
      <c r="M104" s="5" t="s">
        <v>33</v>
      </c>
      <c r="O104" s="26">
        <v>44336</v>
      </c>
      <c r="P104" s="26">
        <v>44336</v>
      </c>
      <c r="Q104" s="6" t="s">
        <v>134</v>
      </c>
    </row>
    <row r="105" spans="1:17" x14ac:dyDescent="0.2">
      <c r="A105" s="57" t="s">
        <v>136</v>
      </c>
      <c r="B105" s="1">
        <v>0</v>
      </c>
      <c r="C105" s="1">
        <f>D105</f>
        <v>0.8</v>
      </c>
      <c r="D105" s="1">
        <v>0.8</v>
      </c>
      <c r="E105" s="5">
        <v>503280</v>
      </c>
      <c r="F105" s="3">
        <v>7.7359999999999989</v>
      </c>
      <c r="G105" s="19">
        <v>8.0000000000000002E-3</v>
      </c>
      <c r="H105" s="19">
        <v>7.9000000000000001E-2</v>
      </c>
      <c r="I105" s="19">
        <v>0.153</v>
      </c>
      <c r="J105" s="19">
        <v>2.8490000000000002</v>
      </c>
      <c r="L105" s="3">
        <v>0.97699999999999998</v>
      </c>
      <c r="M105" s="5" t="s">
        <v>32</v>
      </c>
      <c r="N105" s="25">
        <v>0.8</v>
      </c>
      <c r="O105" s="26">
        <v>44340</v>
      </c>
      <c r="P105" s="26">
        <v>44340</v>
      </c>
      <c r="Q105" s="6" t="s">
        <v>143</v>
      </c>
    </row>
    <row r="106" spans="1:17" x14ac:dyDescent="0.2">
      <c r="A106" s="57" t="s">
        <v>136</v>
      </c>
      <c r="B106" s="1">
        <f>C105</f>
        <v>0.8</v>
      </c>
      <c r="C106" s="1">
        <f>B106+D106</f>
        <v>3.8</v>
      </c>
      <c r="D106" s="1">
        <v>3</v>
      </c>
      <c r="E106" s="5">
        <v>503282</v>
      </c>
      <c r="F106" s="3">
        <v>1.3080000000000001</v>
      </c>
      <c r="G106" s="19">
        <v>2E-3</v>
      </c>
      <c r="H106" s="19">
        <v>1.9E-2</v>
      </c>
      <c r="I106" s="19">
        <v>0.03</v>
      </c>
      <c r="J106" s="19">
        <v>2.7210000000000001</v>
      </c>
      <c r="L106" s="3">
        <v>0</v>
      </c>
      <c r="M106" s="5" t="s">
        <v>33</v>
      </c>
      <c r="O106" s="26">
        <v>44340</v>
      </c>
      <c r="P106" s="26">
        <v>44340</v>
      </c>
      <c r="Q106" s="6" t="s">
        <v>143</v>
      </c>
    </row>
    <row r="107" spans="1:17" x14ac:dyDescent="0.2">
      <c r="F107" s="3"/>
      <c r="L107" s="3"/>
    </row>
    <row r="108" spans="1:17" x14ac:dyDescent="0.2">
      <c r="F108" s="3"/>
      <c r="L108" s="3"/>
    </row>
    <row r="109" spans="1:17" x14ac:dyDescent="0.2">
      <c r="F109" s="3"/>
      <c r="L109" s="3"/>
    </row>
    <row r="110" spans="1:17" x14ac:dyDescent="0.2">
      <c r="F110" s="3"/>
      <c r="L110" s="3"/>
    </row>
    <row r="111" spans="1:17" x14ac:dyDescent="0.2">
      <c r="F111" s="3"/>
      <c r="L111" s="3"/>
    </row>
    <row r="112" spans="1:17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</row>
    <row r="186" spans="6:12" x14ac:dyDescent="0.2">
      <c r="F186" s="3"/>
    </row>
    <row r="187" spans="6:12" x14ac:dyDescent="0.2">
      <c r="F187" s="3"/>
    </row>
    <row r="188" spans="6:12" x14ac:dyDescent="0.2">
      <c r="F188" s="3"/>
    </row>
    <row r="189" spans="6:12" x14ac:dyDescent="0.2">
      <c r="F189" s="3"/>
    </row>
    <row r="190" spans="6:12" x14ac:dyDescent="0.2">
      <c r="F190" s="3"/>
    </row>
    <row r="191" spans="6:12" x14ac:dyDescent="0.2">
      <c r="F191" s="3"/>
    </row>
    <row r="192" spans="6:12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</sheetData>
  <protectedRanges>
    <protectedRange sqref="E2:E9" name="Range1_9_2_1_1_15"/>
    <protectedRange sqref="G2:J9" name="Range27_30"/>
    <protectedRange sqref="G2:J9" name="Range1_16"/>
    <protectedRange sqref="G2:J9" name="Range26_15"/>
    <protectedRange sqref="L2:L9" name="Range27_31"/>
    <protectedRange sqref="L2:L9" name="Range1_8_1_14"/>
    <protectedRange sqref="L2:L9" name="Range28_15"/>
  </protectedRanges>
  <sortState ref="A2:U34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8"/>
  <sheetViews>
    <sheetView zoomScaleNormal="100" workbookViewId="0">
      <pane ySplit="1" topLeftCell="A2" activePane="bottomLeft" state="frozen"/>
      <selection pane="bottomLeft" activeCell="J39" sqref="J3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36" t="s">
        <v>34</v>
      </c>
      <c r="B2" s="37">
        <v>0</v>
      </c>
      <c r="C2" s="37">
        <v>16.829999999999998</v>
      </c>
      <c r="D2" s="37">
        <v>0</v>
      </c>
    </row>
    <row r="3" spans="1:4" x14ac:dyDescent="0.2">
      <c r="A3" s="36" t="s">
        <v>36</v>
      </c>
      <c r="B3" s="37">
        <v>0</v>
      </c>
      <c r="C3" s="37">
        <v>29.65</v>
      </c>
      <c r="D3" s="37">
        <v>0</v>
      </c>
    </row>
    <row r="4" spans="1:4" x14ac:dyDescent="0.2">
      <c r="A4" s="36" t="s">
        <v>40</v>
      </c>
      <c r="B4" s="37">
        <v>0</v>
      </c>
      <c r="C4" s="37">
        <v>41.19</v>
      </c>
      <c r="D4" s="37">
        <v>0</v>
      </c>
    </row>
    <row r="5" spans="1:4" x14ac:dyDescent="0.2">
      <c r="A5" s="36" t="s">
        <v>41</v>
      </c>
      <c r="B5" s="37">
        <v>0</v>
      </c>
      <c r="C5" s="37">
        <v>46.33</v>
      </c>
      <c r="D5" s="37">
        <v>0</v>
      </c>
    </row>
    <row r="6" spans="1:4" x14ac:dyDescent="0.2">
      <c r="A6" s="36" t="s">
        <v>45</v>
      </c>
      <c r="B6" s="37">
        <v>0</v>
      </c>
      <c r="C6" s="37">
        <v>45.46</v>
      </c>
      <c r="D6" s="37">
        <v>0</v>
      </c>
    </row>
    <row r="7" spans="1:4" x14ac:dyDescent="0.2">
      <c r="A7" s="36" t="s">
        <v>48</v>
      </c>
      <c r="B7" s="37">
        <v>0</v>
      </c>
      <c r="C7" s="37">
        <v>46.71</v>
      </c>
      <c r="D7" s="37">
        <v>0</v>
      </c>
    </row>
    <row r="8" spans="1:4" x14ac:dyDescent="0.2">
      <c r="A8" s="36" t="s">
        <v>50</v>
      </c>
      <c r="B8" s="37">
        <v>0</v>
      </c>
      <c r="C8" s="37">
        <v>46.71</v>
      </c>
      <c r="D8" s="37">
        <v>0</v>
      </c>
    </row>
    <row r="9" spans="1:4" x14ac:dyDescent="0.2">
      <c r="A9" s="36" t="s">
        <v>51</v>
      </c>
      <c r="B9" s="37">
        <v>0</v>
      </c>
      <c r="C9" s="37">
        <v>43.04</v>
      </c>
      <c r="D9" s="37">
        <v>0</v>
      </c>
    </row>
    <row r="10" spans="1:4" x14ac:dyDescent="0.2">
      <c r="A10" s="36" t="s">
        <v>52</v>
      </c>
      <c r="B10" s="37">
        <v>0</v>
      </c>
      <c r="C10" s="37">
        <v>23.65</v>
      </c>
      <c r="D10" s="37">
        <v>0</v>
      </c>
    </row>
    <row r="11" spans="1:4" x14ac:dyDescent="0.2">
      <c r="A11" s="36" t="s">
        <v>53</v>
      </c>
      <c r="B11" s="37">
        <v>0</v>
      </c>
      <c r="C11" s="37">
        <v>33.94</v>
      </c>
      <c r="D11" s="37">
        <v>0</v>
      </c>
    </row>
    <row r="12" spans="1:4" x14ac:dyDescent="0.2">
      <c r="A12" s="36" t="s">
        <v>58</v>
      </c>
      <c r="B12" s="37">
        <v>0</v>
      </c>
      <c r="C12" s="37">
        <v>25.97</v>
      </c>
      <c r="D12" s="37">
        <v>0</v>
      </c>
    </row>
    <row r="13" spans="1:4" ht="15" x14ac:dyDescent="0.25">
      <c r="A13" s="57" t="s">
        <v>60</v>
      </c>
      <c r="B13" s="37">
        <v>0</v>
      </c>
      <c r="C13" s="59" t="s">
        <v>98</v>
      </c>
      <c r="D13" s="37">
        <v>0</v>
      </c>
    </row>
    <row r="14" spans="1:4" ht="15" x14ac:dyDescent="0.25">
      <c r="A14" s="57" t="s">
        <v>61</v>
      </c>
      <c r="B14" s="37">
        <v>0</v>
      </c>
      <c r="C14" s="59" t="s">
        <v>99</v>
      </c>
      <c r="D14" s="37">
        <v>0</v>
      </c>
    </row>
    <row r="15" spans="1:4" ht="15" x14ac:dyDescent="0.25">
      <c r="A15" s="57" t="s">
        <v>62</v>
      </c>
      <c r="B15" s="37">
        <v>0</v>
      </c>
      <c r="C15" s="59" t="s">
        <v>100</v>
      </c>
      <c r="D15" s="37">
        <v>0</v>
      </c>
    </row>
    <row r="16" spans="1:4" ht="15" x14ac:dyDescent="0.25">
      <c r="A16" s="57" t="s">
        <v>63</v>
      </c>
      <c r="B16" s="37">
        <v>0</v>
      </c>
      <c r="C16" s="59" t="s">
        <v>101</v>
      </c>
      <c r="D16" s="37">
        <v>0</v>
      </c>
    </row>
    <row r="17" spans="1:4" ht="15" x14ac:dyDescent="0.25">
      <c r="A17" s="57" t="s">
        <v>64</v>
      </c>
      <c r="B17" s="37">
        <v>0</v>
      </c>
      <c r="C17" s="59" t="s">
        <v>102</v>
      </c>
      <c r="D17" s="37">
        <v>0</v>
      </c>
    </row>
    <row r="18" spans="1:4" ht="15" x14ac:dyDescent="0.25">
      <c r="A18" s="57" t="s">
        <v>65</v>
      </c>
      <c r="B18" s="37">
        <v>0</v>
      </c>
      <c r="C18" s="59" t="s">
        <v>103</v>
      </c>
      <c r="D18" s="37">
        <v>0</v>
      </c>
    </row>
    <row r="19" spans="1:4" ht="15" x14ac:dyDescent="0.25">
      <c r="A19" s="57" t="s">
        <v>113</v>
      </c>
      <c r="B19" s="37">
        <v>0</v>
      </c>
      <c r="C19" s="59" t="s">
        <v>104</v>
      </c>
      <c r="D19" s="37">
        <v>0</v>
      </c>
    </row>
    <row r="20" spans="1:4" ht="15" x14ac:dyDescent="0.25">
      <c r="A20" s="57" t="s">
        <v>114</v>
      </c>
      <c r="B20" s="37">
        <v>0</v>
      </c>
      <c r="C20" s="59" t="s">
        <v>105</v>
      </c>
      <c r="D20" s="37">
        <v>0</v>
      </c>
    </row>
    <row r="21" spans="1:4" ht="15" x14ac:dyDescent="0.25">
      <c r="A21" s="57" t="s">
        <v>115</v>
      </c>
      <c r="B21" s="37">
        <v>0</v>
      </c>
      <c r="C21" s="59" t="s">
        <v>106</v>
      </c>
      <c r="D21" s="37">
        <v>0</v>
      </c>
    </row>
    <row r="22" spans="1:4" ht="15" x14ac:dyDescent="0.25">
      <c r="A22" s="57" t="s">
        <v>116</v>
      </c>
      <c r="B22" s="37">
        <v>0</v>
      </c>
      <c r="C22" s="59" t="s">
        <v>107</v>
      </c>
      <c r="D22" s="37">
        <v>0</v>
      </c>
    </row>
    <row r="23" spans="1:4" ht="15" x14ac:dyDescent="0.25">
      <c r="A23" s="57" t="s">
        <v>117</v>
      </c>
      <c r="B23" s="37">
        <v>0</v>
      </c>
      <c r="C23" s="59" t="s">
        <v>108</v>
      </c>
      <c r="D23" s="37">
        <v>0</v>
      </c>
    </row>
    <row r="24" spans="1:4" ht="15" x14ac:dyDescent="0.25">
      <c r="A24" s="57" t="s">
        <v>118</v>
      </c>
      <c r="B24" s="37">
        <v>0</v>
      </c>
      <c r="C24" s="59" t="s">
        <v>109</v>
      </c>
      <c r="D24" s="37">
        <v>0</v>
      </c>
    </row>
    <row r="25" spans="1:4" ht="15" x14ac:dyDescent="0.25">
      <c r="A25" s="57" t="s">
        <v>119</v>
      </c>
      <c r="B25" s="37">
        <v>0</v>
      </c>
      <c r="C25" s="59" t="s">
        <v>110</v>
      </c>
      <c r="D25" s="37">
        <v>0</v>
      </c>
    </row>
    <row r="26" spans="1:4" ht="15" x14ac:dyDescent="0.25">
      <c r="A26" s="57" t="s">
        <v>120</v>
      </c>
      <c r="B26" s="37">
        <v>0</v>
      </c>
      <c r="C26" s="59" t="s">
        <v>111</v>
      </c>
      <c r="D26" s="37">
        <v>0</v>
      </c>
    </row>
    <row r="27" spans="1:4" ht="15" x14ac:dyDescent="0.25">
      <c r="A27" s="57" t="s">
        <v>121</v>
      </c>
      <c r="B27" s="37">
        <v>0</v>
      </c>
      <c r="C27" s="59" t="s">
        <v>112</v>
      </c>
      <c r="D27" s="37">
        <v>0</v>
      </c>
    </row>
    <row r="28" spans="1:4" ht="15" x14ac:dyDescent="0.25">
      <c r="A28" s="36" t="s">
        <v>122</v>
      </c>
      <c r="B28" s="37">
        <v>0</v>
      </c>
      <c r="C28" s="59" t="s">
        <v>158</v>
      </c>
      <c r="D28" s="37">
        <v>0</v>
      </c>
    </row>
    <row r="29" spans="1:4" ht="15" x14ac:dyDescent="0.25">
      <c r="A29" s="36" t="s">
        <v>123</v>
      </c>
      <c r="B29" s="37">
        <v>0</v>
      </c>
      <c r="C29" s="59" t="s">
        <v>159</v>
      </c>
      <c r="D29" s="37">
        <v>0</v>
      </c>
    </row>
    <row r="30" spans="1:4" ht="15" x14ac:dyDescent="0.25">
      <c r="A30" s="36" t="s">
        <v>124</v>
      </c>
      <c r="B30" s="37">
        <v>0</v>
      </c>
      <c r="C30" s="59" t="s">
        <v>160</v>
      </c>
      <c r="D30" s="37">
        <v>0</v>
      </c>
    </row>
    <row r="31" spans="1:4" ht="15" x14ac:dyDescent="0.25">
      <c r="A31" s="36" t="s">
        <v>125</v>
      </c>
      <c r="B31" s="37">
        <v>0</v>
      </c>
      <c r="C31" s="59" t="s">
        <v>161</v>
      </c>
      <c r="D31" s="37">
        <v>0</v>
      </c>
    </row>
    <row r="32" spans="1:4" ht="15" x14ac:dyDescent="0.25">
      <c r="A32" s="36" t="s">
        <v>126</v>
      </c>
      <c r="B32" s="37">
        <v>0</v>
      </c>
      <c r="C32" s="59" t="s">
        <v>162</v>
      </c>
      <c r="D32" s="37">
        <v>0</v>
      </c>
    </row>
    <row r="33" spans="1:4" ht="15" x14ac:dyDescent="0.25">
      <c r="A33" s="36" t="s">
        <v>127</v>
      </c>
      <c r="B33" s="37">
        <v>0</v>
      </c>
      <c r="C33" s="59" t="s">
        <v>163</v>
      </c>
      <c r="D33" s="37">
        <v>0</v>
      </c>
    </row>
    <row r="34" spans="1:4" ht="15" x14ac:dyDescent="0.25">
      <c r="A34" s="36" t="s">
        <v>136</v>
      </c>
      <c r="B34" s="37">
        <v>0</v>
      </c>
      <c r="C34" s="59" t="s">
        <v>164</v>
      </c>
      <c r="D34" s="37">
        <v>0</v>
      </c>
    </row>
    <row r="35" spans="1:4" x14ac:dyDescent="0.2">
      <c r="A35" s="36"/>
      <c r="B35" s="37"/>
      <c r="C35" s="37"/>
      <c r="D35" s="37"/>
    </row>
    <row r="36" spans="1:4" x14ac:dyDescent="0.2">
      <c r="A36" s="36"/>
      <c r="B36" s="37"/>
      <c r="C36" s="37"/>
      <c r="D36" s="37"/>
    </row>
    <row r="37" spans="1:4" x14ac:dyDescent="0.2">
      <c r="A37" s="36"/>
      <c r="B37" s="37"/>
      <c r="C37" s="37"/>
      <c r="D37" s="37"/>
    </row>
    <row r="38" spans="1:4" x14ac:dyDescent="0.2">
      <c r="A38" s="36"/>
      <c r="B38" s="37"/>
      <c r="C38" s="37"/>
      <c r="D38" s="37"/>
    </row>
    <row r="39" spans="1:4" x14ac:dyDescent="0.2">
      <c r="A39" s="36"/>
      <c r="B39" s="37"/>
      <c r="C39" s="37"/>
      <c r="D39" s="37"/>
    </row>
    <row r="40" spans="1:4" x14ac:dyDescent="0.2">
      <c r="A40" s="36"/>
      <c r="B40" s="37"/>
      <c r="C40" s="37"/>
      <c r="D40" s="37"/>
    </row>
    <row r="41" spans="1:4" x14ac:dyDescent="0.2">
      <c r="A41" s="36"/>
      <c r="B41" s="37"/>
      <c r="C41" s="37"/>
      <c r="D41" s="37"/>
    </row>
    <row r="42" spans="1:4" x14ac:dyDescent="0.2">
      <c r="A42" s="36"/>
      <c r="B42" s="37"/>
      <c r="C42" s="37"/>
      <c r="D42" s="37"/>
    </row>
    <row r="43" spans="1:4" x14ac:dyDescent="0.2">
      <c r="A43" s="36"/>
      <c r="B43" s="37"/>
      <c r="C43" s="37"/>
      <c r="D43" s="37"/>
    </row>
    <row r="44" spans="1:4" x14ac:dyDescent="0.2">
      <c r="A44" s="36"/>
      <c r="B44" s="37"/>
      <c r="C44" s="37"/>
      <c r="D44" s="37"/>
    </row>
    <row r="45" spans="1:4" x14ac:dyDescent="0.2">
      <c r="A45" s="36"/>
      <c r="B45" s="37"/>
      <c r="C45" s="37"/>
      <c r="D45" s="37"/>
    </row>
    <row r="46" spans="1:4" x14ac:dyDescent="0.2">
      <c r="A46" s="36"/>
      <c r="B46" s="37"/>
      <c r="C46" s="37"/>
      <c r="D46" s="37"/>
    </row>
    <row r="47" spans="1:4" x14ac:dyDescent="0.2">
      <c r="A47" s="36"/>
      <c r="B47" s="37"/>
      <c r="C47" s="37"/>
      <c r="D47" s="37"/>
    </row>
    <row r="48" spans="1:4" x14ac:dyDescent="0.2">
      <c r="A48" s="36"/>
      <c r="B48" s="37"/>
      <c r="C48" s="37"/>
      <c r="D48" s="37"/>
    </row>
    <row r="49" spans="1:4" x14ac:dyDescent="0.2">
      <c r="A49" s="36"/>
      <c r="B49" s="37"/>
      <c r="C49" s="37"/>
      <c r="D49" s="37"/>
    </row>
    <row r="50" spans="1:4" x14ac:dyDescent="0.2">
      <c r="A50" s="36"/>
      <c r="B50" s="37"/>
      <c r="C50" s="37"/>
      <c r="D50" s="37"/>
    </row>
    <row r="51" spans="1:4" x14ac:dyDescent="0.2">
      <c r="A51" s="36"/>
      <c r="B51" s="37"/>
      <c r="C51" s="37"/>
      <c r="D51" s="37"/>
    </row>
    <row r="52" spans="1:4" x14ac:dyDescent="0.2">
      <c r="A52" s="36"/>
      <c r="B52" s="37"/>
      <c r="C52" s="37"/>
      <c r="D52" s="37"/>
    </row>
    <row r="53" spans="1:4" x14ac:dyDescent="0.2">
      <c r="A53" s="36"/>
      <c r="B53" s="37"/>
      <c r="C53" s="37"/>
      <c r="D53" s="37"/>
    </row>
    <row r="54" spans="1:4" x14ac:dyDescent="0.2">
      <c r="A54" s="36"/>
      <c r="B54" s="37"/>
      <c r="C54" s="37"/>
      <c r="D54" s="37"/>
    </row>
    <row r="55" spans="1:4" x14ac:dyDescent="0.2">
      <c r="A55" s="36"/>
      <c r="B55" s="37"/>
      <c r="C55" s="37"/>
      <c r="D55" s="37"/>
    </row>
    <row r="56" spans="1:4" x14ac:dyDescent="0.2">
      <c r="A56" s="36"/>
      <c r="B56" s="37"/>
      <c r="C56" s="37"/>
      <c r="D56" s="37"/>
    </row>
    <row r="57" spans="1:4" x14ac:dyDescent="0.2">
      <c r="A57" s="36"/>
      <c r="B57" s="37"/>
      <c r="C57" s="37"/>
      <c r="D57" s="37"/>
    </row>
    <row r="58" spans="1:4" x14ac:dyDescent="0.2">
      <c r="A58" s="36"/>
      <c r="B58" s="37"/>
      <c r="C58" s="37"/>
      <c r="D58" s="37"/>
    </row>
    <row r="59" spans="1:4" x14ac:dyDescent="0.2">
      <c r="A59" s="36"/>
      <c r="B59" s="37"/>
      <c r="C59" s="37"/>
      <c r="D59" s="37"/>
    </row>
    <row r="60" spans="1:4" x14ac:dyDescent="0.2">
      <c r="A60" s="36"/>
      <c r="B60" s="37"/>
      <c r="C60" s="37"/>
      <c r="D60" s="37"/>
    </row>
    <row r="61" spans="1:4" x14ac:dyDescent="0.2">
      <c r="A61" s="36"/>
      <c r="B61" s="37"/>
      <c r="C61" s="37"/>
      <c r="D61" s="37"/>
    </row>
    <row r="62" spans="1:4" x14ac:dyDescent="0.2">
      <c r="A62" s="36"/>
      <c r="B62" s="37"/>
      <c r="C62" s="37"/>
      <c r="D62" s="37"/>
    </row>
    <row r="63" spans="1:4" x14ac:dyDescent="0.2">
      <c r="A63" s="36"/>
      <c r="B63" s="37"/>
      <c r="C63" s="37"/>
      <c r="D63" s="37"/>
    </row>
    <row r="64" spans="1:4" x14ac:dyDescent="0.2">
      <c r="A64" s="36"/>
      <c r="B64" s="37"/>
      <c r="C64" s="37"/>
      <c r="D64" s="37"/>
    </row>
    <row r="65" spans="1:4" x14ac:dyDescent="0.2">
      <c r="A65" s="36"/>
      <c r="B65" s="37"/>
      <c r="C65" s="37"/>
      <c r="D65" s="37"/>
    </row>
    <row r="66" spans="1:4" x14ac:dyDescent="0.2">
      <c r="A66" s="36"/>
      <c r="B66" s="37"/>
      <c r="C66" s="37"/>
      <c r="D66" s="37"/>
    </row>
    <row r="67" spans="1:4" x14ac:dyDescent="0.2">
      <c r="A67" s="36"/>
      <c r="B67" s="37"/>
      <c r="C67" s="37"/>
      <c r="D67" s="37"/>
    </row>
    <row r="68" spans="1:4" x14ac:dyDescent="0.2">
      <c r="A68" s="2"/>
    </row>
    <row r="69" spans="1:4" x14ac:dyDescent="0.2">
      <c r="A69" s="2"/>
    </row>
    <row r="70" spans="1:4" x14ac:dyDescent="0.2">
      <c r="A70" s="2"/>
    </row>
    <row r="71" spans="1:4" x14ac:dyDescent="0.2">
      <c r="A71" s="2"/>
    </row>
    <row r="72" spans="1:4" x14ac:dyDescent="0.2">
      <c r="A72" s="2"/>
    </row>
    <row r="73" spans="1:4" x14ac:dyDescent="0.2">
      <c r="A73" s="2"/>
    </row>
    <row r="74" spans="1:4" x14ac:dyDescent="0.2">
      <c r="A74" s="2"/>
    </row>
    <row r="75" spans="1:4" x14ac:dyDescent="0.2">
      <c r="A75" s="2"/>
    </row>
    <row r="76" spans="1:4" x14ac:dyDescent="0.2">
      <c r="A76" s="2"/>
    </row>
    <row r="77" spans="1:4" x14ac:dyDescent="0.2">
      <c r="A77" s="2"/>
    </row>
    <row r="78" spans="1:4" x14ac:dyDescent="0.2">
      <c r="A78" s="2"/>
    </row>
    <row r="79" spans="1:4" x14ac:dyDescent="0.2">
      <c r="A79" s="2"/>
    </row>
    <row r="80" spans="1:4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</sheetData>
  <sortState ref="A2:D16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2021-10-26T08:04:58Z</dcterms:modified>
</cp:coreProperties>
</file>