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01 AMCI Project\4 Geology\005 GIS\Database\2021 Database Monitoring\2021\FACEMAPPING P 2021\MST2\L455 MST2 ODE\"/>
    </mc:Choice>
  </mc:AlternateContent>
  <bookViews>
    <workbookView xWindow="28680" yWindow="-120" windowWidth="29040" windowHeight="15840"/>
  </bookViews>
  <sheets>
    <sheet name="HEADER" sheetId="1" r:id="rId1"/>
    <sheet name="ORIG_ASSAY" sheetId="2" r:id="rId2"/>
    <sheet name="SURVEY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92" i="2" l="1"/>
  <c r="B93" i="2" s="1"/>
  <c r="C93" i="2" s="1"/>
  <c r="C69" i="2"/>
  <c r="B70" i="2" s="1"/>
  <c r="C70" i="2" s="1"/>
  <c r="B71" i="2" s="1"/>
  <c r="C71" i="2" s="1"/>
  <c r="C65" i="2"/>
  <c r="B66" i="2" s="1"/>
  <c r="C66" i="2" s="1"/>
  <c r="B67" i="2" s="1"/>
  <c r="C67" i="2" s="1"/>
  <c r="B68" i="2" s="1"/>
  <c r="C68" i="2" s="1"/>
  <c r="C62" i="2"/>
  <c r="B63" i="2" s="1"/>
  <c r="C63" i="2" s="1"/>
  <c r="B64" i="2" s="1"/>
  <c r="C64" i="2" s="1"/>
  <c r="C59" i="2"/>
  <c r="B60" i="2" s="1"/>
  <c r="C60" i="2" s="1"/>
  <c r="B61" i="2" s="1"/>
  <c r="C61" i="2" s="1"/>
  <c r="C56" i="2"/>
  <c r="B57" i="2" s="1"/>
  <c r="C57" i="2" s="1"/>
  <c r="B58" i="2" s="1"/>
  <c r="C58" i="2" s="1"/>
  <c r="C53" i="2"/>
  <c r="B54" i="2" s="1"/>
  <c r="C90" i="2" l="1"/>
  <c r="B91" i="2" s="1"/>
  <c r="C91" i="2" s="1"/>
  <c r="C88" i="2"/>
  <c r="B89" i="2" s="1"/>
  <c r="C89" i="2" s="1"/>
  <c r="C85" i="2"/>
  <c r="B86" i="2" s="1"/>
  <c r="C86" i="2" s="1"/>
  <c r="B87" i="2" s="1"/>
  <c r="C87" i="2" s="1"/>
  <c r="C82" i="2"/>
  <c r="B83" i="2" s="1"/>
  <c r="C83" i="2" s="1"/>
  <c r="B84" i="2" s="1"/>
  <c r="C84" i="2" s="1"/>
  <c r="B80" i="2"/>
  <c r="C80" i="2" s="1"/>
  <c r="B81" i="2" s="1"/>
  <c r="C81" i="2" s="1"/>
  <c r="C79" i="2"/>
  <c r="C76" i="2"/>
  <c r="B77" i="2" s="1"/>
  <c r="C77" i="2" s="1"/>
  <c r="B78" i="2" s="1"/>
  <c r="C78" i="2" s="1"/>
  <c r="C72" i="2"/>
  <c r="B73" i="2" s="1"/>
  <c r="C73" i="2" s="1"/>
  <c r="B74" i="2" s="1"/>
  <c r="C74" i="2" s="1"/>
  <c r="B75" i="2" s="1"/>
  <c r="C75" i="2" s="1"/>
  <c r="C42" i="2" l="1"/>
  <c r="B43" i="2" s="1"/>
  <c r="C43" i="2" s="1"/>
  <c r="B44" i="2" s="1"/>
  <c r="C44" i="2" s="1"/>
  <c r="B45" i="2" s="1"/>
  <c r="C45" i="2" s="1"/>
  <c r="C49" i="2" l="1"/>
  <c r="B50" i="2" s="1"/>
  <c r="C50" i="2" s="1"/>
  <c r="C37" i="2" l="1"/>
  <c r="B38" i="2" s="1"/>
  <c r="C38" i="2" s="1"/>
  <c r="B39" i="2" s="1"/>
  <c r="C39" i="2" s="1"/>
  <c r="B40" i="2" s="1"/>
  <c r="C40" i="2" s="1"/>
  <c r="C34" i="2" l="1"/>
  <c r="B35" i="2" s="1"/>
  <c r="C35" i="2" s="1"/>
  <c r="B36" i="2" s="1"/>
  <c r="C36" i="2" s="1"/>
  <c r="C31" i="2" l="1"/>
  <c r="B32" i="2" s="1"/>
  <c r="C32" i="2" s="1"/>
  <c r="B33" i="2" s="1"/>
  <c r="C33" i="2" s="1"/>
  <c r="C28" i="2"/>
  <c r="B29" i="2" s="1"/>
  <c r="C29" i="2" s="1"/>
  <c r="B30" i="2" s="1"/>
  <c r="C30" i="2" s="1"/>
  <c r="C25" i="2"/>
  <c r="B26" i="2" s="1"/>
  <c r="C26" i="2" s="1"/>
  <c r="B27" i="2" s="1"/>
  <c r="C27" i="2" s="1"/>
  <c r="C20" i="2" l="1"/>
  <c r="B21" i="2" s="1"/>
  <c r="C21" i="2" s="1"/>
  <c r="B22" i="2" s="1"/>
  <c r="C22" i="2" s="1"/>
  <c r="B23" i="2" s="1"/>
  <c r="C23" i="2" s="1"/>
  <c r="B24" i="2" s="1"/>
  <c r="C24" i="2" s="1"/>
  <c r="C17" i="2" l="1"/>
  <c r="B18" i="2" s="1"/>
  <c r="C18" i="2" s="1"/>
  <c r="B19" i="2" s="1"/>
  <c r="C19" i="2" s="1"/>
  <c r="C14" i="2" l="1"/>
  <c r="B15" i="2" s="1"/>
  <c r="C15" i="2" s="1"/>
  <c r="B16" i="2" s="1"/>
  <c r="C16" i="2" s="1"/>
  <c r="C10" i="2"/>
  <c r="B11" i="2" s="1"/>
  <c r="C11" i="2" s="1"/>
  <c r="B12" i="2" s="1"/>
  <c r="C12" i="2" s="1"/>
  <c r="B13" i="2" s="1"/>
  <c r="C13" i="2" s="1"/>
  <c r="C6" i="2" l="1"/>
  <c r="B7" i="2" s="1"/>
  <c r="C7" i="2" s="1"/>
  <c r="B8" i="2" s="1"/>
  <c r="C8" i="2" s="1"/>
  <c r="B9" i="2" s="1"/>
  <c r="C9" i="2" s="1"/>
  <c r="C2" i="2" l="1"/>
  <c r="B3" i="2" l="1"/>
  <c r="C3" i="2" s="1"/>
  <c r="B4" i="2" s="1"/>
  <c r="C4" i="2" s="1"/>
  <c r="B5" i="2" s="1"/>
  <c r="C5" i="2" s="1"/>
  <c r="C54" i="2" l="1"/>
  <c r="B55" i="2" s="1"/>
  <c r="C55" i="2" s="1"/>
</calcChain>
</file>

<file path=xl/comments1.xml><?xml version="1.0" encoding="utf-8"?>
<comments xmlns="http://schemas.openxmlformats.org/spreadsheetml/2006/main">
  <authors>
    <author>Luz Barnachea</author>
  </authors>
  <commentList>
    <comment ref="L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-0.34
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-0.005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-0.32</t>
        </r>
      </text>
    </comment>
    <comment ref="L3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-1.40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-0.05</t>
        </r>
      </text>
    </comment>
    <comment ref="L56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-0.07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-0.69</t>
        </r>
      </text>
    </comment>
    <comment ref="L75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-1.07</t>
        </r>
      </text>
    </comment>
    <comment ref="L83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-0.60</t>
        </r>
      </text>
    </comment>
    <comment ref="L89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-0.27</t>
        </r>
      </text>
    </comment>
    <comment ref="L91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-1.04</t>
        </r>
      </text>
    </comment>
    <comment ref="L93" authorId="0" shapeId="0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-0.80</t>
        </r>
      </text>
    </comment>
  </commentList>
</comments>
</file>

<file path=xl/sharedStrings.xml><?xml version="1.0" encoding="utf-8"?>
<sst xmlns="http://schemas.openxmlformats.org/spreadsheetml/2006/main" count="519" uniqueCount="165">
  <si>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</si>
  <si>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</si>
  <si>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</si>
  <si>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</si>
  <si>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</si>
  <si>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</si>
  <si>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</si>
  <si>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</si>
  <si>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</si>
  <si>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</si>
  <si>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</si>
  <si>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</si>
  <si>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</si>
  <si>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</si>
  <si>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</si>
  <si>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</si>
  <si>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</si>
  <si>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</si>
  <si>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</si>
  <si>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</si>
  <si>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</si>
  <si>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</si>
  <si>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</si>
  <si>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</si>
  <si>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</si>
  <si>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</si>
  <si>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</si>
  <si>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</si>
  <si>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</si>
  <si>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MPSA_225_2005_XI</t>
  </si>
  <si>
    <t>MST2</t>
  </si>
  <si>
    <t>FW</t>
  </si>
  <si>
    <t>MV</t>
  </si>
  <si>
    <t>HW</t>
  </si>
  <si>
    <t>MST2_MV_455_E_001</t>
  </si>
  <si>
    <t>J. CUYOS</t>
  </si>
  <si>
    <t>MST2_MV_455_E_002</t>
  </si>
  <si>
    <t>F. LAOS</t>
  </si>
  <si>
    <t>B-2022763</t>
  </si>
  <si>
    <t>B-2022727</t>
  </si>
  <si>
    <t>MST2_MV_455_E_003</t>
  </si>
  <si>
    <t>MST2_MV_455_E_004</t>
  </si>
  <si>
    <t>F. LOAY</t>
  </si>
  <si>
    <t>B-2022789</t>
  </si>
  <si>
    <t>B-2022838</t>
  </si>
  <si>
    <t>MST2_MV_455_E_005</t>
  </si>
  <si>
    <t>J. BANTAYAN</t>
  </si>
  <si>
    <t>B-2022851</t>
  </si>
  <si>
    <t>MST2_MV_455_E_006</t>
  </si>
  <si>
    <t>B-2022911</t>
  </si>
  <si>
    <t>MST2_MV_455_E_007</t>
  </si>
  <si>
    <t>MST2_MV_455_E_008</t>
  </si>
  <si>
    <t>MST2_MV_455_E_009</t>
  </si>
  <si>
    <t>MST2_MV_455_E_010</t>
  </si>
  <si>
    <t>B-2022953</t>
  </si>
  <si>
    <t>B-2023067</t>
  </si>
  <si>
    <t>B-2023090</t>
  </si>
  <si>
    <t>B-2023158</t>
  </si>
  <si>
    <t>MST2_MV_455_E_011</t>
  </si>
  <si>
    <t>B-2023208</t>
  </si>
  <si>
    <t>MST2_MV_455_E_012</t>
  </si>
  <si>
    <t>MST2_MV_455_E_013</t>
  </si>
  <si>
    <t>MST2_MV_455_E_014</t>
  </si>
  <si>
    <t>MST2_MV_455_E_015</t>
  </si>
  <si>
    <t>MST2_MV_455_E_016</t>
  </si>
  <si>
    <t>MST2_MV_455_E_017</t>
  </si>
  <si>
    <t>B-2023911</t>
  </si>
  <si>
    <t>B-2023490</t>
  </si>
  <si>
    <t>614593.0772</t>
  </si>
  <si>
    <t>815809.3824</t>
  </si>
  <si>
    <t>614595.8042</t>
  </si>
  <si>
    <t>815808.4242</t>
  </si>
  <si>
    <t>614598.2315</t>
  </si>
  <si>
    <t>815806.9570</t>
  </si>
  <si>
    <t>614602.9963</t>
  </si>
  <si>
    <t>815804.7711</t>
  </si>
  <si>
    <t>614609.2029</t>
  </si>
  <si>
    <t>815803.9017</t>
  </si>
  <si>
    <t>614614.0299</t>
  </si>
  <si>
    <t>815803.1515</t>
  </si>
  <si>
    <t>614619.3963</t>
  </si>
  <si>
    <t>815805.0693</t>
  </si>
  <si>
    <t>614623.4119</t>
  </si>
  <si>
    <t>815806.2670</t>
  </si>
  <si>
    <t>614628.8028</t>
  </si>
  <si>
    <t>815806.0242</t>
  </si>
  <si>
    <t>614630.6681</t>
  </si>
  <si>
    <t>815806.0035</t>
  </si>
  <si>
    <t>614632.5127</t>
  </si>
  <si>
    <t>815805.7550</t>
  </si>
  <si>
    <t>614633.9635</t>
  </si>
  <si>
    <t>815805.2373</t>
  </si>
  <si>
    <t>614637.0352</t>
  </si>
  <si>
    <t>815803.1439</t>
  </si>
  <si>
    <t>614641.0604</t>
  </si>
  <si>
    <t>815799.9098</t>
  </si>
  <si>
    <t>614643.8962</t>
  </si>
  <si>
    <t>815796.4808</t>
  </si>
  <si>
    <t>22.53</t>
  </si>
  <si>
    <t>21.82</t>
  </si>
  <si>
    <t>24.70</t>
  </si>
  <si>
    <t>11.05</t>
  </si>
  <si>
    <t>1.14</t>
  </si>
  <si>
    <t>355.97</t>
  </si>
  <si>
    <t>352.64</t>
  </si>
  <si>
    <t>359.56</t>
  </si>
  <si>
    <t>2.62</t>
  </si>
  <si>
    <t>6.42</t>
  </si>
  <si>
    <t>14.21</t>
  </si>
  <si>
    <t>26.13</t>
  </si>
  <si>
    <t>28.89</t>
  </si>
  <si>
    <t>39.87</t>
  </si>
  <si>
    <t>38.44</t>
  </si>
  <si>
    <t>MST2_MV_455_E_018</t>
  </si>
  <si>
    <t>MST2_MV_455_E_019</t>
  </si>
  <si>
    <t>MST2_MV_455_E_020</t>
  </si>
  <si>
    <t>MST2_MV_455_E_021</t>
  </si>
  <si>
    <t>MST2_MV_455_E_022</t>
  </si>
  <si>
    <t>MST2_MV_455_E_023</t>
  </si>
  <si>
    <t>MST2_MV_455_E_024</t>
  </si>
  <si>
    <t>MST2_MV_455_E_025</t>
  </si>
  <si>
    <t>MST2_MV_455_E_026</t>
  </si>
  <si>
    <t>MST2_MV_455_E_027</t>
  </si>
  <si>
    <t>MST2_MV_455_E_028</t>
  </si>
  <si>
    <t>MST2_MV_455_E_029</t>
  </si>
  <si>
    <t>MST2_MV_455_E_030</t>
  </si>
  <si>
    <t>MST2_MV_455_E_031</t>
  </si>
  <si>
    <t>MST2_MV_455_E_032</t>
  </si>
  <si>
    <t>B-2025005</t>
  </si>
  <si>
    <t>B-2025074</t>
  </si>
  <si>
    <t>B-2025124</t>
  </si>
  <si>
    <t>B-2025169</t>
  </si>
  <si>
    <t>B-2025201</t>
  </si>
  <si>
    <t>B-2025244</t>
  </si>
  <si>
    <t>B-2025266</t>
  </si>
  <si>
    <t>J.BANTAYAN/F.LOAY</t>
  </si>
  <si>
    <t>MST2_MV_455_E_033</t>
  </si>
  <si>
    <t>B-2024582</t>
  </si>
  <si>
    <t>B-2024790</t>
  </si>
  <si>
    <t>B-2024859</t>
  </si>
  <si>
    <t>B-2024901</t>
  </si>
  <si>
    <t>B-2024937</t>
  </si>
  <si>
    <t>B-2024972</t>
  </si>
  <si>
    <t>B-2025305</t>
  </si>
  <si>
    <t>614650.3222</t>
  </si>
  <si>
    <t>815791.6452</t>
  </si>
  <si>
    <t>614654.8718</t>
  </si>
  <si>
    <t>815789.4886</t>
  </si>
  <si>
    <t>614659.0516</t>
  </si>
  <si>
    <t>815787.9288</t>
  </si>
  <si>
    <t>614664.4282</t>
  </si>
  <si>
    <t>815787.0218</t>
  </si>
  <si>
    <t>614670.2415</t>
  </si>
  <si>
    <t>815785.0217</t>
  </si>
  <si>
    <t>614674.0828</t>
  </si>
  <si>
    <t>815783.7340</t>
  </si>
  <si>
    <t>614677.4568</t>
  </si>
  <si>
    <t>815783.2946</t>
  </si>
  <si>
    <t>28.01</t>
  </si>
  <si>
    <t>26.58</t>
  </si>
  <si>
    <t>14.05</t>
  </si>
  <si>
    <t>15.34</t>
  </si>
  <si>
    <t>16.71</t>
  </si>
  <si>
    <t>13.53</t>
  </si>
  <si>
    <t>19.67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</si>
</sst>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3" fillId="0" borderId="5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 applyProtection="1">
      <alignment horizontal="center"/>
    </xf>
    <xf numFmtId="2" fontId="4" fillId="2" borderId="1" xfId="1" applyNumberFormat="1" applyFont="1" applyFill="1" applyBorder="1" applyAlignment="1">
      <alignment horizontal="center" vertical="center"/>
    </xf>
    <xf numFmtId="164" fontId="4" fillId="2" borderId="1" xfId="3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2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4" fontId="1" fillId="3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/>
    </xf>
    <xf numFmtId="2" fontId="1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14" fontId="1" fillId="4" borderId="0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0" fontId="0" fillId="0" borderId="0" xfId="0" quotePrefix="1"/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3" xfId="1"/>
    <cellStyle name="Normal 3 2" xfId="2"/>
    <cellStyle name="Normal_Entry_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pane ySplit="1" topLeftCell="A2" activePane="bottomLeft" state="frozen"/>
      <selection pane="bottomLeft" activeCell="O15" sqref="O15"/>
    </sheetView>
  </sheetViews>
  <sheetFormatPr defaultRowHeight="12.75" x14ac:dyDescent="0.25"/>
  <cols>
    <col min="1" max="1" width="31.5703125" style="23" customWidth="1"/>
    <col min="2" max="2" width="11.28515625" style="12" customWidth="1"/>
    <col min="3" max="3" width="11.140625" style="12" customWidth="1"/>
    <col min="4" max="4" width="11.140625" style="16" customWidth="1"/>
    <col min="5" max="5" width="9" style="16" customWidth="1"/>
    <col min="6" max="6" width="8.5703125" style="28" customWidth="1"/>
    <col min="7" max="7" width="9.140625" style="17" customWidth="1"/>
    <col min="8" max="8" width="12.5703125" style="17" customWidth="1"/>
    <col min="9" max="9" width="13.85546875" style="18" customWidth="1"/>
    <col min="10" max="10" width="12.42578125" style="18" bestFit="1" customWidth="1"/>
    <col min="11" max="11" width="17.7109375" style="23" customWidth="1"/>
    <col min="12" max="12" width="18.28515625" style="17" bestFit="1" customWidth="1"/>
    <col min="13" max="13" width="11.42578125" style="17" bestFit="1" customWidth="1"/>
    <col min="14" max="14" width="9.42578125" style="17" bestFit="1" customWidth="1"/>
    <col min="15" max="16" width="9.5703125" style="17" bestFit="1" customWidth="1"/>
    <col min="17" max="17" width="9.28515625" style="17" bestFit="1" customWidth="1"/>
    <col min="18" max="16384" width="9.140625" style="17"/>
  </cols>
  <sheetData>
    <row r="1" spans="1:11" s="14" customFormat="1" ht="23.25" customHeight="1" thickBot="1" x14ac:dyDescent="0.3">
      <c r="A1" s="14" t="s">
        <v>0</v>
      </c>
      <c r="B1" s="21" t="s">
        <v>1</v>
      </c>
      <c r="C1" s="21" t="s">
        <v>2</v>
      </c>
      <c r="D1" s="20" t="s">
        <v>3</v>
      </c>
      <c r="E1" s="20" t="s">
        <v>4</v>
      </c>
      <c r="F1" s="27" t="s">
        <v>5</v>
      </c>
      <c r="G1" s="14" t="s">
        <v>6</v>
      </c>
      <c r="H1" s="14" t="s">
        <v>7</v>
      </c>
      <c r="I1" s="22" t="s">
        <v>8</v>
      </c>
      <c r="J1" s="22" t="s">
        <v>9</v>
      </c>
      <c r="K1" s="14" t="s">
        <v>10</v>
      </c>
    </row>
    <row r="2" spans="1:11" s="18" customFormat="1" x14ac:dyDescent="0.2">
      <c r="A2" s="40" t="s">
        <v>34</v>
      </c>
      <c r="B2" s="41">
        <v>614556.65689999994</v>
      </c>
      <c r="C2" s="41">
        <v>815832.92619999999</v>
      </c>
      <c r="D2" s="42">
        <v>455</v>
      </c>
      <c r="E2" s="42">
        <v>4.0999999999999996</v>
      </c>
      <c r="F2" s="43">
        <v>455</v>
      </c>
      <c r="G2" s="44" t="s">
        <v>30</v>
      </c>
      <c r="H2" s="44"/>
      <c r="I2" s="44" t="s">
        <v>37</v>
      </c>
      <c r="J2" s="45">
        <v>44086</v>
      </c>
      <c r="K2" s="40" t="s">
        <v>29</v>
      </c>
    </row>
    <row r="3" spans="1:11" x14ac:dyDescent="0.2">
      <c r="A3" s="40" t="s">
        <v>36</v>
      </c>
      <c r="B3" s="41">
        <v>614563.74100000004</v>
      </c>
      <c r="C3" s="41">
        <v>815831.24320000003</v>
      </c>
      <c r="D3" s="42">
        <v>455</v>
      </c>
      <c r="E3" s="42">
        <v>3.9</v>
      </c>
      <c r="F3" s="43">
        <v>455</v>
      </c>
      <c r="G3" s="44" t="s">
        <v>30</v>
      </c>
      <c r="H3" s="44"/>
      <c r="I3" s="44" t="s">
        <v>35</v>
      </c>
      <c r="J3" s="45">
        <v>44089</v>
      </c>
      <c r="K3" s="40" t="s">
        <v>29</v>
      </c>
    </row>
    <row r="4" spans="1:11" x14ac:dyDescent="0.25">
      <c r="A4" s="40" t="s">
        <v>40</v>
      </c>
      <c r="B4" s="42">
        <v>614566.02110000001</v>
      </c>
      <c r="C4" s="42">
        <v>815829.36360000004</v>
      </c>
      <c r="D4" s="42">
        <v>455</v>
      </c>
      <c r="E4" s="42">
        <v>3.5</v>
      </c>
      <c r="F4" s="43">
        <v>455</v>
      </c>
      <c r="G4" s="44" t="s">
        <v>30</v>
      </c>
      <c r="H4" s="44"/>
      <c r="I4" s="44" t="s">
        <v>42</v>
      </c>
      <c r="J4" s="45">
        <v>44091</v>
      </c>
      <c r="K4" s="40" t="s">
        <v>29</v>
      </c>
    </row>
    <row r="5" spans="1:11" x14ac:dyDescent="0.25">
      <c r="A5" s="40" t="s">
        <v>41</v>
      </c>
      <c r="B5" s="42">
        <v>614569.54980000004</v>
      </c>
      <c r="C5" s="42">
        <v>815825.34580000001</v>
      </c>
      <c r="D5" s="42">
        <v>455</v>
      </c>
      <c r="E5" s="42">
        <v>3.2</v>
      </c>
      <c r="F5" s="43">
        <v>455</v>
      </c>
      <c r="G5" s="44" t="s">
        <v>30</v>
      </c>
      <c r="H5" s="44"/>
      <c r="I5" s="44" t="s">
        <v>35</v>
      </c>
      <c r="J5" s="45">
        <v>44096</v>
      </c>
      <c r="K5" s="40" t="s">
        <v>29</v>
      </c>
    </row>
    <row r="6" spans="1:11" x14ac:dyDescent="0.25">
      <c r="A6" s="40" t="s">
        <v>45</v>
      </c>
      <c r="B6" s="42">
        <v>614571.47120000003</v>
      </c>
      <c r="C6" s="42">
        <v>815823.42579999997</v>
      </c>
      <c r="D6" s="42">
        <v>455</v>
      </c>
      <c r="E6" s="42">
        <v>3</v>
      </c>
      <c r="F6" s="43">
        <v>455</v>
      </c>
      <c r="G6" s="44" t="s">
        <v>30</v>
      </c>
      <c r="H6" s="44"/>
      <c r="I6" s="44" t="s">
        <v>46</v>
      </c>
      <c r="J6" s="45">
        <v>44097</v>
      </c>
      <c r="K6" s="40" t="s">
        <v>29</v>
      </c>
    </row>
    <row r="7" spans="1:11" x14ac:dyDescent="0.25">
      <c r="A7" s="40" t="s">
        <v>48</v>
      </c>
      <c r="B7" s="42">
        <v>614573.29810000001</v>
      </c>
      <c r="C7" s="42">
        <v>815820.99419999996</v>
      </c>
      <c r="D7" s="42">
        <v>455</v>
      </c>
      <c r="E7" s="42">
        <v>3.8</v>
      </c>
      <c r="F7" s="43">
        <v>455</v>
      </c>
      <c r="G7" s="44" t="s">
        <v>30</v>
      </c>
      <c r="H7" s="44"/>
      <c r="I7" s="44" t="s">
        <v>46</v>
      </c>
      <c r="J7" s="45">
        <v>44102</v>
      </c>
      <c r="K7" s="40" t="s">
        <v>29</v>
      </c>
    </row>
    <row r="8" spans="1:11" x14ac:dyDescent="0.25">
      <c r="A8" s="46" t="s">
        <v>50</v>
      </c>
      <c r="B8" s="47">
        <v>614574.03150000004</v>
      </c>
      <c r="C8" s="47">
        <v>815820.12820000004</v>
      </c>
      <c r="D8" s="47">
        <v>455</v>
      </c>
      <c r="E8" s="47">
        <v>3.7</v>
      </c>
      <c r="F8" s="48">
        <v>455</v>
      </c>
      <c r="G8" s="49" t="s">
        <v>30</v>
      </c>
      <c r="H8" s="49"/>
      <c r="I8" s="49" t="s">
        <v>46</v>
      </c>
      <c r="J8" s="50">
        <v>44106</v>
      </c>
      <c r="K8" s="46" t="s">
        <v>29</v>
      </c>
    </row>
    <row r="9" spans="1:11" x14ac:dyDescent="0.25">
      <c r="A9" s="46" t="s">
        <v>51</v>
      </c>
      <c r="B9" s="47">
        <v>614577.60739999998</v>
      </c>
      <c r="C9" s="47">
        <v>815817.13309999998</v>
      </c>
      <c r="D9" s="47">
        <v>455</v>
      </c>
      <c r="E9" s="47">
        <v>3.4</v>
      </c>
      <c r="F9" s="48">
        <v>455</v>
      </c>
      <c r="G9" s="49" t="s">
        <v>30</v>
      </c>
      <c r="H9" s="49"/>
      <c r="I9" s="49" t="s">
        <v>46</v>
      </c>
      <c r="J9" s="50">
        <v>44117</v>
      </c>
      <c r="K9" s="46" t="s">
        <v>29</v>
      </c>
    </row>
    <row r="10" spans="1:11" x14ac:dyDescent="0.25">
      <c r="A10" s="46" t="s">
        <v>52</v>
      </c>
      <c r="B10" s="47">
        <v>614580.81290000002</v>
      </c>
      <c r="C10" s="47">
        <v>815815.55460000003</v>
      </c>
      <c r="D10" s="47">
        <v>455</v>
      </c>
      <c r="E10" s="47">
        <v>2.2999999999999998</v>
      </c>
      <c r="F10" s="48">
        <v>455</v>
      </c>
      <c r="G10" s="49" t="s">
        <v>30</v>
      </c>
      <c r="H10" s="49"/>
      <c r="I10" s="49" t="s">
        <v>46</v>
      </c>
      <c r="J10" s="50">
        <v>44119</v>
      </c>
      <c r="K10" s="46" t="s">
        <v>29</v>
      </c>
    </row>
    <row r="11" spans="1:11" x14ac:dyDescent="0.25">
      <c r="A11" s="46" t="s">
        <v>53</v>
      </c>
      <c r="B11" s="47">
        <v>614585.10499999998</v>
      </c>
      <c r="C11" s="47">
        <v>815814.29209999996</v>
      </c>
      <c r="D11" s="47">
        <v>455</v>
      </c>
      <c r="E11" s="47">
        <v>3.2</v>
      </c>
      <c r="F11" s="48">
        <v>455</v>
      </c>
      <c r="G11" s="49" t="s">
        <v>30</v>
      </c>
      <c r="H11" s="49"/>
      <c r="I11" s="49" t="s">
        <v>42</v>
      </c>
      <c r="J11" s="50">
        <v>44125</v>
      </c>
      <c r="K11" s="46" t="s">
        <v>29</v>
      </c>
    </row>
    <row r="12" spans="1:11" x14ac:dyDescent="0.25">
      <c r="A12" s="51" t="s">
        <v>58</v>
      </c>
      <c r="B12" s="52">
        <v>614588.91079999995</v>
      </c>
      <c r="C12" s="52">
        <v>815810.83700000006</v>
      </c>
      <c r="D12" s="53">
        <v>455</v>
      </c>
      <c r="E12" s="53">
        <v>3.9</v>
      </c>
      <c r="F12" s="54">
        <v>455</v>
      </c>
      <c r="G12" s="55" t="s">
        <v>30</v>
      </c>
      <c r="H12" s="55"/>
      <c r="I12" s="55" t="s">
        <v>46</v>
      </c>
      <c r="J12" s="56">
        <v>44130</v>
      </c>
      <c r="K12" s="51" t="s">
        <v>29</v>
      </c>
    </row>
    <row r="13" spans="1:11" ht="15" x14ac:dyDescent="0.25">
      <c r="A13" s="57" t="s">
        <v>60</v>
      </c>
      <c r="B13" s="59" t="s">
        <v>68</v>
      </c>
      <c r="C13" s="59" t="s">
        <v>69</v>
      </c>
      <c r="D13" s="16">
        <v>455</v>
      </c>
      <c r="F13" s="28">
        <v>455</v>
      </c>
      <c r="G13" s="17" t="s">
        <v>30</v>
      </c>
      <c r="K13" s="23" t="s">
        <v>29</v>
      </c>
    </row>
    <row r="14" spans="1:11" ht="15" x14ac:dyDescent="0.25">
      <c r="A14" s="57" t="s">
        <v>61</v>
      </c>
      <c r="B14" s="59" t="s">
        <v>70</v>
      </c>
      <c r="C14" s="59" t="s">
        <v>71</v>
      </c>
      <c r="D14" s="16">
        <v>455</v>
      </c>
      <c r="E14" s="16">
        <v>4</v>
      </c>
      <c r="F14" s="28">
        <v>455</v>
      </c>
      <c r="G14" s="17" t="s">
        <v>30</v>
      </c>
      <c r="I14" s="18" t="s">
        <v>46</v>
      </c>
      <c r="J14" s="58">
        <v>44155</v>
      </c>
      <c r="K14" s="23" t="s">
        <v>29</v>
      </c>
    </row>
    <row r="15" spans="1:11" ht="15" x14ac:dyDescent="0.25">
      <c r="A15" s="57" t="s">
        <v>62</v>
      </c>
      <c r="B15" s="59" t="s">
        <v>72</v>
      </c>
      <c r="C15" s="59" t="s">
        <v>73</v>
      </c>
      <c r="D15" s="16">
        <v>455</v>
      </c>
      <c r="F15" s="28">
        <v>455</v>
      </c>
      <c r="G15" s="17" t="s">
        <v>30</v>
      </c>
      <c r="K15" s="23" t="s">
        <v>29</v>
      </c>
    </row>
    <row r="16" spans="1:11" ht="15" x14ac:dyDescent="0.25">
      <c r="A16" s="57" t="s">
        <v>63</v>
      </c>
      <c r="B16" s="59" t="s">
        <v>74</v>
      </c>
      <c r="C16" s="59" t="s">
        <v>75</v>
      </c>
      <c r="D16" s="16">
        <v>455</v>
      </c>
      <c r="F16" s="28">
        <v>455</v>
      </c>
      <c r="G16" s="17" t="s">
        <v>30</v>
      </c>
      <c r="K16" s="23" t="s">
        <v>29</v>
      </c>
    </row>
    <row r="17" spans="1:11" ht="15" x14ac:dyDescent="0.25">
      <c r="A17" s="57" t="s">
        <v>64</v>
      </c>
      <c r="B17" s="59" t="s">
        <v>76</v>
      </c>
      <c r="C17" s="59" t="s">
        <v>77</v>
      </c>
      <c r="D17" s="16">
        <v>455</v>
      </c>
      <c r="F17" s="28">
        <v>455</v>
      </c>
      <c r="G17" s="17" t="s">
        <v>30</v>
      </c>
      <c r="K17" s="23" t="s">
        <v>29</v>
      </c>
    </row>
    <row r="18" spans="1:11" ht="15" x14ac:dyDescent="0.25">
      <c r="A18" s="57" t="s">
        <v>65</v>
      </c>
      <c r="B18" s="59" t="s">
        <v>78</v>
      </c>
      <c r="C18" s="59" t="s">
        <v>79</v>
      </c>
      <c r="D18" s="16">
        <v>455</v>
      </c>
      <c r="E18" s="16">
        <v>4.0999999999999996</v>
      </c>
      <c r="F18" s="28">
        <v>455</v>
      </c>
      <c r="G18" s="17" t="s">
        <v>30</v>
      </c>
      <c r="I18" s="18" t="s">
        <v>46</v>
      </c>
      <c r="J18" s="58">
        <v>44201</v>
      </c>
      <c r="K18" s="23" t="s">
        <v>29</v>
      </c>
    </row>
    <row r="19" spans="1:11" ht="15" x14ac:dyDescent="0.25">
      <c r="A19" s="57" t="s">
        <v>113</v>
      </c>
      <c r="B19" s="59" t="s">
        <v>80</v>
      </c>
      <c r="C19" s="59" t="s">
        <v>81</v>
      </c>
      <c r="D19" s="16">
        <v>455</v>
      </c>
      <c r="F19" s="28">
        <v>455</v>
      </c>
      <c r="G19" s="17" t="s">
        <v>30</v>
      </c>
      <c r="K19" s="23" t="s">
        <v>29</v>
      </c>
    </row>
    <row r="20" spans="1:11" ht="15" x14ac:dyDescent="0.25">
      <c r="A20" s="57" t="s">
        <v>114</v>
      </c>
      <c r="B20" s="59" t="s">
        <v>82</v>
      </c>
      <c r="C20" s="59" t="s">
        <v>83</v>
      </c>
      <c r="D20" s="16">
        <v>455</v>
      </c>
      <c r="F20" s="28">
        <v>455</v>
      </c>
      <c r="G20" s="17" t="s">
        <v>30</v>
      </c>
      <c r="K20" s="23" t="s">
        <v>29</v>
      </c>
    </row>
    <row r="21" spans="1:11" ht="15" x14ac:dyDescent="0.25">
      <c r="A21" s="57" t="s">
        <v>115</v>
      </c>
      <c r="B21" s="59" t="s">
        <v>84</v>
      </c>
      <c r="C21" s="59" t="s">
        <v>85</v>
      </c>
      <c r="D21" s="16">
        <v>455</v>
      </c>
      <c r="E21" s="16">
        <v>2.8</v>
      </c>
      <c r="F21" s="28">
        <v>455</v>
      </c>
      <c r="G21" s="17" t="s">
        <v>30</v>
      </c>
      <c r="I21" s="18" t="s">
        <v>135</v>
      </c>
      <c r="J21" s="58">
        <v>44271</v>
      </c>
      <c r="K21" s="23" t="s">
        <v>29</v>
      </c>
    </row>
    <row r="22" spans="1:11" ht="15" x14ac:dyDescent="0.25">
      <c r="A22" s="57" t="s">
        <v>116</v>
      </c>
      <c r="B22" s="59" t="s">
        <v>86</v>
      </c>
      <c r="C22" s="59" t="s">
        <v>87</v>
      </c>
      <c r="D22" s="16">
        <v>455</v>
      </c>
      <c r="E22" s="16">
        <v>4.0999999999999996</v>
      </c>
      <c r="F22" s="28">
        <v>455</v>
      </c>
      <c r="G22" s="17" t="s">
        <v>30</v>
      </c>
      <c r="I22" s="18" t="s">
        <v>135</v>
      </c>
      <c r="J22" s="58">
        <v>44291</v>
      </c>
      <c r="K22" s="23" t="s">
        <v>29</v>
      </c>
    </row>
    <row r="23" spans="1:11" ht="15" x14ac:dyDescent="0.25">
      <c r="A23" s="57" t="s">
        <v>117</v>
      </c>
      <c r="B23" s="59" t="s">
        <v>88</v>
      </c>
      <c r="C23" s="59" t="s">
        <v>89</v>
      </c>
      <c r="D23" s="16">
        <v>455</v>
      </c>
      <c r="E23" s="16">
        <v>3.3</v>
      </c>
      <c r="F23" s="28">
        <v>455</v>
      </c>
      <c r="G23" s="17" t="s">
        <v>30</v>
      </c>
      <c r="I23" s="18" t="s">
        <v>42</v>
      </c>
      <c r="J23" s="58">
        <v>44298</v>
      </c>
      <c r="K23" s="23" t="s">
        <v>29</v>
      </c>
    </row>
    <row r="24" spans="1:11" ht="15" x14ac:dyDescent="0.25">
      <c r="A24" s="57" t="s">
        <v>118</v>
      </c>
      <c r="B24" s="59" t="s">
        <v>90</v>
      </c>
      <c r="C24" s="59" t="s">
        <v>91</v>
      </c>
      <c r="D24" s="16">
        <v>455</v>
      </c>
      <c r="E24" s="16">
        <v>2.9</v>
      </c>
      <c r="F24" s="28">
        <v>455</v>
      </c>
      <c r="G24" s="17" t="s">
        <v>30</v>
      </c>
      <c r="I24" s="18" t="s">
        <v>42</v>
      </c>
      <c r="J24" s="58">
        <v>44302</v>
      </c>
      <c r="K24" s="23" t="s">
        <v>29</v>
      </c>
    </row>
    <row r="25" spans="1:11" ht="15" x14ac:dyDescent="0.25">
      <c r="A25" s="57" t="s">
        <v>119</v>
      </c>
      <c r="B25" s="59" t="s">
        <v>92</v>
      </c>
      <c r="C25" s="59" t="s">
        <v>93</v>
      </c>
      <c r="D25" s="16">
        <v>455</v>
      </c>
      <c r="E25" s="16">
        <v>3.1</v>
      </c>
      <c r="F25" s="28">
        <v>455</v>
      </c>
      <c r="G25" s="17" t="s">
        <v>30</v>
      </c>
      <c r="I25" s="18" t="s">
        <v>42</v>
      </c>
      <c r="J25" s="58">
        <v>44306</v>
      </c>
      <c r="K25" s="23" t="s">
        <v>29</v>
      </c>
    </row>
    <row r="26" spans="1:11" ht="15" x14ac:dyDescent="0.25">
      <c r="A26" s="57" t="s">
        <v>120</v>
      </c>
      <c r="B26" s="59" t="s">
        <v>94</v>
      </c>
      <c r="C26" s="59" t="s">
        <v>95</v>
      </c>
      <c r="D26" s="16">
        <v>455</v>
      </c>
      <c r="E26" s="16">
        <v>4.2</v>
      </c>
      <c r="F26" s="28">
        <v>455</v>
      </c>
      <c r="G26" s="17" t="s">
        <v>30</v>
      </c>
      <c r="I26" s="18" t="s">
        <v>42</v>
      </c>
      <c r="J26" s="58">
        <v>44309</v>
      </c>
      <c r="K26" s="23" t="s">
        <v>29</v>
      </c>
    </row>
    <row r="27" spans="1:11" ht="15" x14ac:dyDescent="0.25">
      <c r="A27" s="57" t="s">
        <v>121</v>
      </c>
      <c r="B27" s="59" t="s">
        <v>96</v>
      </c>
      <c r="C27" s="59" t="s">
        <v>97</v>
      </c>
      <c r="D27" s="16">
        <v>455</v>
      </c>
      <c r="E27" s="16">
        <v>3.5</v>
      </c>
      <c r="F27" s="28">
        <v>455</v>
      </c>
      <c r="G27" s="17" t="s">
        <v>30</v>
      </c>
      <c r="I27" s="18" t="s">
        <v>42</v>
      </c>
      <c r="J27" s="58">
        <v>44312</v>
      </c>
      <c r="K27" s="23" t="s">
        <v>29</v>
      </c>
    </row>
    <row r="28" spans="1:11" ht="15" x14ac:dyDescent="0.25">
      <c r="A28" s="36" t="s">
        <v>122</v>
      </c>
      <c r="B28" s="59" t="s">
        <v>144</v>
      </c>
      <c r="C28" s="59" t="s">
        <v>145</v>
      </c>
      <c r="D28" s="60">
        <v>455</v>
      </c>
      <c r="E28" s="60">
        <v>4</v>
      </c>
      <c r="F28" s="61">
        <v>455</v>
      </c>
      <c r="G28" s="18" t="s">
        <v>30</v>
      </c>
      <c r="H28" s="18"/>
      <c r="I28" s="18" t="s">
        <v>42</v>
      </c>
      <c r="J28" s="58">
        <v>44319</v>
      </c>
      <c r="K28" s="36" t="s">
        <v>29</v>
      </c>
    </row>
    <row r="29" spans="1:11" ht="15" x14ac:dyDescent="0.25">
      <c r="A29" s="36" t="s">
        <v>123</v>
      </c>
      <c r="B29" s="59" t="s">
        <v>146</v>
      </c>
      <c r="C29" s="59" t="s">
        <v>147</v>
      </c>
      <c r="D29" s="60">
        <v>455</v>
      </c>
      <c r="E29" s="60">
        <v>3.7</v>
      </c>
      <c r="F29" s="61">
        <v>455</v>
      </c>
      <c r="G29" s="18" t="s">
        <v>30</v>
      </c>
      <c r="H29" s="18"/>
      <c r="I29" s="18" t="s">
        <v>42</v>
      </c>
      <c r="J29" s="58">
        <v>44323</v>
      </c>
      <c r="K29" s="36" t="s">
        <v>29</v>
      </c>
    </row>
    <row r="30" spans="1:11" ht="15" x14ac:dyDescent="0.25">
      <c r="A30" s="36" t="s">
        <v>124</v>
      </c>
      <c r="B30" s="59" t="s">
        <v>148</v>
      </c>
      <c r="C30" s="59" t="s">
        <v>149</v>
      </c>
      <c r="D30" s="60">
        <v>455</v>
      </c>
      <c r="E30" s="60">
        <v>3</v>
      </c>
      <c r="F30" s="61">
        <v>455</v>
      </c>
      <c r="G30" s="18" t="s">
        <v>30</v>
      </c>
      <c r="H30" s="18"/>
      <c r="I30" s="18" t="s">
        <v>42</v>
      </c>
      <c r="J30" s="58">
        <v>44327</v>
      </c>
      <c r="K30" s="36" t="s">
        <v>29</v>
      </c>
    </row>
    <row r="31" spans="1:11" ht="15" x14ac:dyDescent="0.25">
      <c r="A31" s="36" t="s">
        <v>125</v>
      </c>
      <c r="B31" s="59" t="s">
        <v>150</v>
      </c>
      <c r="C31" s="59" t="s">
        <v>151</v>
      </c>
      <c r="D31" s="60">
        <v>455</v>
      </c>
      <c r="E31" s="60">
        <v>4.5</v>
      </c>
      <c r="F31" s="61">
        <v>455</v>
      </c>
      <c r="G31" s="18" t="s">
        <v>30</v>
      </c>
      <c r="H31" s="18"/>
      <c r="I31" s="18" t="s">
        <v>42</v>
      </c>
      <c r="J31" s="58">
        <v>44327</v>
      </c>
      <c r="K31" s="36" t="s">
        <v>29</v>
      </c>
    </row>
    <row r="32" spans="1:11" ht="15" x14ac:dyDescent="0.25">
      <c r="A32" s="36" t="s">
        <v>126</v>
      </c>
      <c r="B32" s="59" t="s">
        <v>152</v>
      </c>
      <c r="C32" s="59" t="s">
        <v>153</v>
      </c>
      <c r="D32" s="60">
        <v>455</v>
      </c>
      <c r="E32" s="60">
        <v>3.2</v>
      </c>
      <c r="F32" s="61">
        <v>455</v>
      </c>
      <c r="G32" s="18" t="s">
        <v>30</v>
      </c>
      <c r="H32" s="18"/>
      <c r="I32" s="18" t="s">
        <v>42</v>
      </c>
      <c r="J32" s="58">
        <v>44334</v>
      </c>
      <c r="K32" s="36" t="s">
        <v>29</v>
      </c>
    </row>
    <row r="33" spans="1:11" ht="15" x14ac:dyDescent="0.25">
      <c r="A33" s="36" t="s">
        <v>127</v>
      </c>
      <c r="B33" s="59" t="s">
        <v>154</v>
      </c>
      <c r="C33" s="59" t="s">
        <v>155</v>
      </c>
      <c r="D33" s="60">
        <v>455</v>
      </c>
      <c r="E33" s="60">
        <v>3</v>
      </c>
      <c r="F33" s="61">
        <v>455</v>
      </c>
      <c r="G33" s="18" t="s">
        <v>30</v>
      </c>
      <c r="H33" s="18"/>
      <c r="I33" s="18" t="s">
        <v>42</v>
      </c>
      <c r="J33" s="58">
        <v>44336</v>
      </c>
      <c r="K33" s="36" t="s">
        <v>29</v>
      </c>
    </row>
    <row r="34" spans="1:11" ht="15" x14ac:dyDescent="0.25">
      <c r="A34" s="36" t="s">
        <v>136</v>
      </c>
      <c r="B34" s="59" t="s">
        <v>156</v>
      </c>
      <c r="C34" s="59" t="s">
        <v>157</v>
      </c>
      <c r="D34" s="60">
        <v>455</v>
      </c>
      <c r="E34" s="60">
        <v>3.8</v>
      </c>
      <c r="F34" s="61">
        <v>455</v>
      </c>
      <c r="G34" s="18" t="s">
        <v>30</v>
      </c>
      <c r="H34" s="18"/>
      <c r="I34" s="18" t="s">
        <v>42</v>
      </c>
      <c r="J34" s="58">
        <v>44340</v>
      </c>
      <c r="K34" s="36" t="s">
        <v>29</v>
      </c>
    </row>
  </sheetData>
  <sortState ref="A2:Q8">
    <sortCondition ref="A2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3"/>
  <sheetViews>
    <sheetView zoomScaleNormal="100" workbookViewId="0">
      <pane ySplit="1" topLeftCell="A68" activePane="bottomLeft" state="frozen"/>
      <selection pane="bottomLeft" activeCell="N47" sqref="N47"/>
    </sheetView>
  </sheetViews>
  <sheetFormatPr defaultRowHeight="12.75" x14ac:dyDescent="0.2"/>
  <cols>
    <col min="1" max="1" width="27.85546875" style="13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19" customWidth="1"/>
    <col min="11" max="11" width="9.28515625" style="3" customWidth="1"/>
    <col min="12" max="12" width="9.28515625" style="19" customWidth="1"/>
    <col min="13" max="13" width="11" style="5" bestFit="1" customWidth="1"/>
    <col min="14" max="14" width="11" style="25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5"/>
    <col min="22" max="16384" width="9.140625" style="5"/>
  </cols>
  <sheetData>
    <row r="1" spans="1:17" s="9" customFormat="1" ht="24.75" customHeight="1" thickBot="1" x14ac:dyDescent="0.3">
      <c r="A1" s="7" t="s">
        <v>0</v>
      </c>
      <c r="B1" s="8" t="s">
        <v>11</v>
      </c>
      <c r="C1" s="8" t="s">
        <v>12</v>
      </c>
      <c r="D1" s="8" t="s">
        <v>4</v>
      </c>
      <c r="E1" s="29" t="s">
        <v>13</v>
      </c>
      <c r="F1" s="30" t="s">
        <v>14</v>
      </c>
      <c r="G1" s="30" t="s">
        <v>16</v>
      </c>
      <c r="H1" s="30" t="s">
        <v>20</v>
      </c>
      <c r="I1" s="30" t="s">
        <v>21</v>
      </c>
      <c r="J1" s="30" t="s">
        <v>19</v>
      </c>
      <c r="K1" s="31" t="s">
        <v>28</v>
      </c>
      <c r="L1" s="30" t="s">
        <v>15</v>
      </c>
      <c r="M1" s="9" t="s">
        <v>17</v>
      </c>
      <c r="N1" s="24" t="s">
        <v>18</v>
      </c>
      <c r="O1" s="10" t="s">
        <v>22</v>
      </c>
      <c r="P1" s="10" t="s">
        <v>23</v>
      </c>
      <c r="Q1" s="10" t="s">
        <v>24</v>
      </c>
    </row>
    <row r="2" spans="1:17" x14ac:dyDescent="0.2">
      <c r="A2" s="36" t="s">
        <v>34</v>
      </c>
      <c r="B2" s="37">
        <v>0</v>
      </c>
      <c r="C2" s="37">
        <f>D2</f>
        <v>1.5</v>
      </c>
      <c r="D2" s="37">
        <v>1.5</v>
      </c>
      <c r="E2" s="32">
        <v>457323</v>
      </c>
      <c r="F2" s="33">
        <v>0.19400000000000003</v>
      </c>
      <c r="G2" s="34">
        <v>0.14099999999999999</v>
      </c>
      <c r="H2" s="34">
        <v>1.0999999999999999E-2</v>
      </c>
      <c r="I2" s="34">
        <v>2.1000000000000001E-2</v>
      </c>
      <c r="J2" s="34"/>
      <c r="L2" s="35">
        <v>1.2569999999999999</v>
      </c>
      <c r="M2" s="38"/>
      <c r="N2" s="39"/>
      <c r="O2" s="26">
        <v>44086</v>
      </c>
      <c r="P2" s="26">
        <v>44086</v>
      </c>
      <c r="Q2" s="6" t="s">
        <v>39</v>
      </c>
    </row>
    <row r="3" spans="1:17" x14ac:dyDescent="0.2">
      <c r="A3" s="36" t="s">
        <v>34</v>
      </c>
      <c r="B3" s="37">
        <f>C2</f>
        <v>1.5</v>
      </c>
      <c r="C3" s="37">
        <f>B3+D3</f>
        <v>3</v>
      </c>
      <c r="D3" s="37">
        <v>1.5</v>
      </c>
      <c r="E3" s="32">
        <v>457324</v>
      </c>
      <c r="F3" s="33">
        <v>1.5579999999999998</v>
      </c>
      <c r="G3" s="34">
        <v>6.3E-2</v>
      </c>
      <c r="H3" s="34">
        <v>4.4999999999999998E-2</v>
      </c>
      <c r="I3" s="34">
        <v>0.122</v>
      </c>
      <c r="J3" s="34"/>
      <c r="L3" s="35">
        <v>5.516</v>
      </c>
      <c r="M3" s="38"/>
      <c r="N3" s="39"/>
      <c r="O3" s="26">
        <v>44086</v>
      </c>
      <c r="P3" s="26">
        <v>44086</v>
      </c>
      <c r="Q3" s="6" t="s">
        <v>39</v>
      </c>
    </row>
    <row r="4" spans="1:17" x14ac:dyDescent="0.2">
      <c r="A4" s="36" t="s">
        <v>34</v>
      </c>
      <c r="B4" s="37">
        <f t="shared" ref="B4:B5" si="0">C3</f>
        <v>3</v>
      </c>
      <c r="C4" s="37">
        <f t="shared" ref="C4:C5" si="1">B4+D4</f>
        <v>3.6</v>
      </c>
      <c r="D4" s="37">
        <v>0.6</v>
      </c>
      <c r="E4" s="32">
        <v>457325</v>
      </c>
      <c r="F4" s="33">
        <v>11.032</v>
      </c>
      <c r="G4" s="34">
        <v>0.54800000000000004</v>
      </c>
      <c r="H4" s="34">
        <v>0.04</v>
      </c>
      <c r="I4" s="34">
        <v>0.254</v>
      </c>
      <c r="J4" s="34"/>
      <c r="L4" s="35">
        <v>38.088999999999999</v>
      </c>
      <c r="M4" s="38" t="s">
        <v>32</v>
      </c>
      <c r="N4" s="39">
        <v>0.6</v>
      </c>
      <c r="O4" s="26">
        <v>44086</v>
      </c>
      <c r="P4" s="26">
        <v>44086</v>
      </c>
      <c r="Q4" s="6" t="s">
        <v>39</v>
      </c>
    </row>
    <row r="5" spans="1:17" x14ac:dyDescent="0.2">
      <c r="A5" s="36" t="s">
        <v>34</v>
      </c>
      <c r="B5" s="37">
        <f t="shared" si="0"/>
        <v>3.6</v>
      </c>
      <c r="C5" s="37">
        <f t="shared" si="1"/>
        <v>4.0999999999999996</v>
      </c>
      <c r="D5" s="37">
        <v>0.5</v>
      </c>
      <c r="E5" s="32">
        <v>457326</v>
      </c>
      <c r="F5" s="33">
        <v>0.3</v>
      </c>
      <c r="G5" s="34">
        <v>0.19900000000000001</v>
      </c>
      <c r="H5" s="34">
        <v>6.0000000000000001E-3</v>
      </c>
      <c r="I5" s="34">
        <v>0.01</v>
      </c>
      <c r="J5" s="34"/>
      <c r="L5" s="35">
        <v>0.38100000000000001</v>
      </c>
      <c r="M5" s="38" t="s">
        <v>32</v>
      </c>
      <c r="N5" s="39">
        <v>0.5</v>
      </c>
      <c r="O5" s="26">
        <v>44086</v>
      </c>
      <c r="P5" s="26">
        <v>44086</v>
      </c>
      <c r="Q5" s="6" t="s">
        <v>39</v>
      </c>
    </row>
    <row r="6" spans="1:17" x14ac:dyDescent="0.2">
      <c r="A6" s="36" t="s">
        <v>36</v>
      </c>
      <c r="B6" s="37">
        <v>0</v>
      </c>
      <c r="C6" s="37">
        <f>D6</f>
        <v>1.5</v>
      </c>
      <c r="D6" s="37">
        <v>1.5</v>
      </c>
      <c r="E6" s="32">
        <v>457938</v>
      </c>
      <c r="F6" s="33">
        <v>9.452</v>
      </c>
      <c r="G6" s="34">
        <v>3.0000000000000001E-3</v>
      </c>
      <c r="H6" s="34">
        <v>0</v>
      </c>
      <c r="I6" s="34">
        <v>4.0000000000000001E-3</v>
      </c>
      <c r="J6" s="34"/>
      <c r="L6" s="35">
        <v>0</v>
      </c>
      <c r="M6" s="38" t="s">
        <v>31</v>
      </c>
      <c r="N6" s="39"/>
      <c r="O6" s="26">
        <v>44089</v>
      </c>
      <c r="P6" s="26">
        <v>44089</v>
      </c>
      <c r="Q6" s="6" t="s">
        <v>38</v>
      </c>
    </row>
    <row r="7" spans="1:17" x14ac:dyDescent="0.2">
      <c r="A7" s="36" t="s">
        <v>36</v>
      </c>
      <c r="B7" s="37">
        <f>C6</f>
        <v>1.5</v>
      </c>
      <c r="C7" s="37">
        <f>B7+D7</f>
        <v>3</v>
      </c>
      <c r="D7" s="37">
        <v>1.5</v>
      </c>
      <c r="E7" s="32">
        <v>457940</v>
      </c>
      <c r="F7" s="33">
        <v>1.7180000000000002</v>
      </c>
      <c r="G7" s="34">
        <v>0.14199999999999999</v>
      </c>
      <c r="H7" s="34">
        <v>2.1999999999999999E-2</v>
      </c>
      <c r="I7" s="34">
        <v>3.9E-2</v>
      </c>
      <c r="J7" s="34"/>
      <c r="L7" s="35">
        <v>3.1949999999999998</v>
      </c>
      <c r="M7" s="38" t="s">
        <v>32</v>
      </c>
      <c r="N7" s="39">
        <v>0.9</v>
      </c>
      <c r="O7" s="26">
        <v>44089</v>
      </c>
      <c r="P7" s="26">
        <v>44089</v>
      </c>
      <c r="Q7" s="6" t="s">
        <v>38</v>
      </c>
    </row>
    <row r="8" spans="1:17" x14ac:dyDescent="0.2">
      <c r="A8" s="36" t="s">
        <v>36</v>
      </c>
      <c r="B8" s="37">
        <f t="shared" ref="B8:B9" si="2">C7</f>
        <v>3</v>
      </c>
      <c r="C8" s="37">
        <f t="shared" ref="C8:C9" si="3">B8+D8</f>
        <v>3.3</v>
      </c>
      <c r="D8" s="37">
        <v>0.3</v>
      </c>
      <c r="E8" s="32">
        <v>457941</v>
      </c>
      <c r="F8" s="33">
        <v>5.6579999999999995</v>
      </c>
      <c r="G8" s="34">
        <v>3.1E-2</v>
      </c>
      <c r="H8" s="34">
        <v>0.13700000000000001</v>
      </c>
      <c r="I8" s="34">
        <v>0.19700000000000001</v>
      </c>
      <c r="J8" s="34"/>
      <c r="L8" s="35">
        <v>13.836</v>
      </c>
      <c r="M8" s="38" t="s">
        <v>33</v>
      </c>
      <c r="N8" s="39"/>
      <c r="O8" s="26">
        <v>44089</v>
      </c>
      <c r="P8" s="26">
        <v>44089</v>
      </c>
      <c r="Q8" s="6" t="s">
        <v>38</v>
      </c>
    </row>
    <row r="9" spans="1:17" x14ac:dyDescent="0.2">
      <c r="A9" s="36" t="s">
        <v>36</v>
      </c>
      <c r="B9" s="37">
        <f t="shared" si="2"/>
        <v>3.3</v>
      </c>
      <c r="C9" s="37">
        <f t="shared" si="3"/>
        <v>3.9</v>
      </c>
      <c r="D9" s="37">
        <v>0.6</v>
      </c>
      <c r="E9" s="32">
        <v>457942</v>
      </c>
      <c r="F9" s="33">
        <v>8.25</v>
      </c>
      <c r="G9" s="34">
        <v>0.17</v>
      </c>
      <c r="H9" s="34">
        <v>1E-3</v>
      </c>
      <c r="I9" s="34">
        <v>5.8000000000000003E-2</v>
      </c>
      <c r="J9" s="34"/>
      <c r="L9" s="35">
        <v>24.532</v>
      </c>
      <c r="M9" s="38" t="s">
        <v>33</v>
      </c>
      <c r="N9" s="39"/>
      <c r="O9" s="26">
        <v>44089</v>
      </c>
      <c r="P9" s="26">
        <v>44089</v>
      </c>
      <c r="Q9" s="6" t="s">
        <v>38</v>
      </c>
    </row>
    <row r="10" spans="1:17" x14ac:dyDescent="0.2">
      <c r="A10" s="36" t="s">
        <v>40</v>
      </c>
      <c r="B10" s="37">
        <v>0</v>
      </c>
      <c r="C10" s="37">
        <f>D10</f>
        <v>1</v>
      </c>
      <c r="D10" s="1">
        <v>1</v>
      </c>
      <c r="E10" s="5">
        <v>459347</v>
      </c>
      <c r="F10" s="3">
        <v>0.40599999999999992</v>
      </c>
      <c r="G10" s="19">
        <v>0.109</v>
      </c>
      <c r="H10" s="19">
        <v>6.0000000000000001E-3</v>
      </c>
      <c r="I10" s="19">
        <v>3.4000000000000002E-2</v>
      </c>
      <c r="L10" s="3">
        <v>2.5579999999999998</v>
      </c>
      <c r="M10" s="5" t="s">
        <v>31</v>
      </c>
      <c r="O10" s="26">
        <v>44091</v>
      </c>
      <c r="P10" s="26">
        <v>44091</v>
      </c>
      <c r="Q10" s="6" t="s">
        <v>43</v>
      </c>
    </row>
    <row r="11" spans="1:17" x14ac:dyDescent="0.2">
      <c r="A11" s="36" t="s">
        <v>40</v>
      </c>
      <c r="B11" s="37">
        <f>C10</f>
        <v>1</v>
      </c>
      <c r="C11" s="37">
        <f>B11+D11</f>
        <v>1.5</v>
      </c>
      <c r="D11" s="1">
        <v>0.5</v>
      </c>
      <c r="E11" s="5">
        <v>459348</v>
      </c>
      <c r="F11" s="3">
        <v>3.508</v>
      </c>
      <c r="G11" s="19">
        <v>0.06</v>
      </c>
      <c r="H11" s="19">
        <v>0.45800000000000002</v>
      </c>
      <c r="I11" s="19">
        <v>0.91900000000000004</v>
      </c>
      <c r="L11" s="3">
        <v>9.9179999999999993</v>
      </c>
      <c r="M11" s="5" t="s">
        <v>32</v>
      </c>
      <c r="N11" s="25">
        <v>0.5</v>
      </c>
      <c r="O11" s="26">
        <v>44091</v>
      </c>
      <c r="P11" s="26">
        <v>44091</v>
      </c>
      <c r="Q11" s="6" t="s">
        <v>43</v>
      </c>
    </row>
    <row r="12" spans="1:17" x14ac:dyDescent="0.2">
      <c r="A12" s="36" t="s">
        <v>40</v>
      </c>
      <c r="B12" s="37">
        <f t="shared" ref="B12:B13" si="4">C11</f>
        <v>1.5</v>
      </c>
      <c r="C12" s="37">
        <f t="shared" ref="C12:C13" si="5">B12+D12</f>
        <v>2.5</v>
      </c>
      <c r="D12" s="1">
        <v>1</v>
      </c>
      <c r="E12" s="5">
        <v>459349</v>
      </c>
      <c r="F12" s="3">
        <v>1.972</v>
      </c>
      <c r="G12" s="19">
        <v>4.7E-2</v>
      </c>
      <c r="H12" s="19">
        <v>0.29399999999999998</v>
      </c>
      <c r="I12" s="19">
        <v>0.77800000000000002</v>
      </c>
      <c r="L12" s="3">
        <v>6.0670000000000002</v>
      </c>
      <c r="M12" s="5" t="s">
        <v>33</v>
      </c>
      <c r="O12" s="26">
        <v>44091</v>
      </c>
      <c r="P12" s="26">
        <v>44091</v>
      </c>
      <c r="Q12" s="6" t="s">
        <v>43</v>
      </c>
    </row>
    <row r="13" spans="1:17" x14ac:dyDescent="0.2">
      <c r="A13" s="36" t="s">
        <v>40</v>
      </c>
      <c r="B13" s="37">
        <f t="shared" si="4"/>
        <v>2.5</v>
      </c>
      <c r="C13" s="37">
        <f t="shared" si="5"/>
        <v>3.5</v>
      </c>
      <c r="D13" s="1">
        <v>1</v>
      </c>
      <c r="E13" s="5">
        <v>459350</v>
      </c>
      <c r="F13" s="3">
        <v>1.6880000000000002</v>
      </c>
      <c r="G13" s="19">
        <v>0.97099999999999997</v>
      </c>
      <c r="H13" s="19">
        <v>0.113</v>
      </c>
      <c r="I13" s="19">
        <v>0.19500000000000001</v>
      </c>
      <c r="L13" s="3">
        <v>14.177</v>
      </c>
      <c r="M13" s="5" t="s">
        <v>33</v>
      </c>
      <c r="O13" s="26">
        <v>44091</v>
      </c>
      <c r="P13" s="26">
        <v>44091</v>
      </c>
      <c r="Q13" s="6" t="s">
        <v>43</v>
      </c>
    </row>
    <row r="14" spans="1:17" x14ac:dyDescent="0.2">
      <c r="A14" s="36" t="s">
        <v>41</v>
      </c>
      <c r="B14" s="37">
        <v>0</v>
      </c>
      <c r="C14" s="37">
        <f>D14</f>
        <v>0.7</v>
      </c>
      <c r="D14" s="1">
        <v>0.7</v>
      </c>
      <c r="E14" s="5">
        <v>460080</v>
      </c>
      <c r="F14" s="3">
        <v>1.72</v>
      </c>
      <c r="G14" s="19">
        <v>4.9000000000000002E-2</v>
      </c>
      <c r="H14" s="19">
        <v>0.11700000000000001</v>
      </c>
      <c r="I14" s="19">
        <v>0.19700000000000001</v>
      </c>
      <c r="L14" s="3">
        <v>5.1929999999999996</v>
      </c>
      <c r="M14" s="5" t="s">
        <v>32</v>
      </c>
      <c r="N14" s="25">
        <v>0.7</v>
      </c>
      <c r="O14" s="26">
        <v>44096</v>
      </c>
      <c r="P14" s="26">
        <v>44096</v>
      </c>
      <c r="Q14" s="6" t="s">
        <v>44</v>
      </c>
    </row>
    <row r="15" spans="1:17" x14ac:dyDescent="0.2">
      <c r="A15" s="36" t="s">
        <v>41</v>
      </c>
      <c r="B15" s="37">
        <f>C14</f>
        <v>0.7</v>
      </c>
      <c r="C15" s="37">
        <f>B15+D15</f>
        <v>1.9</v>
      </c>
      <c r="D15" s="1">
        <v>1.2</v>
      </c>
      <c r="E15" s="5">
        <v>460081</v>
      </c>
      <c r="F15" s="3">
        <v>2.806</v>
      </c>
      <c r="G15" s="19">
        <v>0.111</v>
      </c>
      <c r="H15" s="19">
        <v>0.23699999999999999</v>
      </c>
      <c r="I15" s="19">
        <v>0.41499999999999998</v>
      </c>
      <c r="L15" s="3">
        <v>15.141999999999999</v>
      </c>
      <c r="M15" s="5" t="s">
        <v>33</v>
      </c>
      <c r="O15" s="26">
        <v>44096</v>
      </c>
      <c r="P15" s="26">
        <v>44096</v>
      </c>
      <c r="Q15" s="6" t="s">
        <v>44</v>
      </c>
    </row>
    <row r="16" spans="1:17" x14ac:dyDescent="0.2">
      <c r="A16" s="36" t="s">
        <v>41</v>
      </c>
      <c r="B16" s="37">
        <f t="shared" ref="B16" si="6">C15</f>
        <v>1.9</v>
      </c>
      <c r="C16" s="37">
        <f t="shared" ref="C16" si="7">B16+D16</f>
        <v>3.2</v>
      </c>
      <c r="D16" s="1">
        <v>1.3</v>
      </c>
      <c r="E16" s="5">
        <v>460083</v>
      </c>
      <c r="F16" s="3">
        <v>0.57999999999999996</v>
      </c>
      <c r="G16" s="19">
        <v>7.0000000000000007E-2</v>
      </c>
      <c r="H16" s="19">
        <v>0.22900000000000001</v>
      </c>
      <c r="I16" s="19">
        <v>0.47699999999999998</v>
      </c>
      <c r="L16" s="3">
        <v>0.88100000000000001</v>
      </c>
      <c r="M16" s="5" t="s">
        <v>33</v>
      </c>
      <c r="O16" s="26">
        <v>44096</v>
      </c>
      <c r="P16" s="26">
        <v>44096</v>
      </c>
      <c r="Q16" s="6" t="s">
        <v>44</v>
      </c>
    </row>
    <row r="17" spans="1:17" x14ac:dyDescent="0.2">
      <c r="A17" s="36" t="s">
        <v>45</v>
      </c>
      <c r="B17" s="1">
        <v>0</v>
      </c>
      <c r="C17" s="1">
        <f>D17</f>
        <v>0.5</v>
      </c>
      <c r="D17" s="1">
        <v>0.5</v>
      </c>
      <c r="E17" s="5">
        <v>460303</v>
      </c>
      <c r="F17" s="3">
        <v>5.0979999999999999</v>
      </c>
      <c r="G17" s="19">
        <v>4.8000000000000001E-2</v>
      </c>
      <c r="H17" s="19">
        <v>0.112</v>
      </c>
      <c r="I17" s="19">
        <v>0.19</v>
      </c>
      <c r="L17" s="3">
        <v>4.2110000000000003</v>
      </c>
      <c r="M17" s="5" t="s">
        <v>31</v>
      </c>
      <c r="O17" s="26">
        <v>44097</v>
      </c>
      <c r="P17" s="26">
        <v>44097</v>
      </c>
      <c r="Q17" s="6" t="s">
        <v>47</v>
      </c>
    </row>
    <row r="18" spans="1:17" x14ac:dyDescent="0.2">
      <c r="A18" s="36" t="s">
        <v>45</v>
      </c>
      <c r="B18" s="1">
        <f>C17</f>
        <v>0.5</v>
      </c>
      <c r="C18" s="1">
        <f>B18+D18</f>
        <v>1.2</v>
      </c>
      <c r="D18" s="1">
        <v>0.7</v>
      </c>
      <c r="E18" s="5">
        <v>460304</v>
      </c>
      <c r="F18" s="3">
        <v>7.6959999999999988</v>
      </c>
      <c r="G18" s="19">
        <v>2.4E-2</v>
      </c>
      <c r="H18" s="19">
        <v>0.04</v>
      </c>
      <c r="I18" s="19">
        <v>0.08</v>
      </c>
      <c r="L18" s="3">
        <v>10.349</v>
      </c>
      <c r="M18" s="5" t="s">
        <v>32</v>
      </c>
      <c r="N18" s="25">
        <v>0.7</v>
      </c>
      <c r="O18" s="26">
        <v>44097</v>
      </c>
      <c r="P18" s="26">
        <v>44097</v>
      </c>
      <c r="Q18" s="6" t="s">
        <v>47</v>
      </c>
    </row>
    <row r="19" spans="1:17" x14ac:dyDescent="0.2">
      <c r="A19" s="36" t="s">
        <v>45</v>
      </c>
      <c r="B19" s="1">
        <f t="shared" ref="B19" si="8">C18</f>
        <v>1.2</v>
      </c>
      <c r="C19" s="1">
        <f t="shared" ref="C19" si="9">B19+D19</f>
        <v>3</v>
      </c>
      <c r="D19" s="1">
        <v>1.8</v>
      </c>
      <c r="E19" s="5">
        <v>460305</v>
      </c>
      <c r="F19" s="3">
        <v>7.21</v>
      </c>
      <c r="G19" s="19">
        <v>2.9000000000000001E-2</v>
      </c>
      <c r="H19" s="19">
        <v>5.0999999999999997E-2</v>
      </c>
      <c r="I19" s="19">
        <v>0.107</v>
      </c>
      <c r="L19" s="3">
        <v>8.8339999999999996</v>
      </c>
      <c r="M19" s="5" t="s">
        <v>33</v>
      </c>
      <c r="O19" s="26">
        <v>44097</v>
      </c>
      <c r="P19" s="26">
        <v>44097</v>
      </c>
      <c r="Q19" s="6" t="s">
        <v>47</v>
      </c>
    </row>
    <row r="20" spans="1:17" x14ac:dyDescent="0.2">
      <c r="A20" s="36" t="s">
        <v>48</v>
      </c>
      <c r="B20" s="37">
        <v>0</v>
      </c>
      <c r="C20" s="37">
        <f>D20</f>
        <v>1</v>
      </c>
      <c r="D20" s="1">
        <v>1</v>
      </c>
      <c r="E20" s="5">
        <v>461296</v>
      </c>
      <c r="F20" s="3">
        <v>0.34</v>
      </c>
      <c r="G20" s="19">
        <v>9.0999999999999998E-2</v>
      </c>
      <c r="H20" s="19">
        <v>7.0000000000000001E-3</v>
      </c>
      <c r="I20" s="19">
        <v>9.1999999999999998E-2</v>
      </c>
      <c r="L20" s="3">
        <v>0.34699999999999998</v>
      </c>
      <c r="M20" s="5" t="s">
        <v>31</v>
      </c>
      <c r="O20" s="26">
        <v>44102</v>
      </c>
      <c r="P20" s="26">
        <v>44102</v>
      </c>
      <c r="Q20" s="6" t="s">
        <v>49</v>
      </c>
    </row>
    <row r="21" spans="1:17" x14ac:dyDescent="0.2">
      <c r="A21" s="36" t="s">
        <v>48</v>
      </c>
      <c r="B21" s="37">
        <f>C20</f>
        <v>1</v>
      </c>
      <c r="C21" s="37">
        <f>B21+D21</f>
        <v>1.2</v>
      </c>
      <c r="D21" s="1">
        <v>0.2</v>
      </c>
      <c r="E21" s="5">
        <v>461298</v>
      </c>
      <c r="F21" s="3">
        <v>2.1179999999999999</v>
      </c>
      <c r="G21" s="19">
        <v>0.09</v>
      </c>
      <c r="H21" s="19">
        <v>3.3000000000000002E-2</v>
      </c>
      <c r="I21" s="19">
        <v>7.9000000000000001E-2</v>
      </c>
      <c r="L21" s="3">
        <v>4.899</v>
      </c>
      <c r="M21" s="5" t="s">
        <v>31</v>
      </c>
      <c r="O21" s="26">
        <v>44102</v>
      </c>
      <c r="P21" s="26">
        <v>44102</v>
      </c>
      <c r="Q21" s="6" t="s">
        <v>49</v>
      </c>
    </row>
    <row r="22" spans="1:17" x14ac:dyDescent="0.2">
      <c r="A22" s="36" t="s">
        <v>48</v>
      </c>
      <c r="B22" s="37">
        <f t="shared" ref="B22:B23" si="10">C21</f>
        <v>1.2</v>
      </c>
      <c r="C22" s="37">
        <f t="shared" ref="C22:C23" si="11">B22+D22</f>
        <v>2.1</v>
      </c>
      <c r="D22" s="1">
        <v>0.9</v>
      </c>
      <c r="E22" s="5">
        <v>461299</v>
      </c>
      <c r="F22" s="3">
        <v>2.0739999999999998</v>
      </c>
      <c r="G22" s="19">
        <v>2.5999999999999999E-2</v>
      </c>
      <c r="H22" s="19">
        <v>7.5999999999999998E-2</v>
      </c>
      <c r="I22" s="19">
        <v>0.18099999999999999</v>
      </c>
      <c r="L22" s="3">
        <v>4.931</v>
      </c>
      <c r="M22" s="5" t="s">
        <v>31</v>
      </c>
      <c r="O22" s="26">
        <v>44102</v>
      </c>
      <c r="P22" s="26">
        <v>44102</v>
      </c>
      <c r="Q22" s="6" t="s">
        <v>49</v>
      </c>
    </row>
    <row r="23" spans="1:17" x14ac:dyDescent="0.2">
      <c r="A23" s="36" t="s">
        <v>48</v>
      </c>
      <c r="B23" s="37">
        <f t="shared" si="10"/>
        <v>2.1</v>
      </c>
      <c r="C23" s="37">
        <f t="shared" si="11"/>
        <v>2.6</v>
      </c>
      <c r="D23" s="1">
        <v>0.5</v>
      </c>
      <c r="E23" s="5">
        <v>461300</v>
      </c>
      <c r="F23" s="3">
        <v>2.09</v>
      </c>
      <c r="G23" s="19">
        <v>2.3E-2</v>
      </c>
      <c r="H23" s="19">
        <v>1.7999999999999999E-2</v>
      </c>
      <c r="I23" s="19">
        <v>4.2999999999999997E-2</v>
      </c>
      <c r="L23" s="3">
        <v>1.609</v>
      </c>
      <c r="M23" s="5" t="s">
        <v>32</v>
      </c>
      <c r="N23" s="25">
        <v>0.5</v>
      </c>
      <c r="O23" s="26">
        <v>44102</v>
      </c>
      <c r="P23" s="26">
        <v>44102</v>
      </c>
      <c r="Q23" s="6" t="s">
        <v>49</v>
      </c>
    </row>
    <row r="24" spans="1:17" x14ac:dyDescent="0.2">
      <c r="A24" s="36" t="s">
        <v>48</v>
      </c>
      <c r="B24" s="37">
        <f t="shared" ref="B24" si="12">C23</f>
        <v>2.6</v>
      </c>
      <c r="C24" s="37">
        <f t="shared" ref="C24" si="13">B24+D24</f>
        <v>3.8</v>
      </c>
      <c r="D24" s="1">
        <v>1.2</v>
      </c>
      <c r="E24" s="5">
        <v>461301</v>
      </c>
      <c r="F24" s="3">
        <v>0.83</v>
      </c>
      <c r="G24" s="19">
        <v>3.3000000000000002E-2</v>
      </c>
      <c r="H24" s="19">
        <v>2.4E-2</v>
      </c>
      <c r="I24" s="19">
        <v>0.05</v>
      </c>
      <c r="L24" s="3">
        <v>0.443</v>
      </c>
      <c r="M24" s="5" t="s">
        <v>33</v>
      </c>
      <c r="O24" s="26">
        <v>44102</v>
      </c>
      <c r="P24" s="26">
        <v>44102</v>
      </c>
      <c r="Q24" s="6" t="s">
        <v>49</v>
      </c>
    </row>
    <row r="25" spans="1:17" x14ac:dyDescent="0.2">
      <c r="A25" s="36" t="s">
        <v>50</v>
      </c>
      <c r="B25" s="1">
        <v>0</v>
      </c>
      <c r="C25" s="1">
        <f>D25</f>
        <v>1.4</v>
      </c>
      <c r="D25" s="1">
        <v>1.4</v>
      </c>
      <c r="E25" s="5">
        <v>461996</v>
      </c>
      <c r="F25" s="3">
        <v>1.1859999999999999</v>
      </c>
      <c r="G25" s="19">
        <v>0.11700000000000001</v>
      </c>
      <c r="H25" s="19">
        <v>-4.0000000000000001E-3</v>
      </c>
      <c r="I25" s="19">
        <v>5.2999999999999999E-2</v>
      </c>
      <c r="J25" s="19">
        <v>2.74769784172662</v>
      </c>
      <c r="L25" s="3">
        <v>1.4790000000000001</v>
      </c>
      <c r="M25" s="5" t="s">
        <v>31</v>
      </c>
      <c r="O25" s="26">
        <v>44106</v>
      </c>
      <c r="P25" s="26">
        <v>44106</v>
      </c>
      <c r="Q25" s="6" t="s">
        <v>54</v>
      </c>
    </row>
    <row r="26" spans="1:17" x14ac:dyDescent="0.2">
      <c r="A26" s="36" t="s">
        <v>50</v>
      </c>
      <c r="B26" s="1">
        <f>C25</f>
        <v>1.4</v>
      </c>
      <c r="C26" s="1">
        <f>B26+D26</f>
        <v>2.4</v>
      </c>
      <c r="D26" s="1">
        <v>1</v>
      </c>
      <c r="E26" s="5">
        <v>461997</v>
      </c>
      <c r="F26" s="3">
        <v>1.1679999999999999</v>
      </c>
      <c r="G26" s="19">
        <v>2.4E-2</v>
      </c>
      <c r="H26" s="19">
        <v>1.1639999999999999</v>
      </c>
      <c r="I26" s="19">
        <v>2.601</v>
      </c>
      <c r="J26" s="19">
        <v>2.7169014084506999</v>
      </c>
      <c r="L26" s="3">
        <v>8.5459999999999994</v>
      </c>
      <c r="M26" s="5" t="s">
        <v>32</v>
      </c>
      <c r="N26" s="25">
        <v>1</v>
      </c>
      <c r="O26" s="26">
        <v>44106</v>
      </c>
      <c r="P26" s="26">
        <v>44106</v>
      </c>
      <c r="Q26" s="6" t="s">
        <v>54</v>
      </c>
    </row>
    <row r="27" spans="1:17" x14ac:dyDescent="0.2">
      <c r="A27" s="36" t="s">
        <v>50</v>
      </c>
      <c r="B27" s="1">
        <f t="shared" ref="B27" si="14">C26</f>
        <v>2.4</v>
      </c>
      <c r="C27" s="1">
        <f t="shared" ref="C27" si="15">B27+D27</f>
        <v>3.7</v>
      </c>
      <c r="D27" s="1">
        <v>1.3</v>
      </c>
      <c r="E27" s="5">
        <v>461999</v>
      </c>
      <c r="F27" s="3">
        <v>0.61599999999999999</v>
      </c>
      <c r="G27" s="19">
        <v>4.2999999999999997E-2</v>
      </c>
      <c r="H27" s="19">
        <v>5.8000000000000003E-2</v>
      </c>
      <c r="I27" s="19">
        <v>0.122</v>
      </c>
      <c r="J27" s="19">
        <v>2.70836879432624</v>
      </c>
      <c r="L27" s="3">
        <v>2.2120000000000002</v>
      </c>
      <c r="M27" s="5" t="s">
        <v>33</v>
      </c>
      <c r="O27" s="26">
        <v>44106</v>
      </c>
      <c r="P27" s="26">
        <v>44106</v>
      </c>
      <c r="Q27" s="6" t="s">
        <v>54</v>
      </c>
    </row>
    <row r="28" spans="1:17" x14ac:dyDescent="0.2">
      <c r="A28" s="36" t="s">
        <v>51</v>
      </c>
      <c r="B28" s="1">
        <v>0</v>
      </c>
      <c r="C28" s="1">
        <f>D28</f>
        <v>2.4</v>
      </c>
      <c r="D28" s="1">
        <v>2.4</v>
      </c>
      <c r="E28" s="5">
        <v>464768</v>
      </c>
      <c r="F28" s="3">
        <v>1.5920000000000001</v>
      </c>
      <c r="G28" s="19">
        <v>0.05</v>
      </c>
      <c r="H28" s="19">
        <v>4.0000000000000001E-3</v>
      </c>
      <c r="I28" s="19">
        <v>3.1E-2</v>
      </c>
      <c r="L28" s="3">
        <v>1.464</v>
      </c>
      <c r="M28" s="5" t="s">
        <v>31</v>
      </c>
      <c r="O28" s="26">
        <v>44117</v>
      </c>
      <c r="P28" s="26">
        <v>44117</v>
      </c>
      <c r="Q28" s="6" t="s">
        <v>55</v>
      </c>
    </row>
    <row r="29" spans="1:17" x14ac:dyDescent="0.2">
      <c r="A29" s="36" t="s">
        <v>51</v>
      </c>
      <c r="B29" s="1">
        <f>C28</f>
        <v>2.4</v>
      </c>
      <c r="C29" s="1">
        <f>B29+D29</f>
        <v>2.6</v>
      </c>
      <c r="D29" s="1">
        <v>0.2</v>
      </c>
      <c r="E29" s="5">
        <v>464769</v>
      </c>
      <c r="F29" s="3">
        <v>4.8820000000000006</v>
      </c>
      <c r="G29" s="19">
        <v>0.11899999999999999</v>
      </c>
      <c r="H29" s="19">
        <v>0.44900000000000001</v>
      </c>
      <c r="I29" s="19">
        <v>0.79100000000000004</v>
      </c>
      <c r="L29" s="3">
        <v>10.234</v>
      </c>
      <c r="M29" s="5" t="s">
        <v>32</v>
      </c>
      <c r="N29" s="25">
        <v>0.2</v>
      </c>
      <c r="O29" s="26">
        <v>44117</v>
      </c>
      <c r="P29" s="26">
        <v>44117</v>
      </c>
      <c r="Q29" s="6" t="s">
        <v>55</v>
      </c>
    </row>
    <row r="30" spans="1:17" x14ac:dyDescent="0.2">
      <c r="A30" s="36" t="s">
        <v>51</v>
      </c>
      <c r="B30" s="1">
        <f t="shared" ref="B30" si="16">C29</f>
        <v>2.6</v>
      </c>
      <c r="C30" s="1">
        <f t="shared" ref="C30" si="17">B30+D30</f>
        <v>3.4000000000000004</v>
      </c>
      <c r="D30" s="1">
        <v>0.8</v>
      </c>
      <c r="E30" s="5">
        <v>464771</v>
      </c>
      <c r="F30" s="3">
        <v>1.23</v>
      </c>
      <c r="G30" s="19">
        <v>0.14899999999999999</v>
      </c>
      <c r="H30" s="19">
        <v>6.0000000000000001E-3</v>
      </c>
      <c r="I30" s="19">
        <v>4.2999999999999997E-2</v>
      </c>
      <c r="L30" s="3">
        <v>1.2170000000000001</v>
      </c>
      <c r="M30" s="5" t="s">
        <v>33</v>
      </c>
      <c r="O30" s="26">
        <v>44117</v>
      </c>
      <c r="P30" s="26">
        <v>44117</v>
      </c>
      <c r="Q30" s="6" t="s">
        <v>55</v>
      </c>
    </row>
    <row r="31" spans="1:17" x14ac:dyDescent="0.2">
      <c r="A31" s="36" t="s">
        <v>52</v>
      </c>
      <c r="B31" s="1">
        <v>0</v>
      </c>
      <c r="C31" s="1">
        <f>D31</f>
        <v>1.3</v>
      </c>
      <c r="D31" s="1">
        <v>1.3</v>
      </c>
      <c r="E31" s="5">
        <v>465125</v>
      </c>
      <c r="F31" s="3">
        <v>0.50600000000000001</v>
      </c>
      <c r="G31" s="19">
        <v>0.08</v>
      </c>
      <c r="H31" s="19">
        <v>0</v>
      </c>
      <c r="I31" s="19">
        <v>3.5000000000000003E-2</v>
      </c>
      <c r="L31" s="3">
        <v>0</v>
      </c>
      <c r="M31" s="5" t="s">
        <v>31</v>
      </c>
      <c r="O31" s="26">
        <v>44119</v>
      </c>
      <c r="P31" s="26">
        <v>44119</v>
      </c>
      <c r="Q31" s="6" t="s">
        <v>56</v>
      </c>
    </row>
    <row r="32" spans="1:17" x14ac:dyDescent="0.2">
      <c r="A32" s="36" t="s">
        <v>52</v>
      </c>
      <c r="B32" s="1">
        <f>C31</f>
        <v>1.3</v>
      </c>
      <c r="C32" s="1">
        <f>B32+D32</f>
        <v>1.6</v>
      </c>
      <c r="D32" s="1">
        <v>0.3</v>
      </c>
      <c r="E32" s="5">
        <v>465126</v>
      </c>
      <c r="F32" s="3">
        <v>1.196</v>
      </c>
      <c r="G32" s="19">
        <v>6.4000000000000001E-2</v>
      </c>
      <c r="H32" s="19">
        <v>0.223</v>
      </c>
      <c r="I32" s="19">
        <v>0.25600000000000001</v>
      </c>
      <c r="L32" s="3">
        <v>5.9089999999999998</v>
      </c>
      <c r="M32" s="5" t="s">
        <v>32</v>
      </c>
      <c r="N32" s="25">
        <v>0.3</v>
      </c>
      <c r="O32" s="26">
        <v>44119</v>
      </c>
      <c r="P32" s="26">
        <v>44119</v>
      </c>
      <c r="Q32" s="6" t="s">
        <v>56</v>
      </c>
    </row>
    <row r="33" spans="1:17" x14ac:dyDescent="0.2">
      <c r="A33" s="36" t="s">
        <v>52</v>
      </c>
      <c r="B33" s="1">
        <f t="shared" ref="B33" si="18">C32</f>
        <v>1.6</v>
      </c>
      <c r="C33" s="1">
        <f t="shared" ref="C33" si="19">B33+D33</f>
        <v>2.2999999999999998</v>
      </c>
      <c r="D33" s="1">
        <v>0.7</v>
      </c>
      <c r="E33" s="5">
        <v>465127</v>
      </c>
      <c r="F33" s="3">
        <v>2.93</v>
      </c>
      <c r="G33" s="19">
        <v>1.2999999999999999E-2</v>
      </c>
      <c r="H33" s="19">
        <v>1.9E-2</v>
      </c>
      <c r="I33" s="19">
        <v>0.17299999999999999</v>
      </c>
      <c r="L33" s="3">
        <v>12.286</v>
      </c>
      <c r="M33" s="5" t="s">
        <v>33</v>
      </c>
      <c r="O33" s="26">
        <v>44119</v>
      </c>
      <c r="P33" s="26">
        <v>44119</v>
      </c>
      <c r="Q33" s="6" t="s">
        <v>56</v>
      </c>
    </row>
    <row r="34" spans="1:17" x14ac:dyDescent="0.2">
      <c r="A34" s="36" t="s">
        <v>53</v>
      </c>
      <c r="B34" s="1">
        <v>0</v>
      </c>
      <c r="C34" s="1">
        <f>D34</f>
        <v>1.7</v>
      </c>
      <c r="D34" s="1">
        <v>1.7</v>
      </c>
      <c r="E34" s="5">
        <v>466167</v>
      </c>
      <c r="F34" s="3">
        <v>0.27</v>
      </c>
      <c r="G34" s="19">
        <v>2E-3</v>
      </c>
      <c r="H34" s="19">
        <v>2.8000000000000001E-2</v>
      </c>
      <c r="I34" s="19">
        <v>3.7999999999999999E-2</v>
      </c>
      <c r="L34" s="3">
        <v>0.19700000000000001</v>
      </c>
      <c r="M34" s="5" t="s">
        <v>31</v>
      </c>
      <c r="O34" s="26">
        <v>44125</v>
      </c>
      <c r="P34" s="26">
        <v>44125</v>
      </c>
      <c r="Q34" s="6" t="s">
        <v>57</v>
      </c>
    </row>
    <row r="35" spans="1:17" x14ac:dyDescent="0.2">
      <c r="A35" s="36" t="s">
        <v>53</v>
      </c>
      <c r="B35" s="1">
        <f>C34</f>
        <v>1.7</v>
      </c>
      <c r="C35" s="1">
        <f>B35+D35</f>
        <v>2.2000000000000002</v>
      </c>
      <c r="D35" s="1">
        <v>0.5</v>
      </c>
      <c r="E35" s="5">
        <v>466168</v>
      </c>
      <c r="F35" s="3">
        <v>1.36</v>
      </c>
      <c r="G35" s="19">
        <v>2E-3</v>
      </c>
      <c r="H35" s="19">
        <v>2.9000000000000001E-2</v>
      </c>
      <c r="I35" s="19">
        <v>3.7999999999999999E-2</v>
      </c>
      <c r="L35" s="3">
        <v>2.7189999999999999</v>
      </c>
      <c r="M35" s="5" t="s">
        <v>32</v>
      </c>
      <c r="N35" s="25">
        <v>0.5</v>
      </c>
      <c r="O35" s="26">
        <v>44125</v>
      </c>
      <c r="P35" s="26">
        <v>44125</v>
      </c>
      <c r="Q35" s="6" t="s">
        <v>57</v>
      </c>
    </row>
    <row r="36" spans="1:17" x14ac:dyDescent="0.2">
      <c r="A36" s="36" t="s">
        <v>53</v>
      </c>
      <c r="B36" s="1">
        <f t="shared" ref="B36" si="20">C35</f>
        <v>2.2000000000000002</v>
      </c>
      <c r="C36" s="1">
        <f t="shared" ref="C36" si="21">B36+D36</f>
        <v>3.2</v>
      </c>
      <c r="D36" s="1">
        <v>1</v>
      </c>
      <c r="E36" s="5">
        <v>466169</v>
      </c>
      <c r="F36" s="3">
        <v>1.7719999999999998</v>
      </c>
      <c r="G36" s="19">
        <v>0.02</v>
      </c>
      <c r="H36" s="19">
        <v>4.4999999999999998E-2</v>
      </c>
      <c r="I36" s="19">
        <v>5.8999999999999997E-2</v>
      </c>
      <c r="L36" s="3">
        <v>7.59</v>
      </c>
      <c r="M36" s="5" t="s">
        <v>33</v>
      </c>
      <c r="O36" s="26">
        <v>44125</v>
      </c>
      <c r="P36" s="26">
        <v>44125</v>
      </c>
      <c r="Q36" s="6" t="s">
        <v>57</v>
      </c>
    </row>
    <row r="37" spans="1:17" x14ac:dyDescent="0.2">
      <c r="A37" s="36" t="s">
        <v>58</v>
      </c>
      <c r="B37" s="1">
        <v>0</v>
      </c>
      <c r="C37" s="1">
        <f>D37</f>
        <v>1.8</v>
      </c>
      <c r="D37" s="1">
        <v>1.8</v>
      </c>
      <c r="E37" s="5">
        <v>467007</v>
      </c>
      <c r="F37" s="3">
        <v>0.318</v>
      </c>
      <c r="G37" s="19">
        <v>6.0000000000000001E-3</v>
      </c>
      <c r="H37" s="19">
        <v>5.5E-2</v>
      </c>
      <c r="I37" s="19">
        <v>8.2000000000000003E-2</v>
      </c>
      <c r="L37" s="3">
        <v>0.60299999999999998</v>
      </c>
      <c r="M37" s="5" t="s">
        <v>31</v>
      </c>
      <c r="O37" s="26">
        <v>44130</v>
      </c>
      <c r="P37" s="26">
        <v>44130</v>
      </c>
      <c r="Q37" s="6" t="s">
        <v>59</v>
      </c>
    </row>
    <row r="38" spans="1:17" x14ac:dyDescent="0.2">
      <c r="A38" s="36" t="s">
        <v>58</v>
      </c>
      <c r="B38" s="1">
        <f>C37</f>
        <v>1.8</v>
      </c>
      <c r="C38" s="1">
        <f>B38+D38</f>
        <v>2.8</v>
      </c>
      <c r="D38" s="1">
        <v>1</v>
      </c>
      <c r="E38" s="5">
        <v>467008</v>
      </c>
      <c r="F38" s="3">
        <v>0.7</v>
      </c>
      <c r="G38" s="19">
        <v>3.0000000000000001E-3</v>
      </c>
      <c r="H38" s="19">
        <v>4.2999999999999997E-2</v>
      </c>
      <c r="I38" s="19">
        <v>8.4000000000000005E-2</v>
      </c>
      <c r="L38" s="3">
        <v>0</v>
      </c>
      <c r="M38" s="5" t="s">
        <v>32</v>
      </c>
      <c r="N38" s="25">
        <v>1</v>
      </c>
      <c r="O38" s="26">
        <v>44130</v>
      </c>
      <c r="P38" s="26">
        <v>44130</v>
      </c>
      <c r="Q38" s="6" t="s">
        <v>59</v>
      </c>
    </row>
    <row r="39" spans="1:17" x14ac:dyDescent="0.2">
      <c r="A39" s="36" t="s">
        <v>58</v>
      </c>
      <c r="B39" s="1">
        <f t="shared" ref="B39:B40" si="22">C38</f>
        <v>2.8</v>
      </c>
      <c r="C39" s="1">
        <f t="shared" ref="C39:C40" si="23">B39+D39</f>
        <v>3.1999999999999997</v>
      </c>
      <c r="D39" s="1">
        <v>0.4</v>
      </c>
      <c r="E39" s="5">
        <v>467009</v>
      </c>
      <c r="F39" s="3">
        <v>7.6420000000000003</v>
      </c>
      <c r="G39" s="19">
        <v>1.0999999999999999E-2</v>
      </c>
      <c r="H39" s="19">
        <v>0.4</v>
      </c>
      <c r="I39" s="19">
        <v>0.39100000000000001</v>
      </c>
      <c r="L39" s="3">
        <v>25.113</v>
      </c>
      <c r="M39" s="5" t="s">
        <v>32</v>
      </c>
      <c r="N39" s="25">
        <v>0.4</v>
      </c>
      <c r="O39" s="26">
        <v>44130</v>
      </c>
      <c r="P39" s="26">
        <v>44130</v>
      </c>
      <c r="Q39" s="6" t="s">
        <v>59</v>
      </c>
    </row>
    <row r="40" spans="1:17" x14ac:dyDescent="0.2">
      <c r="A40" s="36" t="s">
        <v>58</v>
      </c>
      <c r="B40" s="1">
        <f t="shared" si="22"/>
        <v>3.1999999999999997</v>
      </c>
      <c r="C40" s="1">
        <f t="shared" si="23"/>
        <v>3.8999999999999995</v>
      </c>
      <c r="D40" s="1">
        <v>0.7</v>
      </c>
      <c r="E40" s="5">
        <v>467010</v>
      </c>
      <c r="F40" s="3">
        <v>5.7579999999999991</v>
      </c>
      <c r="G40" s="19">
        <v>1.4E-2</v>
      </c>
      <c r="H40" s="19">
        <v>3.3000000000000002E-2</v>
      </c>
      <c r="I40" s="19">
        <v>9.4E-2</v>
      </c>
      <c r="L40" s="3">
        <v>6.9429999999999996</v>
      </c>
      <c r="M40" s="5" t="s">
        <v>33</v>
      </c>
      <c r="O40" s="26">
        <v>44130</v>
      </c>
      <c r="P40" s="26">
        <v>44130</v>
      </c>
      <c r="Q40" s="6" t="s">
        <v>59</v>
      </c>
    </row>
    <row r="41" spans="1:17" x14ac:dyDescent="0.2">
      <c r="A41" s="57" t="s">
        <v>60</v>
      </c>
      <c r="F41" s="3"/>
      <c r="L41" s="3"/>
    </row>
    <row r="42" spans="1:17" x14ac:dyDescent="0.2">
      <c r="A42" s="57" t="s">
        <v>61</v>
      </c>
      <c r="B42" s="1">
        <v>0</v>
      </c>
      <c r="C42" s="1">
        <f>D42</f>
        <v>1.6</v>
      </c>
      <c r="D42" s="1">
        <v>1.6</v>
      </c>
      <c r="E42" s="5">
        <v>471367</v>
      </c>
      <c r="F42" s="3">
        <v>2.786</v>
      </c>
      <c r="G42" s="19">
        <v>0.27</v>
      </c>
      <c r="H42" s="19">
        <v>8.0000000000000002E-3</v>
      </c>
      <c r="I42" s="19">
        <v>3.2000000000000001E-2</v>
      </c>
      <c r="J42" s="19">
        <v>2.79522</v>
      </c>
      <c r="L42" s="3">
        <v>7.657</v>
      </c>
      <c r="M42" s="5" t="s">
        <v>31</v>
      </c>
      <c r="O42" s="26">
        <v>44155</v>
      </c>
      <c r="P42" s="26">
        <v>44155</v>
      </c>
      <c r="Q42" s="6" t="s">
        <v>67</v>
      </c>
    </row>
    <row r="43" spans="1:17" x14ac:dyDescent="0.2">
      <c r="A43" s="57" t="s">
        <v>61</v>
      </c>
      <c r="B43" s="1">
        <f>C42</f>
        <v>1.6</v>
      </c>
      <c r="C43" s="1">
        <f>B43+D43</f>
        <v>2.4000000000000004</v>
      </c>
      <c r="D43" s="1">
        <v>0.8</v>
      </c>
      <c r="E43" s="5">
        <v>471368</v>
      </c>
      <c r="F43" s="3">
        <v>1.3719999999999999</v>
      </c>
      <c r="G43" s="19">
        <v>7.0000000000000007E-2</v>
      </c>
      <c r="H43" s="19">
        <v>3.2000000000000001E-2</v>
      </c>
      <c r="I43" s="19">
        <v>9.0999999999999998E-2</v>
      </c>
      <c r="J43" s="19">
        <v>2.7546599999999999</v>
      </c>
      <c r="L43" s="3">
        <v>4.1189999999999998</v>
      </c>
      <c r="M43" s="5" t="s">
        <v>32</v>
      </c>
      <c r="N43" s="25">
        <v>0.8</v>
      </c>
      <c r="O43" s="26">
        <v>44155</v>
      </c>
      <c r="P43" s="26">
        <v>44155</v>
      </c>
      <c r="Q43" s="6" t="s">
        <v>67</v>
      </c>
    </row>
    <row r="44" spans="1:17" x14ac:dyDescent="0.2">
      <c r="A44" s="57" t="s">
        <v>61</v>
      </c>
      <c r="B44" s="1">
        <f t="shared" ref="B44:B45" si="24">C43</f>
        <v>2.4000000000000004</v>
      </c>
      <c r="C44" s="1">
        <f t="shared" ref="C44:C45" si="25">B44+D44</f>
        <v>3.6000000000000005</v>
      </c>
      <c r="D44" s="1">
        <v>1.2</v>
      </c>
      <c r="E44" s="5">
        <v>471369</v>
      </c>
      <c r="F44" s="3">
        <v>2.9759999999999995</v>
      </c>
      <c r="G44" s="19">
        <v>0.254</v>
      </c>
      <c r="H44" s="19">
        <v>8.3000000000000004E-2</v>
      </c>
      <c r="I44" s="19">
        <v>0.26400000000000001</v>
      </c>
      <c r="J44" s="19">
        <v>2.7985500000000001</v>
      </c>
      <c r="L44" s="3">
        <v>11.628</v>
      </c>
      <c r="M44" s="5" t="s">
        <v>32</v>
      </c>
      <c r="N44" s="25">
        <v>1.2</v>
      </c>
      <c r="O44" s="26">
        <v>44155</v>
      </c>
      <c r="P44" s="26">
        <v>44155</v>
      </c>
      <c r="Q44" s="6" t="s">
        <v>67</v>
      </c>
    </row>
    <row r="45" spans="1:17" x14ac:dyDescent="0.2">
      <c r="A45" s="57" t="s">
        <v>61</v>
      </c>
      <c r="B45" s="1">
        <f t="shared" si="24"/>
        <v>3.6000000000000005</v>
      </c>
      <c r="C45" s="1">
        <f t="shared" si="25"/>
        <v>4.0000000000000009</v>
      </c>
      <c r="D45" s="1">
        <v>0.4</v>
      </c>
      <c r="E45" s="5">
        <v>471370</v>
      </c>
      <c r="F45" s="3">
        <v>1.214</v>
      </c>
      <c r="G45" s="19">
        <v>1.9E-2</v>
      </c>
      <c r="H45" s="19">
        <v>0.01</v>
      </c>
      <c r="I45" s="19">
        <v>4.1000000000000002E-2</v>
      </c>
      <c r="J45" s="19">
        <v>2.7655500000000002</v>
      </c>
      <c r="L45" s="3">
        <v>0</v>
      </c>
      <c r="M45" s="5" t="s">
        <v>33</v>
      </c>
      <c r="O45" s="26">
        <v>44155</v>
      </c>
      <c r="P45" s="26">
        <v>44155</v>
      </c>
      <c r="Q45" s="6" t="s">
        <v>67</v>
      </c>
    </row>
    <row r="46" spans="1:17" x14ac:dyDescent="0.2">
      <c r="A46" s="57" t="s">
        <v>62</v>
      </c>
      <c r="F46" s="3"/>
      <c r="L46" s="3"/>
    </row>
    <row r="47" spans="1:17" x14ac:dyDescent="0.2">
      <c r="A47" s="57" t="s">
        <v>63</v>
      </c>
      <c r="F47" s="3"/>
      <c r="L47" s="3"/>
    </row>
    <row r="48" spans="1:17" x14ac:dyDescent="0.2">
      <c r="A48" s="57" t="s">
        <v>64</v>
      </c>
      <c r="F48" s="3"/>
      <c r="L48" s="3"/>
    </row>
    <row r="49" spans="1:17" x14ac:dyDescent="0.2">
      <c r="A49" s="57" t="s">
        <v>65</v>
      </c>
      <c r="B49" s="1">
        <v>0</v>
      </c>
      <c r="C49" s="1">
        <f>D49</f>
        <v>1</v>
      </c>
      <c r="D49" s="1">
        <v>1</v>
      </c>
      <c r="E49" s="5">
        <v>479131</v>
      </c>
      <c r="F49" s="3">
        <v>0.56800000000000006</v>
      </c>
      <c r="G49" s="19">
        <v>0.10299999999999999</v>
      </c>
      <c r="H49" s="19">
        <v>0.124</v>
      </c>
      <c r="I49" s="19">
        <v>0.158</v>
      </c>
      <c r="J49" s="19">
        <v>2.6949999999999998</v>
      </c>
      <c r="L49" s="3">
        <v>0.89600000000000002</v>
      </c>
      <c r="M49" s="5" t="s">
        <v>31</v>
      </c>
      <c r="O49" s="26">
        <v>44201</v>
      </c>
      <c r="P49" s="26">
        <v>44201</v>
      </c>
      <c r="Q49" s="6" t="s">
        <v>66</v>
      </c>
    </row>
    <row r="50" spans="1:17" x14ac:dyDescent="0.2">
      <c r="A50" s="57" t="s">
        <v>65</v>
      </c>
      <c r="B50" s="1">
        <f>C49</f>
        <v>1</v>
      </c>
      <c r="C50" s="1">
        <f>B50+D50</f>
        <v>4.0999999999999996</v>
      </c>
      <c r="D50" s="1">
        <v>3.1</v>
      </c>
      <c r="E50" s="5">
        <v>479132</v>
      </c>
      <c r="F50" s="3">
        <v>0.37400000000000005</v>
      </c>
      <c r="G50" s="19">
        <v>0.252</v>
      </c>
      <c r="H50" s="19">
        <v>1.7999999999999999E-2</v>
      </c>
      <c r="I50" s="19">
        <v>3.5999999999999997E-2</v>
      </c>
      <c r="J50" s="19">
        <v>2.6842199999999998</v>
      </c>
      <c r="L50" s="3">
        <v>1.0209999999999999</v>
      </c>
      <c r="M50" s="5" t="s">
        <v>33</v>
      </c>
      <c r="O50" s="26">
        <v>44201</v>
      </c>
      <c r="P50" s="26">
        <v>44201</v>
      </c>
      <c r="Q50" s="6" t="s">
        <v>66</v>
      </c>
    </row>
    <row r="51" spans="1:17" x14ac:dyDescent="0.2">
      <c r="A51" s="57" t="s">
        <v>113</v>
      </c>
      <c r="F51" s="3"/>
      <c r="L51" s="3"/>
    </row>
    <row r="52" spans="1:17" x14ac:dyDescent="0.2">
      <c r="A52" s="57" t="s">
        <v>114</v>
      </c>
      <c r="F52" s="3"/>
      <c r="L52" s="3"/>
    </row>
    <row r="53" spans="1:17" x14ac:dyDescent="0.2">
      <c r="A53" s="57" t="s">
        <v>115</v>
      </c>
      <c r="B53" s="1">
        <v>0</v>
      </c>
      <c r="C53" s="1">
        <f>D53</f>
        <v>1.4</v>
      </c>
      <c r="D53" s="1">
        <v>1.4</v>
      </c>
      <c r="E53" s="5">
        <v>491190</v>
      </c>
      <c r="F53" s="3">
        <v>1.482</v>
      </c>
      <c r="G53" s="19">
        <v>0.14699999999999999</v>
      </c>
      <c r="H53" s="19">
        <v>0.36899999999999999</v>
      </c>
      <c r="I53" s="19">
        <v>0.79300000000000004</v>
      </c>
      <c r="J53" s="19">
        <v>2.7480000000000002</v>
      </c>
      <c r="L53" s="3">
        <v>10.045</v>
      </c>
      <c r="M53" s="5" t="s">
        <v>31</v>
      </c>
      <c r="O53" s="26">
        <v>44271</v>
      </c>
      <c r="P53" s="26">
        <v>44271</v>
      </c>
      <c r="Q53" s="6" t="s">
        <v>137</v>
      </c>
    </row>
    <row r="54" spans="1:17" x14ac:dyDescent="0.2">
      <c r="A54" s="57" t="s">
        <v>115</v>
      </c>
      <c r="B54" s="1">
        <f>C53</f>
        <v>1.4</v>
      </c>
      <c r="C54" s="1">
        <f>B54+D54</f>
        <v>1.7999999999999998</v>
      </c>
      <c r="D54" s="1">
        <v>0.4</v>
      </c>
      <c r="E54" s="5">
        <v>491191</v>
      </c>
      <c r="F54" s="3">
        <v>1.6459999999999999</v>
      </c>
      <c r="G54" s="19">
        <v>1.6E-2</v>
      </c>
      <c r="H54" s="19">
        <v>6.8000000000000005E-2</v>
      </c>
      <c r="I54" s="19">
        <v>0.14199999999999999</v>
      </c>
      <c r="J54" s="19">
        <v>2.758</v>
      </c>
      <c r="L54" s="3">
        <v>7.7389999999999999</v>
      </c>
      <c r="M54" s="5" t="s">
        <v>32</v>
      </c>
      <c r="N54" s="25">
        <v>0.4</v>
      </c>
      <c r="O54" s="26">
        <v>44271</v>
      </c>
      <c r="P54" s="26">
        <v>44271</v>
      </c>
      <c r="Q54" s="6" t="s">
        <v>137</v>
      </c>
    </row>
    <row r="55" spans="1:17" x14ac:dyDescent="0.2">
      <c r="A55" s="57" t="s">
        <v>115</v>
      </c>
      <c r="B55" s="1">
        <f t="shared" ref="B55" si="26">C54</f>
        <v>1.7999999999999998</v>
      </c>
      <c r="C55" s="1">
        <f t="shared" ref="C55" si="27">B55+D55</f>
        <v>2.8</v>
      </c>
      <c r="D55" s="1">
        <v>1</v>
      </c>
      <c r="E55" s="5">
        <v>491192</v>
      </c>
      <c r="F55" s="3">
        <v>7.1340000000000012</v>
      </c>
      <c r="G55" s="19">
        <v>6.9000000000000006E-2</v>
      </c>
      <c r="H55" s="19">
        <v>0.16700000000000001</v>
      </c>
      <c r="I55" s="19">
        <v>1.0029999999999999</v>
      </c>
      <c r="J55" s="19">
        <v>2.86</v>
      </c>
      <c r="L55" s="3">
        <v>37.844999999999999</v>
      </c>
      <c r="M55" s="5" t="s">
        <v>33</v>
      </c>
      <c r="O55" s="26">
        <v>44271</v>
      </c>
      <c r="P55" s="26">
        <v>44271</v>
      </c>
      <c r="Q55" s="6" t="s">
        <v>137</v>
      </c>
    </row>
    <row r="56" spans="1:17" x14ac:dyDescent="0.2">
      <c r="A56" s="57" t="s">
        <v>116</v>
      </c>
      <c r="B56" s="1">
        <v>0</v>
      </c>
      <c r="C56" s="1">
        <f>D56</f>
        <v>1.2</v>
      </c>
      <c r="D56" s="1">
        <v>1.2</v>
      </c>
      <c r="E56" s="5">
        <v>494703</v>
      </c>
      <c r="F56" s="3">
        <v>0.16</v>
      </c>
      <c r="G56" s="19">
        <v>2.5000000000000001E-2</v>
      </c>
      <c r="H56" s="19">
        <v>1.0999999999999999E-2</v>
      </c>
      <c r="I56" s="19">
        <v>5.8000000000000003E-2</v>
      </c>
      <c r="J56" s="19">
        <v>2.6560000000000001</v>
      </c>
      <c r="L56" s="3">
        <v>0</v>
      </c>
      <c r="M56" s="5" t="s">
        <v>31</v>
      </c>
      <c r="O56" s="26">
        <v>44291</v>
      </c>
      <c r="P56" s="26">
        <v>44291</v>
      </c>
      <c r="Q56" s="6" t="s">
        <v>138</v>
      </c>
    </row>
    <row r="57" spans="1:17" x14ac:dyDescent="0.2">
      <c r="A57" s="57" t="s">
        <v>116</v>
      </c>
      <c r="B57" s="1">
        <f>C56</f>
        <v>1.2</v>
      </c>
      <c r="C57" s="1">
        <f>B57+D57</f>
        <v>1.7</v>
      </c>
      <c r="D57" s="1">
        <v>0.5</v>
      </c>
      <c r="E57" s="5">
        <v>494704</v>
      </c>
      <c r="F57" s="3">
        <v>8.347999999999999</v>
      </c>
      <c r="G57" s="19">
        <v>0.23899999999999999</v>
      </c>
      <c r="H57" s="19">
        <v>1.0920000000000001</v>
      </c>
      <c r="I57" s="19">
        <v>0.99</v>
      </c>
      <c r="J57" s="19">
        <v>2.87</v>
      </c>
      <c r="L57" s="3">
        <v>28.09</v>
      </c>
      <c r="M57" s="5" t="s">
        <v>32</v>
      </c>
      <c r="N57" s="25">
        <v>0.5</v>
      </c>
      <c r="O57" s="26">
        <v>44291</v>
      </c>
      <c r="P57" s="26">
        <v>44291</v>
      </c>
      <c r="Q57" s="6" t="s">
        <v>138</v>
      </c>
    </row>
    <row r="58" spans="1:17" x14ac:dyDescent="0.2">
      <c r="A58" s="57" t="s">
        <v>116</v>
      </c>
      <c r="B58" s="1">
        <f t="shared" ref="B58" si="28">C57</f>
        <v>1.7</v>
      </c>
      <c r="C58" s="1">
        <f t="shared" ref="C58" si="29">B58+D58</f>
        <v>4.0999999999999996</v>
      </c>
      <c r="D58" s="1">
        <v>2.4</v>
      </c>
      <c r="E58" s="5">
        <v>494706</v>
      </c>
      <c r="F58" s="3">
        <v>2.948</v>
      </c>
      <c r="G58" s="19">
        <v>0.152</v>
      </c>
      <c r="H58" s="19">
        <v>0.60799999999999998</v>
      </c>
      <c r="I58" s="19">
        <v>0.85399999999999998</v>
      </c>
      <c r="J58" s="19">
        <v>2.8079999999999998</v>
      </c>
      <c r="L58" s="3">
        <v>19.716000000000001</v>
      </c>
      <c r="M58" s="5" t="s">
        <v>33</v>
      </c>
      <c r="O58" s="26">
        <v>44291</v>
      </c>
      <c r="P58" s="26">
        <v>44291</v>
      </c>
      <c r="Q58" s="6" t="s">
        <v>138</v>
      </c>
    </row>
    <row r="59" spans="1:17" x14ac:dyDescent="0.2">
      <c r="A59" s="57" t="s">
        <v>117</v>
      </c>
      <c r="B59" s="1">
        <v>0</v>
      </c>
      <c r="C59" s="1">
        <f>D59</f>
        <v>1.6</v>
      </c>
      <c r="D59" s="1">
        <v>1.6</v>
      </c>
      <c r="E59" s="5">
        <v>495890</v>
      </c>
      <c r="F59" s="3">
        <v>2.0299999999999998</v>
      </c>
      <c r="G59" s="19">
        <v>0.04</v>
      </c>
      <c r="H59" s="19">
        <v>0.19800000000000001</v>
      </c>
      <c r="I59" s="19">
        <v>0.29299999999999998</v>
      </c>
      <c r="J59" s="19">
        <v>2.74</v>
      </c>
      <c r="L59" s="3">
        <v>8.9749999999999996</v>
      </c>
      <c r="M59" s="5" t="s">
        <v>31</v>
      </c>
      <c r="O59" s="26">
        <v>44298</v>
      </c>
      <c r="P59" s="26">
        <v>44298</v>
      </c>
      <c r="Q59" s="6" t="s">
        <v>139</v>
      </c>
    </row>
    <row r="60" spans="1:17" x14ac:dyDescent="0.2">
      <c r="A60" s="57" t="s">
        <v>117</v>
      </c>
      <c r="B60" s="1">
        <f>C59</f>
        <v>1.6</v>
      </c>
      <c r="C60" s="1">
        <f>B60+D60</f>
        <v>2.1</v>
      </c>
      <c r="D60" s="1">
        <v>0.5</v>
      </c>
      <c r="E60" s="5">
        <v>495891</v>
      </c>
      <c r="F60" s="3">
        <v>36.262</v>
      </c>
      <c r="G60" s="19">
        <v>0.55500000000000005</v>
      </c>
      <c r="H60" s="19">
        <v>5.8609999999999998</v>
      </c>
      <c r="I60" s="19">
        <v>4.8849999999999998</v>
      </c>
      <c r="J60" s="19">
        <v>2.8839999999999999</v>
      </c>
      <c r="L60" s="3">
        <v>172.14</v>
      </c>
      <c r="M60" s="5" t="s">
        <v>32</v>
      </c>
      <c r="N60" s="25">
        <v>0.5</v>
      </c>
      <c r="O60" s="26">
        <v>44298</v>
      </c>
      <c r="P60" s="26">
        <v>44298</v>
      </c>
      <c r="Q60" s="6" t="s">
        <v>139</v>
      </c>
    </row>
    <row r="61" spans="1:17" x14ac:dyDescent="0.2">
      <c r="A61" s="57" t="s">
        <v>117</v>
      </c>
      <c r="B61" s="1">
        <f t="shared" ref="B61" si="30">C60</f>
        <v>2.1</v>
      </c>
      <c r="C61" s="1">
        <f t="shared" ref="C61" si="31">B61+D61</f>
        <v>3.3</v>
      </c>
      <c r="D61" s="1">
        <v>1.2</v>
      </c>
      <c r="E61" s="5">
        <v>495893</v>
      </c>
      <c r="F61" s="3">
        <v>3.9040000000000004</v>
      </c>
      <c r="G61" s="19">
        <v>2.8000000000000001E-2</v>
      </c>
      <c r="H61" s="19">
        <v>9.8000000000000004E-2</v>
      </c>
      <c r="I61" s="19">
        <v>5.3999999999999999E-2</v>
      </c>
      <c r="J61" s="19">
        <v>2.8279999999999998</v>
      </c>
      <c r="L61" s="3">
        <v>16.023</v>
      </c>
      <c r="M61" s="5" t="s">
        <v>33</v>
      </c>
      <c r="O61" s="26">
        <v>44298</v>
      </c>
      <c r="P61" s="26">
        <v>44298</v>
      </c>
      <c r="Q61" s="6" t="s">
        <v>139</v>
      </c>
    </row>
    <row r="62" spans="1:17" x14ac:dyDescent="0.2">
      <c r="A62" s="57" t="s">
        <v>118</v>
      </c>
      <c r="B62" s="1">
        <v>0</v>
      </c>
      <c r="C62" s="1">
        <f>D62</f>
        <v>1.2</v>
      </c>
      <c r="D62" s="1">
        <v>1.2</v>
      </c>
      <c r="E62" s="5">
        <v>496596</v>
      </c>
      <c r="F62" s="3">
        <v>2.1</v>
      </c>
      <c r="G62" s="19">
        <v>5.3999999999999999E-2</v>
      </c>
      <c r="H62" s="19">
        <v>8.0000000000000002E-3</v>
      </c>
      <c r="I62" s="19">
        <v>2.3E-2</v>
      </c>
      <c r="J62" s="19">
        <v>2.7639999999999998</v>
      </c>
      <c r="L62" s="3">
        <v>1.502</v>
      </c>
      <c r="M62" s="5" t="s">
        <v>31</v>
      </c>
      <c r="O62" s="26">
        <v>44302</v>
      </c>
      <c r="P62" s="26">
        <v>44302</v>
      </c>
      <c r="Q62" s="6" t="s">
        <v>140</v>
      </c>
    </row>
    <row r="63" spans="1:17" x14ac:dyDescent="0.2">
      <c r="A63" s="57" t="s">
        <v>118</v>
      </c>
      <c r="B63" s="1">
        <f>C62</f>
        <v>1.2</v>
      </c>
      <c r="C63" s="1">
        <f>B63+D63</f>
        <v>1.6</v>
      </c>
      <c r="D63" s="1">
        <v>0.4</v>
      </c>
      <c r="E63" s="5">
        <v>496597</v>
      </c>
      <c r="F63" s="3">
        <v>6.17</v>
      </c>
      <c r="G63" s="19">
        <v>0.59</v>
      </c>
      <c r="H63" s="19">
        <v>2.3029999999999999</v>
      </c>
      <c r="I63" s="19">
        <v>4.2649999999999997</v>
      </c>
      <c r="J63" s="19">
        <v>2.8410000000000002</v>
      </c>
      <c r="L63" s="3">
        <v>36.722000000000001</v>
      </c>
      <c r="M63" s="5" t="s">
        <v>32</v>
      </c>
      <c r="N63" s="25">
        <v>0.4</v>
      </c>
      <c r="O63" s="26">
        <v>44302</v>
      </c>
      <c r="P63" s="26">
        <v>44302</v>
      </c>
      <c r="Q63" s="6" t="s">
        <v>140</v>
      </c>
    </row>
    <row r="64" spans="1:17" x14ac:dyDescent="0.2">
      <c r="A64" s="57" t="s">
        <v>118</v>
      </c>
      <c r="B64" s="1">
        <f t="shared" ref="B64" si="32">C63</f>
        <v>1.6</v>
      </c>
      <c r="C64" s="1">
        <f t="shared" ref="C64" si="33">B64+D64</f>
        <v>2.9000000000000004</v>
      </c>
      <c r="D64" s="1">
        <v>1.3</v>
      </c>
      <c r="E64" s="5">
        <v>496598</v>
      </c>
      <c r="F64" s="3">
        <v>1.4380000000000002</v>
      </c>
      <c r="G64" s="19">
        <v>6.0999999999999999E-2</v>
      </c>
      <c r="H64" s="19">
        <v>0.20499999999999999</v>
      </c>
      <c r="I64" s="19">
        <v>0.54800000000000004</v>
      </c>
      <c r="J64" s="19">
        <v>2.7309999999999999</v>
      </c>
      <c r="L64" s="3">
        <v>7.4779999999999998</v>
      </c>
      <c r="M64" s="5" t="s">
        <v>33</v>
      </c>
      <c r="O64" s="26">
        <v>44302</v>
      </c>
      <c r="P64" s="26">
        <v>44302</v>
      </c>
      <c r="Q64" s="6" t="s">
        <v>140</v>
      </c>
    </row>
    <row r="65" spans="1:17" x14ac:dyDescent="0.2">
      <c r="A65" s="57" t="s">
        <v>119</v>
      </c>
      <c r="B65" s="1">
        <v>0</v>
      </c>
      <c r="C65" s="1">
        <f>D65</f>
        <v>1.2</v>
      </c>
      <c r="D65" s="1">
        <v>1.2</v>
      </c>
      <c r="E65" s="5">
        <v>497226</v>
      </c>
      <c r="F65" s="3">
        <v>2.6460000000000004</v>
      </c>
      <c r="G65" s="19">
        <v>0.11</v>
      </c>
      <c r="H65" s="19">
        <v>0.23200000000000001</v>
      </c>
      <c r="I65" s="19">
        <v>0.374</v>
      </c>
      <c r="J65" s="19">
        <v>2.7759999999999998</v>
      </c>
      <c r="L65" s="3">
        <v>14.359</v>
      </c>
      <c r="M65" s="5" t="s">
        <v>31</v>
      </c>
      <c r="O65" s="26">
        <v>44306</v>
      </c>
      <c r="P65" s="26">
        <v>44306</v>
      </c>
      <c r="Q65" s="6" t="s">
        <v>141</v>
      </c>
    </row>
    <row r="66" spans="1:17" x14ac:dyDescent="0.2">
      <c r="A66" s="57" t="s">
        <v>119</v>
      </c>
      <c r="B66" s="1">
        <f>C65</f>
        <v>1.2</v>
      </c>
      <c r="C66" s="1">
        <f>B66+D66</f>
        <v>1.7</v>
      </c>
      <c r="D66" s="1">
        <v>0.5</v>
      </c>
      <c r="E66" s="5">
        <v>497227</v>
      </c>
      <c r="F66" s="3">
        <v>4.49</v>
      </c>
      <c r="G66" s="19">
        <v>0.14199999999999999</v>
      </c>
      <c r="H66" s="19">
        <v>0.35099999999999998</v>
      </c>
      <c r="I66" s="19">
        <v>0.44600000000000001</v>
      </c>
      <c r="J66" s="19">
        <v>2.8279999999999998</v>
      </c>
      <c r="L66" s="3">
        <v>21.600999999999999</v>
      </c>
      <c r="M66" s="5" t="s">
        <v>32</v>
      </c>
      <c r="N66" s="25">
        <v>0.5</v>
      </c>
      <c r="O66" s="26">
        <v>44306</v>
      </c>
      <c r="P66" s="26">
        <v>44306</v>
      </c>
      <c r="Q66" s="6" t="s">
        <v>141</v>
      </c>
    </row>
    <row r="67" spans="1:17" x14ac:dyDescent="0.2">
      <c r="A67" s="57" t="s">
        <v>119</v>
      </c>
      <c r="B67" s="1">
        <f t="shared" ref="B67:B68" si="34">C66</f>
        <v>1.7</v>
      </c>
      <c r="C67" s="1">
        <f t="shared" ref="C67:C68" si="35">B67+D67</f>
        <v>2.2999999999999998</v>
      </c>
      <c r="D67" s="1">
        <v>0.6</v>
      </c>
      <c r="E67" s="5">
        <v>497229</v>
      </c>
      <c r="F67" s="3">
        <v>1.014</v>
      </c>
      <c r="G67" s="19">
        <v>0.14499999999999999</v>
      </c>
      <c r="H67" s="19">
        <v>0.44800000000000001</v>
      </c>
      <c r="I67" s="19">
        <v>0.61299999999999999</v>
      </c>
      <c r="J67" s="19">
        <v>2.7410000000000001</v>
      </c>
      <c r="L67" s="3">
        <v>9.0079999999999991</v>
      </c>
      <c r="M67" s="5" t="s">
        <v>33</v>
      </c>
      <c r="O67" s="26">
        <v>44306</v>
      </c>
      <c r="P67" s="26">
        <v>44306</v>
      </c>
      <c r="Q67" s="6" t="s">
        <v>141</v>
      </c>
    </row>
    <row r="68" spans="1:17" x14ac:dyDescent="0.2">
      <c r="A68" s="57" t="s">
        <v>119</v>
      </c>
      <c r="B68" s="1">
        <f t="shared" si="34"/>
        <v>2.2999999999999998</v>
      </c>
      <c r="C68" s="1">
        <f t="shared" si="35"/>
        <v>3.0999999999999996</v>
      </c>
      <c r="D68" s="1">
        <v>0.8</v>
      </c>
      <c r="E68" s="5">
        <v>497230</v>
      </c>
      <c r="F68" s="3">
        <v>0.35200000000000004</v>
      </c>
      <c r="G68" s="19">
        <v>6.3E-2</v>
      </c>
      <c r="H68" s="19">
        <v>4.0000000000000001E-3</v>
      </c>
      <c r="I68" s="19">
        <v>1.7999999999999999E-2</v>
      </c>
      <c r="J68" s="19">
        <v>2.6779999999999999</v>
      </c>
      <c r="L68" s="3">
        <v>0</v>
      </c>
      <c r="M68" s="5" t="s">
        <v>33</v>
      </c>
      <c r="O68" s="26">
        <v>44306</v>
      </c>
      <c r="P68" s="26">
        <v>44306</v>
      </c>
      <c r="Q68" s="6" t="s">
        <v>141</v>
      </c>
    </row>
    <row r="69" spans="1:17" x14ac:dyDescent="0.2">
      <c r="A69" s="57" t="s">
        <v>120</v>
      </c>
      <c r="B69" s="1">
        <v>0</v>
      </c>
      <c r="C69" s="1">
        <f>D69</f>
        <v>1.2</v>
      </c>
      <c r="D69" s="1">
        <v>1.2</v>
      </c>
      <c r="E69" s="5">
        <v>497776</v>
      </c>
      <c r="F69" s="3">
        <v>0.29600000000000004</v>
      </c>
      <c r="G69" s="19">
        <v>3.4000000000000002E-2</v>
      </c>
      <c r="H69" s="19">
        <v>0.30199999999999999</v>
      </c>
      <c r="I69" s="19">
        <v>0.73799999999999999</v>
      </c>
      <c r="J69" s="19">
        <v>2.665</v>
      </c>
      <c r="L69" s="3">
        <v>2.6789999999999998</v>
      </c>
      <c r="M69" s="5" t="s">
        <v>31</v>
      </c>
      <c r="O69" s="26">
        <v>44309</v>
      </c>
      <c r="P69" s="26">
        <v>44309</v>
      </c>
      <c r="Q69" s="6" t="s">
        <v>142</v>
      </c>
    </row>
    <row r="70" spans="1:17" x14ac:dyDescent="0.2">
      <c r="A70" s="57" t="s">
        <v>120</v>
      </c>
      <c r="B70" s="1">
        <f>C69</f>
        <v>1.2</v>
      </c>
      <c r="C70" s="1">
        <f>B70+D70</f>
        <v>1.5</v>
      </c>
      <c r="D70" s="1">
        <v>0.3</v>
      </c>
      <c r="E70" s="5">
        <v>497777</v>
      </c>
      <c r="F70" s="3">
        <v>37.872</v>
      </c>
      <c r="G70" s="19">
        <v>5.1999999999999998E-2</v>
      </c>
      <c r="H70" s="19">
        <v>0.123</v>
      </c>
      <c r="I70" s="19">
        <v>0.214</v>
      </c>
      <c r="J70" s="19">
        <v>2.8780000000000001</v>
      </c>
      <c r="L70" s="3">
        <v>91.995999999999995</v>
      </c>
      <c r="M70" s="5" t="s">
        <v>32</v>
      </c>
      <c r="N70" s="25">
        <v>0.3</v>
      </c>
      <c r="O70" s="26">
        <v>44309</v>
      </c>
      <c r="P70" s="26">
        <v>44309</v>
      </c>
      <c r="Q70" s="6" t="s">
        <v>142</v>
      </c>
    </row>
    <row r="71" spans="1:17" x14ac:dyDescent="0.2">
      <c r="A71" s="57" t="s">
        <v>120</v>
      </c>
      <c r="B71" s="1">
        <f t="shared" ref="B71" si="36">C70</f>
        <v>1.5</v>
      </c>
      <c r="C71" s="1">
        <f t="shared" ref="C71" si="37">B71+D71</f>
        <v>4.2</v>
      </c>
      <c r="D71" s="1">
        <v>2.7</v>
      </c>
      <c r="E71" s="5">
        <v>497779</v>
      </c>
      <c r="F71" s="3">
        <v>0.69599999999999995</v>
      </c>
      <c r="G71" s="19">
        <v>3.5000000000000003E-2</v>
      </c>
      <c r="H71" s="19">
        <v>1.4999999999999999E-2</v>
      </c>
      <c r="I71" s="19">
        <v>3.3000000000000002E-2</v>
      </c>
      <c r="J71" s="19">
        <v>2.6869999999999998</v>
      </c>
      <c r="L71" s="3">
        <v>2.2549999999999999</v>
      </c>
      <c r="M71" s="5" t="s">
        <v>33</v>
      </c>
      <c r="O71" s="26">
        <v>44309</v>
      </c>
      <c r="P71" s="26">
        <v>44309</v>
      </c>
      <c r="Q71" s="6" t="s">
        <v>142</v>
      </c>
    </row>
    <row r="72" spans="1:17" x14ac:dyDescent="0.2">
      <c r="A72" s="57" t="s">
        <v>121</v>
      </c>
      <c r="B72" s="1">
        <v>0</v>
      </c>
      <c r="C72" s="1">
        <f>D72</f>
        <v>1</v>
      </c>
      <c r="D72" s="1">
        <v>1</v>
      </c>
      <c r="E72" s="5">
        <v>498299</v>
      </c>
      <c r="F72" s="3">
        <v>0.23599999999999999</v>
      </c>
      <c r="G72" s="19">
        <v>4.2000000000000003E-2</v>
      </c>
      <c r="H72" s="19">
        <v>1.7000000000000001E-2</v>
      </c>
      <c r="I72" s="19">
        <v>0.16700000000000001</v>
      </c>
      <c r="J72" s="19">
        <v>2.6549999999999998</v>
      </c>
      <c r="L72" s="3">
        <v>0.13100000000000001</v>
      </c>
      <c r="M72" s="5" t="s">
        <v>31</v>
      </c>
      <c r="O72" s="26">
        <v>44312</v>
      </c>
      <c r="P72" s="26">
        <v>44312</v>
      </c>
      <c r="Q72" s="6" t="s">
        <v>128</v>
      </c>
    </row>
    <row r="73" spans="1:17" x14ac:dyDescent="0.2">
      <c r="A73" s="57" t="s">
        <v>121</v>
      </c>
      <c r="B73" s="1">
        <f>C72</f>
        <v>1</v>
      </c>
      <c r="C73" s="1">
        <f>B73+D73</f>
        <v>1.3</v>
      </c>
      <c r="D73" s="1">
        <v>0.3</v>
      </c>
      <c r="E73" s="5">
        <v>498300</v>
      </c>
      <c r="F73" s="3">
        <v>3.47</v>
      </c>
      <c r="G73" s="19">
        <v>0.17699999999999999</v>
      </c>
      <c r="H73" s="19">
        <v>1.05</v>
      </c>
      <c r="I73" s="19">
        <v>1.196</v>
      </c>
      <c r="J73" s="19">
        <v>2.8290000000000002</v>
      </c>
      <c r="L73" s="3">
        <v>13.183</v>
      </c>
      <c r="M73" s="5" t="s">
        <v>32</v>
      </c>
      <c r="N73" s="25">
        <v>0.3</v>
      </c>
      <c r="O73" s="26">
        <v>44312</v>
      </c>
      <c r="P73" s="26">
        <v>44312</v>
      </c>
      <c r="Q73" s="6" t="s">
        <v>128</v>
      </c>
    </row>
    <row r="74" spans="1:17" x14ac:dyDescent="0.2">
      <c r="A74" s="57" t="s">
        <v>121</v>
      </c>
      <c r="B74" s="1">
        <f t="shared" ref="B74:B75" si="38">C73</f>
        <v>1.3</v>
      </c>
      <c r="C74" s="1">
        <f t="shared" ref="C74:C75" si="39">B74+D74</f>
        <v>2.2999999999999998</v>
      </c>
      <c r="D74" s="1">
        <v>1</v>
      </c>
      <c r="E74" s="5">
        <v>498302</v>
      </c>
      <c r="F74" s="3">
        <v>0.51</v>
      </c>
      <c r="G74" s="19">
        <v>1.7000000000000001E-2</v>
      </c>
      <c r="H74" s="19">
        <v>0.16700000000000001</v>
      </c>
      <c r="I74" s="19">
        <v>0.254</v>
      </c>
      <c r="J74" s="19">
        <v>2.6779999999999999</v>
      </c>
      <c r="L74" s="3">
        <v>1.7000000000000001E-2</v>
      </c>
      <c r="M74" s="5" t="s">
        <v>33</v>
      </c>
      <c r="O74" s="26">
        <v>44312</v>
      </c>
      <c r="P74" s="26">
        <v>44312</v>
      </c>
      <c r="Q74" s="6" t="s">
        <v>128</v>
      </c>
    </row>
    <row r="75" spans="1:17" x14ac:dyDescent="0.2">
      <c r="A75" s="57" t="s">
        <v>121</v>
      </c>
      <c r="B75" s="1">
        <f t="shared" si="38"/>
        <v>2.2999999999999998</v>
      </c>
      <c r="C75" s="1">
        <f t="shared" si="39"/>
        <v>3.5</v>
      </c>
      <c r="D75" s="1">
        <v>1.2</v>
      </c>
      <c r="E75" s="5">
        <v>498303</v>
      </c>
      <c r="F75" s="3">
        <v>9.4E-2</v>
      </c>
      <c r="G75" s="19">
        <v>5.0000000000000001E-3</v>
      </c>
      <c r="H75" s="19">
        <v>3.5999999999999997E-2</v>
      </c>
      <c r="I75" s="19">
        <v>9.0999999999999998E-2</v>
      </c>
      <c r="J75" s="19">
        <v>2.5659999999999998</v>
      </c>
      <c r="L75" s="3">
        <v>0</v>
      </c>
      <c r="M75" s="5" t="s">
        <v>33</v>
      </c>
      <c r="O75" s="26">
        <v>44312</v>
      </c>
      <c r="P75" s="26">
        <v>44312</v>
      </c>
      <c r="Q75" s="6" t="s">
        <v>128</v>
      </c>
    </row>
    <row r="76" spans="1:17" x14ac:dyDescent="0.2">
      <c r="A76" s="57" t="s">
        <v>122</v>
      </c>
      <c r="B76" s="1">
        <v>0</v>
      </c>
      <c r="C76" s="1">
        <f>D76</f>
        <v>2.4</v>
      </c>
      <c r="D76" s="1">
        <v>2.4</v>
      </c>
      <c r="E76" s="5">
        <v>499524</v>
      </c>
      <c r="F76" s="3">
        <v>1.8879999999999999</v>
      </c>
      <c r="G76" s="19">
        <v>1.4999999999999999E-2</v>
      </c>
      <c r="H76" s="19">
        <v>6.8000000000000005E-2</v>
      </c>
      <c r="I76" s="19">
        <v>0.183</v>
      </c>
      <c r="J76" s="19">
        <v>2.7280000000000002</v>
      </c>
      <c r="L76" s="3">
        <v>4.9029999999999996</v>
      </c>
      <c r="M76" s="5" t="s">
        <v>31</v>
      </c>
      <c r="O76" s="26">
        <v>44319</v>
      </c>
      <c r="P76" s="26">
        <v>44319</v>
      </c>
      <c r="Q76" s="6" t="s">
        <v>129</v>
      </c>
    </row>
    <row r="77" spans="1:17" x14ac:dyDescent="0.2">
      <c r="A77" s="57" t="s">
        <v>122</v>
      </c>
      <c r="B77" s="1">
        <f>C76</f>
        <v>2.4</v>
      </c>
      <c r="C77" s="1">
        <f>B77+D77</f>
        <v>2.8</v>
      </c>
      <c r="D77" s="1">
        <v>0.4</v>
      </c>
      <c r="E77" s="5">
        <v>499525</v>
      </c>
      <c r="F77" s="3">
        <v>3.67</v>
      </c>
      <c r="G77" s="19">
        <v>3.3000000000000002E-2</v>
      </c>
      <c r="H77" s="19">
        <v>0.72699999999999998</v>
      </c>
      <c r="I77" s="19">
        <v>1.33</v>
      </c>
      <c r="J77" s="19">
        <v>2.82</v>
      </c>
      <c r="L77" s="3">
        <v>16.187999999999999</v>
      </c>
      <c r="M77" s="5" t="s">
        <v>32</v>
      </c>
      <c r="N77" s="25">
        <v>0.4</v>
      </c>
      <c r="O77" s="26">
        <v>44319</v>
      </c>
      <c r="P77" s="26">
        <v>44319</v>
      </c>
      <c r="Q77" s="6" t="s">
        <v>129</v>
      </c>
    </row>
    <row r="78" spans="1:17" x14ac:dyDescent="0.2">
      <c r="A78" s="57" t="s">
        <v>122</v>
      </c>
      <c r="B78" s="1">
        <f t="shared" ref="B78" si="40">C77</f>
        <v>2.8</v>
      </c>
      <c r="C78" s="1">
        <f t="shared" ref="C78" si="41">B78+D78</f>
        <v>4</v>
      </c>
      <c r="D78" s="1">
        <v>1.2</v>
      </c>
      <c r="E78" s="5">
        <v>499526</v>
      </c>
      <c r="F78" s="3">
        <v>0.29399999999999998</v>
      </c>
      <c r="G78" s="19">
        <v>2.3E-2</v>
      </c>
      <c r="H78" s="19">
        <v>9.8000000000000004E-2</v>
      </c>
      <c r="I78" s="19">
        <v>0.34599999999999997</v>
      </c>
      <c r="J78" s="19">
        <v>2.6589999999999998</v>
      </c>
      <c r="L78" s="3">
        <v>1.121</v>
      </c>
      <c r="M78" s="5" t="s">
        <v>33</v>
      </c>
      <c r="O78" s="26">
        <v>44319</v>
      </c>
      <c r="P78" s="26">
        <v>44319</v>
      </c>
      <c r="Q78" s="6" t="s">
        <v>129</v>
      </c>
    </row>
    <row r="79" spans="1:17" x14ac:dyDescent="0.2">
      <c r="A79" s="57" t="s">
        <v>123</v>
      </c>
      <c r="B79" s="1">
        <v>0</v>
      </c>
      <c r="C79" s="1">
        <f>D79</f>
        <v>2</v>
      </c>
      <c r="D79" s="1">
        <v>2</v>
      </c>
      <c r="E79" s="5">
        <v>500372</v>
      </c>
      <c r="F79" s="3">
        <v>0.79399999999999993</v>
      </c>
      <c r="G79" s="19">
        <v>6.7000000000000004E-2</v>
      </c>
      <c r="H79" s="19">
        <v>0.105</v>
      </c>
      <c r="I79" s="19">
        <v>0.16900000000000001</v>
      </c>
      <c r="J79" s="19">
        <v>2.698</v>
      </c>
      <c r="L79" s="3">
        <v>6.2229999999999999</v>
      </c>
      <c r="M79" s="5" t="s">
        <v>31</v>
      </c>
      <c r="O79" s="26">
        <v>44323</v>
      </c>
      <c r="P79" s="26">
        <v>44323</v>
      </c>
      <c r="Q79" s="6" t="s">
        <v>130</v>
      </c>
    </row>
    <row r="80" spans="1:17" x14ac:dyDescent="0.2">
      <c r="A80" s="57" t="s">
        <v>123</v>
      </c>
      <c r="B80" s="1">
        <f>C79</f>
        <v>2</v>
      </c>
      <c r="C80" s="1">
        <f>B80+D80</f>
        <v>2.4</v>
      </c>
      <c r="D80" s="1">
        <v>0.4</v>
      </c>
      <c r="E80" s="5">
        <v>500373</v>
      </c>
      <c r="F80" s="3">
        <v>16.597999999999999</v>
      </c>
      <c r="G80" s="19">
        <v>1.169</v>
      </c>
      <c r="H80" s="19">
        <v>2.11</v>
      </c>
      <c r="I80" s="19">
        <v>5.3620000000000001</v>
      </c>
      <c r="J80" s="19">
        <v>2.8740000000000001</v>
      </c>
      <c r="L80" s="3">
        <v>4.1340000000000003</v>
      </c>
      <c r="M80" s="5" t="s">
        <v>32</v>
      </c>
      <c r="N80" s="25">
        <v>0.4</v>
      </c>
      <c r="O80" s="26">
        <v>44323</v>
      </c>
      <c r="P80" s="26">
        <v>44323</v>
      </c>
      <c r="Q80" s="6" t="s">
        <v>130</v>
      </c>
    </row>
    <row r="81" spans="1:17" x14ac:dyDescent="0.2">
      <c r="A81" s="57" t="s">
        <v>123</v>
      </c>
      <c r="B81" s="1">
        <f t="shared" ref="B81" si="42">C80</f>
        <v>2.4</v>
      </c>
      <c r="C81" s="1">
        <f t="shared" ref="C81" si="43">B81+D81</f>
        <v>3.7</v>
      </c>
      <c r="D81" s="1">
        <v>1.3</v>
      </c>
      <c r="E81" s="5">
        <v>500374</v>
      </c>
      <c r="F81" s="3">
        <v>11.997999999999999</v>
      </c>
      <c r="G81" s="19">
        <v>2.536</v>
      </c>
      <c r="H81" s="19">
        <v>0.05</v>
      </c>
      <c r="I81" s="19">
        <v>0.30499999999999999</v>
      </c>
      <c r="J81" s="19">
        <v>2.8570000000000002</v>
      </c>
      <c r="L81" s="3">
        <v>54.31</v>
      </c>
      <c r="M81" s="5" t="s">
        <v>33</v>
      </c>
      <c r="O81" s="26">
        <v>44323</v>
      </c>
      <c r="P81" s="26">
        <v>44323</v>
      </c>
      <c r="Q81" s="6" t="s">
        <v>130</v>
      </c>
    </row>
    <row r="82" spans="1:17" x14ac:dyDescent="0.2">
      <c r="A82" s="57" t="s">
        <v>124</v>
      </c>
      <c r="B82" s="1">
        <v>0</v>
      </c>
      <c r="C82" s="1">
        <f>D82</f>
        <v>1.2</v>
      </c>
      <c r="D82" s="1">
        <v>1.2</v>
      </c>
      <c r="E82" s="5">
        <v>501101</v>
      </c>
      <c r="F82" s="3">
        <v>6.1780000000000008</v>
      </c>
      <c r="G82" s="19">
        <v>3.3000000000000002E-2</v>
      </c>
      <c r="H82" s="19">
        <v>0.04</v>
      </c>
      <c r="I82" s="19">
        <v>8.1000000000000003E-2</v>
      </c>
      <c r="J82" s="19">
        <v>2.8460000000000001</v>
      </c>
      <c r="L82" s="3">
        <v>3.2440000000000002</v>
      </c>
      <c r="M82" s="5" t="s">
        <v>32</v>
      </c>
      <c r="N82" s="25">
        <v>1.2</v>
      </c>
      <c r="O82" s="26">
        <v>44327</v>
      </c>
      <c r="P82" s="26">
        <v>44327</v>
      </c>
      <c r="Q82" s="6" t="s">
        <v>131</v>
      </c>
    </row>
    <row r="83" spans="1:17" x14ac:dyDescent="0.2">
      <c r="A83" s="57" t="s">
        <v>124</v>
      </c>
      <c r="B83" s="1">
        <f>C82</f>
        <v>1.2</v>
      </c>
      <c r="C83" s="1">
        <f>B83+D83</f>
        <v>2.2000000000000002</v>
      </c>
      <c r="D83" s="1">
        <v>1</v>
      </c>
      <c r="E83" s="5">
        <v>501102</v>
      </c>
      <c r="F83" s="3">
        <v>0.154</v>
      </c>
      <c r="G83" s="19">
        <v>4.0000000000000001E-3</v>
      </c>
      <c r="H83" s="19">
        <v>8.9999999999999993E-3</v>
      </c>
      <c r="I83" s="19">
        <v>2.9000000000000001E-2</v>
      </c>
      <c r="J83" s="19">
        <v>2.6549999999999998</v>
      </c>
      <c r="L83" s="3">
        <v>0</v>
      </c>
      <c r="M83" s="5" t="s">
        <v>33</v>
      </c>
      <c r="O83" s="26">
        <v>44327</v>
      </c>
      <c r="P83" s="26">
        <v>44327</v>
      </c>
      <c r="Q83" s="6" t="s">
        <v>131</v>
      </c>
    </row>
    <row r="84" spans="1:17" x14ac:dyDescent="0.2">
      <c r="A84" s="57" t="s">
        <v>124</v>
      </c>
      <c r="B84" s="1">
        <f t="shared" ref="B84" si="44">C83</f>
        <v>2.2000000000000002</v>
      </c>
      <c r="C84" s="1">
        <f t="shared" ref="C84" si="45">B84+D84</f>
        <v>3</v>
      </c>
      <c r="D84" s="1">
        <v>0.8</v>
      </c>
      <c r="E84" s="5">
        <v>501104</v>
      </c>
      <c r="F84" s="3">
        <v>0.89800000000000013</v>
      </c>
      <c r="G84" s="19">
        <v>1.4E-2</v>
      </c>
      <c r="H84" s="19">
        <v>0.189</v>
      </c>
      <c r="I84" s="19">
        <v>0.247</v>
      </c>
      <c r="J84" s="19">
        <v>2.7080000000000002</v>
      </c>
      <c r="L84" s="3">
        <v>6.6050000000000004</v>
      </c>
      <c r="M84" s="5" t="s">
        <v>33</v>
      </c>
      <c r="O84" s="26">
        <v>44327</v>
      </c>
      <c r="P84" s="26">
        <v>44327</v>
      </c>
      <c r="Q84" s="6" t="s">
        <v>131</v>
      </c>
    </row>
    <row r="85" spans="1:17" x14ac:dyDescent="0.2">
      <c r="A85" s="57" t="s">
        <v>125</v>
      </c>
      <c r="B85" s="1">
        <v>0</v>
      </c>
      <c r="C85" s="1">
        <f>D85</f>
        <v>1.3</v>
      </c>
      <c r="D85" s="1">
        <v>1.3</v>
      </c>
      <c r="E85" s="5">
        <v>501598</v>
      </c>
      <c r="F85" s="3">
        <v>1.1819999999999999</v>
      </c>
      <c r="G85" s="19">
        <v>1.6E-2</v>
      </c>
      <c r="H85" s="19">
        <v>0.14399999999999999</v>
      </c>
      <c r="I85" s="19">
        <v>0.22500000000000001</v>
      </c>
      <c r="J85" s="19">
        <v>2.7210000000000001</v>
      </c>
      <c r="L85" s="3">
        <v>2.7389999999999999</v>
      </c>
      <c r="M85" s="5" t="s">
        <v>33</v>
      </c>
      <c r="O85" s="26">
        <v>44327</v>
      </c>
      <c r="P85" s="26">
        <v>44327</v>
      </c>
      <c r="Q85" s="6" t="s">
        <v>132</v>
      </c>
    </row>
    <row r="86" spans="1:17" x14ac:dyDescent="0.2">
      <c r="A86" s="57" t="s">
        <v>125</v>
      </c>
      <c r="B86" s="1">
        <f>C85</f>
        <v>1.3</v>
      </c>
      <c r="C86" s="1">
        <f>B86+D86</f>
        <v>2.9000000000000004</v>
      </c>
      <c r="D86" s="1">
        <v>1.6</v>
      </c>
      <c r="E86" s="5">
        <v>501600</v>
      </c>
      <c r="F86" s="3">
        <v>1.004</v>
      </c>
      <c r="G86" s="19">
        <v>6.0000000000000001E-3</v>
      </c>
      <c r="H86" s="19">
        <v>6.4000000000000001E-2</v>
      </c>
      <c r="I86" s="19">
        <v>7.8E-2</v>
      </c>
      <c r="J86" s="19">
        <v>2.7170000000000001</v>
      </c>
      <c r="L86" s="3">
        <v>3.2269999999999999</v>
      </c>
      <c r="M86" s="5" t="s">
        <v>32</v>
      </c>
      <c r="N86" s="25">
        <v>1.6</v>
      </c>
      <c r="O86" s="26">
        <v>44327</v>
      </c>
      <c r="P86" s="26">
        <v>44327</v>
      </c>
      <c r="Q86" s="6" t="s">
        <v>132</v>
      </c>
    </row>
    <row r="87" spans="1:17" x14ac:dyDescent="0.2">
      <c r="A87" s="57" t="s">
        <v>125</v>
      </c>
      <c r="B87" s="1">
        <f t="shared" ref="B87" si="46">C86</f>
        <v>2.9000000000000004</v>
      </c>
      <c r="C87" s="1">
        <f t="shared" ref="C87" si="47">B87+D87</f>
        <v>4.5</v>
      </c>
      <c r="D87" s="1">
        <v>1.6</v>
      </c>
      <c r="E87" s="5">
        <v>501601</v>
      </c>
      <c r="F87" s="3">
        <v>0.68400000000000005</v>
      </c>
      <c r="G87" s="19">
        <v>8.0000000000000002E-3</v>
      </c>
      <c r="H87" s="19">
        <v>2.5000000000000001E-2</v>
      </c>
      <c r="I87" s="19">
        <v>4.3999999999999997E-2</v>
      </c>
      <c r="J87" s="19">
        <v>2.6869999999999998</v>
      </c>
      <c r="L87" s="3">
        <v>0.60399999999999998</v>
      </c>
      <c r="M87" s="5" t="s">
        <v>31</v>
      </c>
      <c r="O87" s="26">
        <v>44327</v>
      </c>
      <c r="P87" s="26">
        <v>44327</v>
      </c>
      <c r="Q87" s="6" t="s">
        <v>132</v>
      </c>
    </row>
    <row r="88" spans="1:17" x14ac:dyDescent="0.2">
      <c r="A88" s="57" t="s">
        <v>126</v>
      </c>
      <c r="B88" s="1">
        <v>0</v>
      </c>
      <c r="C88" s="1">
        <f>D88</f>
        <v>1.6</v>
      </c>
      <c r="D88" s="1">
        <v>1.6</v>
      </c>
      <c r="E88" s="5">
        <v>502289</v>
      </c>
      <c r="F88" s="3">
        <v>2.06</v>
      </c>
      <c r="G88" s="19">
        <v>2.5000000000000001E-2</v>
      </c>
      <c r="H88" s="19">
        <v>0.186</v>
      </c>
      <c r="I88" s="19">
        <v>7.8E-2</v>
      </c>
      <c r="J88" s="19">
        <v>2.7410000000000001</v>
      </c>
      <c r="L88" s="3">
        <v>8.4320000000000004</v>
      </c>
      <c r="M88" s="5" t="s">
        <v>33</v>
      </c>
      <c r="O88" s="26">
        <v>44334</v>
      </c>
      <c r="P88" s="26">
        <v>44334</v>
      </c>
      <c r="Q88" s="6" t="s">
        <v>133</v>
      </c>
    </row>
    <row r="89" spans="1:17" x14ac:dyDescent="0.2">
      <c r="A89" s="57" t="s">
        <v>126</v>
      </c>
      <c r="B89" s="1">
        <f>C88</f>
        <v>1.6</v>
      </c>
      <c r="C89" s="1">
        <f>B89+D89</f>
        <v>3.2</v>
      </c>
      <c r="D89" s="1">
        <v>1.6</v>
      </c>
      <c r="E89" s="5">
        <v>502291</v>
      </c>
      <c r="F89" s="3">
        <v>0.20800000000000002</v>
      </c>
      <c r="G89" s="19">
        <v>6.0000000000000001E-3</v>
      </c>
      <c r="H89" s="19">
        <v>4.2000000000000003E-2</v>
      </c>
      <c r="I89" s="19">
        <v>2.9000000000000001E-2</v>
      </c>
      <c r="J89" s="19">
        <v>2.665</v>
      </c>
      <c r="L89" s="3">
        <v>0</v>
      </c>
      <c r="M89" s="5" t="s">
        <v>31</v>
      </c>
      <c r="O89" s="26">
        <v>44334</v>
      </c>
      <c r="P89" s="26">
        <v>44334</v>
      </c>
      <c r="Q89" s="6" t="s">
        <v>133</v>
      </c>
    </row>
    <row r="90" spans="1:17" x14ac:dyDescent="0.2">
      <c r="A90" s="57" t="s">
        <v>127</v>
      </c>
      <c r="B90" s="1">
        <v>0</v>
      </c>
      <c r="C90" s="1">
        <f>D90</f>
        <v>0.3</v>
      </c>
      <c r="D90" s="1">
        <v>0.3</v>
      </c>
      <c r="E90" s="5">
        <v>502663</v>
      </c>
      <c r="F90" s="3">
        <v>1.474</v>
      </c>
      <c r="G90" s="19">
        <v>4.8000000000000001E-2</v>
      </c>
      <c r="H90" s="19">
        <v>6.2E-2</v>
      </c>
      <c r="I90" s="19">
        <v>8.7999999999999995E-2</v>
      </c>
      <c r="J90" s="19">
        <v>2.7480000000000002</v>
      </c>
      <c r="L90" s="3">
        <v>2.2989999999999999</v>
      </c>
      <c r="M90" s="5" t="s">
        <v>32</v>
      </c>
      <c r="N90" s="25">
        <v>0.3</v>
      </c>
      <c r="O90" s="26">
        <v>44336</v>
      </c>
      <c r="P90" s="26">
        <v>44336</v>
      </c>
      <c r="Q90" s="6" t="s">
        <v>134</v>
      </c>
    </row>
    <row r="91" spans="1:17" x14ac:dyDescent="0.2">
      <c r="A91" s="57" t="s">
        <v>127</v>
      </c>
      <c r="B91" s="1">
        <f>C90</f>
        <v>0.3</v>
      </c>
      <c r="C91" s="1">
        <f>B91+D91</f>
        <v>3</v>
      </c>
      <c r="D91" s="1">
        <v>2.7</v>
      </c>
      <c r="E91" s="5">
        <v>502665</v>
      </c>
      <c r="F91" s="3">
        <v>0.214</v>
      </c>
      <c r="G91" s="19">
        <v>1E-3</v>
      </c>
      <c r="H91" s="19">
        <v>2E-3</v>
      </c>
      <c r="I91" s="19">
        <v>1.4E-2</v>
      </c>
      <c r="J91" s="19">
        <v>2.6779999999999999</v>
      </c>
      <c r="L91" s="3">
        <v>0</v>
      </c>
      <c r="M91" s="5" t="s">
        <v>33</v>
      </c>
      <c r="O91" s="26">
        <v>44336</v>
      </c>
      <c r="P91" s="26">
        <v>44336</v>
      </c>
      <c r="Q91" s="6" t="s">
        <v>134</v>
      </c>
    </row>
    <row r="92" spans="1:17" x14ac:dyDescent="0.2">
      <c r="A92" s="57" t="s">
        <v>136</v>
      </c>
      <c r="B92" s="1">
        <v>0</v>
      </c>
      <c r="C92" s="1">
        <f>D92</f>
        <v>0.8</v>
      </c>
      <c r="D92" s="1">
        <v>0.8</v>
      </c>
      <c r="E92" s="5">
        <v>503280</v>
      </c>
      <c r="F92" s="3">
        <v>7.7359999999999989</v>
      </c>
      <c r="G92" s="19">
        <v>8.0000000000000002E-3</v>
      </c>
      <c r="H92" s="19">
        <v>7.9000000000000001E-2</v>
      </c>
      <c r="I92" s="19">
        <v>0.153</v>
      </c>
      <c r="J92" s="19">
        <v>2.8490000000000002</v>
      </c>
      <c r="L92" s="3">
        <v>0.97699999999999998</v>
      </c>
      <c r="M92" s="5" t="s">
        <v>32</v>
      </c>
      <c r="N92" s="25">
        <v>0.8</v>
      </c>
      <c r="O92" s="26">
        <v>44340</v>
      </c>
      <c r="P92" s="26">
        <v>44340</v>
      </c>
      <c r="Q92" s="6" t="s">
        <v>143</v>
      </c>
    </row>
    <row r="93" spans="1:17" x14ac:dyDescent="0.2">
      <c r="A93" s="57" t="s">
        <v>136</v>
      </c>
      <c r="B93" s="1">
        <f>C92</f>
        <v>0.8</v>
      </c>
      <c r="C93" s="1">
        <f>B93+D93</f>
        <v>3.8</v>
      </c>
      <c r="D93" s="1">
        <v>3</v>
      </c>
      <c r="E93" s="5">
        <v>503282</v>
      </c>
      <c r="F93" s="3">
        <v>1.3080000000000001</v>
      </c>
      <c r="G93" s="19">
        <v>2E-3</v>
      </c>
      <c r="H93" s="19">
        <v>1.9E-2</v>
      </c>
      <c r="I93" s="19">
        <v>0.03</v>
      </c>
      <c r="J93" s="19">
        <v>2.7210000000000001</v>
      </c>
      <c r="L93" s="3">
        <v>0</v>
      </c>
      <c r="M93" s="5" t="s">
        <v>33</v>
      </c>
      <c r="O93" s="26">
        <v>44340</v>
      </c>
      <c r="P93" s="26">
        <v>44340</v>
      </c>
      <c r="Q93" s="6" t="s">
        <v>143</v>
      </c>
    </row>
    <row r="94" spans="1:17" x14ac:dyDescent="0.2">
      <c r="F94" s="3"/>
      <c r="L94" s="3"/>
    </row>
    <row r="95" spans="1:17" x14ac:dyDescent="0.2">
      <c r="F95" s="3"/>
      <c r="L95" s="3"/>
    </row>
    <row r="96" spans="1:17" x14ac:dyDescent="0.2">
      <c r="F96" s="3"/>
      <c r="L96" s="3"/>
    </row>
    <row r="97" spans="6:12" x14ac:dyDescent="0.2">
      <c r="F97" s="3"/>
      <c r="L97" s="3"/>
    </row>
    <row r="98" spans="6:12" x14ac:dyDescent="0.2">
      <c r="F98" s="3"/>
      <c r="L98" s="3"/>
    </row>
    <row r="99" spans="6:12" x14ac:dyDescent="0.2">
      <c r="F99" s="3"/>
      <c r="L99" s="3"/>
    </row>
    <row r="100" spans="6:12" x14ac:dyDescent="0.2">
      <c r="F100" s="3"/>
      <c r="L100" s="3"/>
    </row>
    <row r="101" spans="6:12" x14ac:dyDescent="0.2">
      <c r="F101" s="3"/>
      <c r="L101" s="3"/>
    </row>
    <row r="102" spans="6:12" x14ac:dyDescent="0.2">
      <c r="F102" s="3"/>
      <c r="L102" s="3"/>
    </row>
    <row r="103" spans="6:12" x14ac:dyDescent="0.2">
      <c r="F103" s="3"/>
      <c r="L103" s="3"/>
    </row>
    <row r="104" spans="6:12" x14ac:dyDescent="0.2">
      <c r="F104" s="3"/>
      <c r="L104" s="3"/>
    </row>
    <row r="105" spans="6:12" x14ac:dyDescent="0.2">
      <c r="F105" s="3"/>
      <c r="L105" s="3"/>
    </row>
    <row r="106" spans="6:12" x14ac:dyDescent="0.2">
      <c r="F106" s="3"/>
      <c r="L106" s="3"/>
    </row>
    <row r="107" spans="6:12" x14ac:dyDescent="0.2">
      <c r="F107" s="3"/>
      <c r="L107" s="3"/>
    </row>
    <row r="108" spans="6:12" x14ac:dyDescent="0.2">
      <c r="F108" s="3"/>
      <c r="L108" s="3"/>
    </row>
    <row r="109" spans="6:12" x14ac:dyDescent="0.2">
      <c r="F109" s="3"/>
      <c r="L109" s="3"/>
    </row>
    <row r="110" spans="6:12" x14ac:dyDescent="0.2">
      <c r="F110" s="3"/>
      <c r="L110" s="3"/>
    </row>
    <row r="111" spans="6:12" x14ac:dyDescent="0.2">
      <c r="F111" s="3"/>
      <c r="L111" s="3"/>
    </row>
    <row r="112" spans="6:12" x14ac:dyDescent="0.2">
      <c r="F112" s="3"/>
      <c r="L112" s="3"/>
    </row>
    <row r="113" spans="6:12" x14ac:dyDescent="0.2">
      <c r="F113" s="3"/>
      <c r="L113" s="3"/>
    </row>
    <row r="114" spans="6:12" x14ac:dyDescent="0.2">
      <c r="F114" s="3"/>
      <c r="L114" s="3"/>
    </row>
    <row r="115" spans="6:12" x14ac:dyDescent="0.2">
      <c r="F115" s="3"/>
      <c r="L115" s="3"/>
    </row>
    <row r="116" spans="6:12" x14ac:dyDescent="0.2">
      <c r="F116" s="3"/>
      <c r="L116" s="3"/>
    </row>
    <row r="117" spans="6:12" x14ac:dyDescent="0.2">
      <c r="F117" s="3"/>
      <c r="L117" s="3"/>
    </row>
    <row r="118" spans="6:12" x14ac:dyDescent="0.2">
      <c r="F118" s="3"/>
      <c r="L118" s="3"/>
    </row>
    <row r="119" spans="6:12" x14ac:dyDescent="0.2">
      <c r="F119" s="3"/>
      <c r="L119" s="3"/>
    </row>
    <row r="120" spans="6:12" x14ac:dyDescent="0.2">
      <c r="F120" s="3"/>
      <c r="L120" s="3"/>
    </row>
    <row r="121" spans="6:12" x14ac:dyDescent="0.2">
      <c r="F121" s="3"/>
      <c r="L121" s="3"/>
    </row>
    <row r="122" spans="6:12" x14ac:dyDescent="0.2">
      <c r="F122" s="3"/>
      <c r="L122" s="3"/>
    </row>
    <row r="123" spans="6:12" x14ac:dyDescent="0.2">
      <c r="F123" s="3"/>
      <c r="L123" s="3"/>
    </row>
    <row r="124" spans="6:12" x14ac:dyDescent="0.2">
      <c r="F124" s="3"/>
      <c r="L124" s="3"/>
    </row>
    <row r="125" spans="6:12" x14ac:dyDescent="0.2">
      <c r="F125" s="3"/>
      <c r="L125" s="3"/>
    </row>
    <row r="126" spans="6:12" x14ac:dyDescent="0.2">
      <c r="F126" s="3"/>
      <c r="L126" s="3"/>
    </row>
    <row r="127" spans="6:12" x14ac:dyDescent="0.2">
      <c r="F127" s="3"/>
      <c r="L127" s="3"/>
    </row>
    <row r="128" spans="6:12" x14ac:dyDescent="0.2">
      <c r="F128" s="3"/>
      <c r="L128" s="3"/>
    </row>
    <row r="129" spans="6:12" x14ac:dyDescent="0.2">
      <c r="F129" s="3"/>
      <c r="L129" s="3"/>
    </row>
    <row r="130" spans="6:12" x14ac:dyDescent="0.2">
      <c r="F130" s="3"/>
      <c r="L130" s="3"/>
    </row>
    <row r="131" spans="6:12" x14ac:dyDescent="0.2">
      <c r="F131" s="3"/>
      <c r="L131" s="3"/>
    </row>
    <row r="132" spans="6:12" x14ac:dyDescent="0.2">
      <c r="F132" s="3"/>
      <c r="L132" s="3"/>
    </row>
    <row r="133" spans="6:12" x14ac:dyDescent="0.2">
      <c r="F133" s="3"/>
      <c r="L133" s="3"/>
    </row>
    <row r="134" spans="6:12" x14ac:dyDescent="0.2">
      <c r="F134" s="3"/>
      <c r="L134" s="3"/>
    </row>
    <row r="135" spans="6:12" x14ac:dyDescent="0.2">
      <c r="F135" s="3"/>
      <c r="L135" s="3"/>
    </row>
    <row r="136" spans="6:12" x14ac:dyDescent="0.2">
      <c r="F136" s="3"/>
      <c r="L136" s="3"/>
    </row>
    <row r="137" spans="6:12" x14ac:dyDescent="0.2">
      <c r="F137" s="3"/>
      <c r="L137" s="3"/>
    </row>
    <row r="138" spans="6:12" x14ac:dyDescent="0.2">
      <c r="F138" s="3"/>
      <c r="L138" s="3"/>
    </row>
    <row r="139" spans="6:12" x14ac:dyDescent="0.2">
      <c r="F139" s="3"/>
      <c r="L139" s="3"/>
    </row>
    <row r="140" spans="6:12" x14ac:dyDescent="0.2">
      <c r="F140" s="3"/>
      <c r="L140" s="3"/>
    </row>
    <row r="141" spans="6:12" x14ac:dyDescent="0.2">
      <c r="F141" s="3"/>
      <c r="L141" s="3"/>
    </row>
    <row r="142" spans="6:12" x14ac:dyDescent="0.2">
      <c r="F142" s="3"/>
      <c r="L142" s="3"/>
    </row>
    <row r="143" spans="6:12" x14ac:dyDescent="0.2">
      <c r="F143" s="3"/>
      <c r="L143" s="3"/>
    </row>
    <row r="144" spans="6:12" x14ac:dyDescent="0.2">
      <c r="F144" s="3"/>
      <c r="L144" s="3"/>
    </row>
    <row r="145" spans="6:12" x14ac:dyDescent="0.2">
      <c r="F145" s="3"/>
      <c r="L145" s="3"/>
    </row>
    <row r="146" spans="6:12" x14ac:dyDescent="0.2">
      <c r="F146" s="3"/>
      <c r="L146" s="3"/>
    </row>
    <row r="147" spans="6:12" x14ac:dyDescent="0.2">
      <c r="F147" s="3"/>
      <c r="L147" s="3"/>
    </row>
    <row r="148" spans="6:12" x14ac:dyDescent="0.2">
      <c r="F148" s="3"/>
      <c r="L148" s="3"/>
    </row>
    <row r="149" spans="6:12" x14ac:dyDescent="0.2">
      <c r="F149" s="3"/>
      <c r="L149" s="3"/>
    </row>
    <row r="150" spans="6:12" x14ac:dyDescent="0.2">
      <c r="F150" s="3"/>
      <c r="L150" s="3"/>
    </row>
    <row r="151" spans="6:12" x14ac:dyDescent="0.2">
      <c r="F151" s="3"/>
      <c r="L151" s="3"/>
    </row>
    <row r="152" spans="6:12" x14ac:dyDescent="0.2">
      <c r="F152" s="3"/>
      <c r="L152" s="3"/>
    </row>
    <row r="153" spans="6:12" x14ac:dyDescent="0.2">
      <c r="F153" s="3"/>
      <c r="L153" s="3"/>
    </row>
    <row r="154" spans="6:12" x14ac:dyDescent="0.2">
      <c r="F154" s="3"/>
      <c r="L154" s="3"/>
    </row>
    <row r="155" spans="6:12" x14ac:dyDescent="0.2">
      <c r="F155" s="3"/>
      <c r="L155" s="3"/>
    </row>
    <row r="156" spans="6:12" x14ac:dyDescent="0.2">
      <c r="F156" s="3"/>
      <c r="L156" s="3"/>
    </row>
    <row r="157" spans="6:12" x14ac:dyDescent="0.2">
      <c r="F157" s="3"/>
      <c r="L157" s="3"/>
    </row>
    <row r="158" spans="6:12" x14ac:dyDescent="0.2">
      <c r="F158" s="3"/>
      <c r="L158" s="3"/>
    </row>
    <row r="159" spans="6:12" x14ac:dyDescent="0.2">
      <c r="F159" s="3"/>
      <c r="L159" s="3"/>
    </row>
    <row r="160" spans="6:12" x14ac:dyDescent="0.2">
      <c r="F160" s="3"/>
      <c r="L160" s="3"/>
    </row>
    <row r="161" spans="6:12" x14ac:dyDescent="0.2">
      <c r="F161" s="3"/>
      <c r="L161" s="3"/>
    </row>
    <row r="162" spans="6:12" x14ac:dyDescent="0.2">
      <c r="F162" s="3"/>
      <c r="L162" s="3"/>
    </row>
    <row r="163" spans="6:12" x14ac:dyDescent="0.2">
      <c r="F163" s="3"/>
      <c r="L163" s="3"/>
    </row>
    <row r="164" spans="6:12" x14ac:dyDescent="0.2">
      <c r="F164" s="3"/>
      <c r="L164" s="3"/>
    </row>
    <row r="165" spans="6:12" x14ac:dyDescent="0.2">
      <c r="F165" s="3"/>
      <c r="L165" s="3"/>
    </row>
    <row r="166" spans="6:12" x14ac:dyDescent="0.2">
      <c r="F166" s="3"/>
      <c r="L166" s="3"/>
    </row>
    <row r="167" spans="6:12" x14ac:dyDescent="0.2">
      <c r="F167" s="3"/>
      <c r="L167" s="3"/>
    </row>
    <row r="168" spans="6:12" x14ac:dyDescent="0.2">
      <c r="F168" s="3"/>
      <c r="L168" s="3"/>
    </row>
    <row r="169" spans="6:12" x14ac:dyDescent="0.2">
      <c r="F169" s="3"/>
      <c r="L169" s="3"/>
    </row>
    <row r="170" spans="6:12" x14ac:dyDescent="0.2">
      <c r="F170" s="3"/>
      <c r="L170" s="3"/>
    </row>
    <row r="171" spans="6:12" x14ac:dyDescent="0.2">
      <c r="F171" s="3"/>
      <c r="L171" s="3"/>
    </row>
    <row r="172" spans="6:12" x14ac:dyDescent="0.2">
      <c r="F172" s="3"/>
    </row>
    <row r="173" spans="6:12" x14ac:dyDescent="0.2">
      <c r="F173" s="3"/>
    </row>
    <row r="174" spans="6:12" x14ac:dyDescent="0.2">
      <c r="F174" s="3"/>
    </row>
    <row r="175" spans="6:12" x14ac:dyDescent="0.2">
      <c r="F175" s="3"/>
    </row>
    <row r="176" spans="6:12" x14ac:dyDescent="0.2">
      <c r="F176" s="3"/>
    </row>
    <row r="177" spans="6:6" x14ac:dyDescent="0.2">
      <c r="F177" s="3"/>
    </row>
    <row r="178" spans="6:6" x14ac:dyDescent="0.2">
      <c r="F178" s="3"/>
    </row>
    <row r="179" spans="6:6" x14ac:dyDescent="0.2">
      <c r="F179" s="3"/>
    </row>
    <row r="180" spans="6:6" x14ac:dyDescent="0.2">
      <c r="F180" s="3"/>
    </row>
    <row r="181" spans="6:6" x14ac:dyDescent="0.2">
      <c r="F181" s="3"/>
    </row>
    <row r="182" spans="6:6" x14ac:dyDescent="0.2">
      <c r="F182" s="3"/>
    </row>
    <row r="183" spans="6:6" x14ac:dyDescent="0.2">
      <c r="F183" s="3"/>
    </row>
    <row r="184" spans="6:6" x14ac:dyDescent="0.2">
      <c r="F184" s="3"/>
    </row>
    <row r="185" spans="6:6" x14ac:dyDescent="0.2">
      <c r="F185" s="3"/>
    </row>
    <row r="186" spans="6:6" x14ac:dyDescent="0.2">
      <c r="F186" s="3"/>
    </row>
    <row r="187" spans="6:6" x14ac:dyDescent="0.2">
      <c r="F187" s="3"/>
    </row>
    <row r="188" spans="6:6" x14ac:dyDescent="0.2">
      <c r="F188" s="3"/>
    </row>
    <row r="189" spans="6:6" x14ac:dyDescent="0.2">
      <c r="F189" s="3"/>
    </row>
    <row r="190" spans="6:6" x14ac:dyDescent="0.2">
      <c r="F190" s="3"/>
    </row>
    <row r="191" spans="6:6" x14ac:dyDescent="0.2">
      <c r="F191" s="3"/>
    </row>
    <row r="192" spans="6:6" x14ac:dyDescent="0.2">
      <c r="F192" s="3"/>
    </row>
    <row r="193" spans="6:6" x14ac:dyDescent="0.2">
      <c r="F193" s="3"/>
    </row>
    <row r="194" spans="6:6" x14ac:dyDescent="0.2">
      <c r="F194" s="3"/>
    </row>
    <row r="195" spans="6:6" x14ac:dyDescent="0.2">
      <c r="F195" s="3"/>
    </row>
    <row r="196" spans="6:6" x14ac:dyDescent="0.2">
      <c r="F196" s="3"/>
    </row>
    <row r="197" spans="6:6" x14ac:dyDescent="0.2">
      <c r="F197" s="3"/>
    </row>
    <row r="198" spans="6:6" x14ac:dyDescent="0.2">
      <c r="F198" s="3"/>
    </row>
    <row r="199" spans="6:6" x14ac:dyDescent="0.2">
      <c r="F199" s="3"/>
    </row>
    <row r="200" spans="6:6" x14ac:dyDescent="0.2">
      <c r="F200" s="3"/>
    </row>
    <row r="201" spans="6:6" x14ac:dyDescent="0.2">
      <c r="F201" s="3"/>
    </row>
    <row r="202" spans="6:6" x14ac:dyDescent="0.2">
      <c r="F202" s="3"/>
    </row>
    <row r="203" spans="6:6" x14ac:dyDescent="0.2">
      <c r="F203" s="3"/>
    </row>
    <row r="204" spans="6:6" x14ac:dyDescent="0.2">
      <c r="F204" s="3"/>
    </row>
    <row r="205" spans="6:6" x14ac:dyDescent="0.2">
      <c r="F205" s="3"/>
    </row>
    <row r="206" spans="6:6" x14ac:dyDescent="0.2">
      <c r="F206" s="3"/>
    </row>
    <row r="207" spans="6:6" x14ac:dyDescent="0.2">
      <c r="F207" s="3"/>
    </row>
    <row r="208" spans="6:6" x14ac:dyDescent="0.2">
      <c r="F208" s="3"/>
    </row>
    <row r="209" spans="6:6" x14ac:dyDescent="0.2">
      <c r="F209" s="3"/>
    </row>
    <row r="210" spans="6:6" x14ac:dyDescent="0.2">
      <c r="F210" s="3"/>
    </row>
    <row r="211" spans="6:6" x14ac:dyDescent="0.2">
      <c r="F211" s="3"/>
    </row>
    <row r="212" spans="6:6" x14ac:dyDescent="0.2">
      <c r="F212" s="3"/>
    </row>
    <row r="213" spans="6:6" x14ac:dyDescent="0.2">
      <c r="F213" s="3"/>
    </row>
    <row r="214" spans="6:6" x14ac:dyDescent="0.2">
      <c r="F214" s="3"/>
    </row>
    <row r="215" spans="6:6" x14ac:dyDescent="0.2">
      <c r="F215" s="3"/>
    </row>
    <row r="216" spans="6:6" x14ac:dyDescent="0.2">
      <c r="F216" s="3"/>
    </row>
    <row r="217" spans="6:6" x14ac:dyDescent="0.2">
      <c r="F217" s="3"/>
    </row>
    <row r="218" spans="6:6" x14ac:dyDescent="0.2">
      <c r="F218" s="3"/>
    </row>
    <row r="219" spans="6:6" x14ac:dyDescent="0.2">
      <c r="F219" s="3"/>
    </row>
    <row r="220" spans="6:6" x14ac:dyDescent="0.2">
      <c r="F220" s="3"/>
    </row>
    <row r="221" spans="6:6" x14ac:dyDescent="0.2">
      <c r="F221" s="3"/>
    </row>
    <row r="222" spans="6:6" x14ac:dyDescent="0.2">
      <c r="F222" s="3"/>
    </row>
    <row r="223" spans="6:6" x14ac:dyDescent="0.2">
      <c r="F223" s="3"/>
    </row>
    <row r="224" spans="6:6" x14ac:dyDescent="0.2">
      <c r="F224" s="3"/>
    </row>
    <row r="225" spans="6:6" x14ac:dyDescent="0.2">
      <c r="F225" s="3"/>
    </row>
    <row r="226" spans="6:6" x14ac:dyDescent="0.2">
      <c r="F226" s="3"/>
    </row>
    <row r="227" spans="6:6" x14ac:dyDescent="0.2">
      <c r="F227" s="3"/>
    </row>
    <row r="228" spans="6:6" x14ac:dyDescent="0.2">
      <c r="F228" s="3"/>
    </row>
    <row r="229" spans="6:6" x14ac:dyDescent="0.2">
      <c r="F229" s="3"/>
    </row>
    <row r="230" spans="6:6" x14ac:dyDescent="0.2">
      <c r="F230" s="3"/>
    </row>
    <row r="231" spans="6:6" x14ac:dyDescent="0.2">
      <c r="F231" s="3"/>
    </row>
    <row r="232" spans="6:6" x14ac:dyDescent="0.2">
      <c r="F232" s="3"/>
    </row>
    <row r="233" spans="6:6" x14ac:dyDescent="0.2">
      <c r="F233" s="3"/>
    </row>
    <row r="234" spans="6:6" x14ac:dyDescent="0.2">
      <c r="F234" s="3"/>
    </row>
    <row r="235" spans="6:6" x14ac:dyDescent="0.2">
      <c r="F235" s="3"/>
    </row>
    <row r="236" spans="6:6" x14ac:dyDescent="0.2">
      <c r="F236" s="3"/>
    </row>
    <row r="237" spans="6:6" x14ac:dyDescent="0.2">
      <c r="F237" s="3"/>
    </row>
    <row r="238" spans="6:6" x14ac:dyDescent="0.2">
      <c r="F238" s="3"/>
    </row>
    <row r="239" spans="6:6" x14ac:dyDescent="0.2">
      <c r="F239" s="3"/>
    </row>
    <row r="240" spans="6:6" x14ac:dyDescent="0.2">
      <c r="F240" s="3"/>
    </row>
    <row r="241" spans="6:6" x14ac:dyDescent="0.2">
      <c r="F241" s="3"/>
    </row>
    <row r="242" spans="6:6" x14ac:dyDescent="0.2">
      <c r="F242" s="3"/>
    </row>
    <row r="243" spans="6:6" x14ac:dyDescent="0.2">
      <c r="F243" s="3"/>
    </row>
  </sheetData>
  <protectedRanges>
    <protectedRange sqref="E2:E9" name="Range1_9_2_1_1_15"/>
    <protectedRange sqref="G2:J9" name="Range27_30"/>
    <protectedRange sqref="G2:J9" name="Range1_16"/>
    <protectedRange sqref="G2:J9" name="Range26_15"/>
    <protectedRange sqref="L2:L9" name="Range27_31"/>
    <protectedRange sqref="L2:L9" name="Range1_8_1_14"/>
    <protectedRange sqref="L2:L9" name="Range28_15"/>
  </protectedRanges>
  <sortState ref="A2:U34">
    <sortCondition ref="A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"/>
  <sheetViews>
    <sheetView zoomScaleNormal="100" workbookViewId="0">
      <pane ySplit="1" topLeftCell="A2" activePane="bottomLeft" state="frozen"/>
      <selection pane="bottomLeft" activeCell="C45" sqref="C45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1" customFormat="1" ht="27" customHeight="1" thickBot="1" x14ac:dyDescent="0.3">
      <c r="A1" s="14" t="s">
        <v>0</v>
      </c>
      <c r="B1" s="20" t="s">
        <v>25</v>
      </c>
      <c r="C1" s="20" t="s">
        <v>26</v>
      </c>
      <c r="D1" s="20" t="s">
        <v>27</v>
      </c>
    </row>
    <row r="2" spans="1:4" x14ac:dyDescent="0.2">
      <c r="A2" s="36" t="s">
        <v>34</v>
      </c>
      <c r="B2" s="37">
        <v>0</v>
      </c>
      <c r="C2" s="37">
        <v>16.829999999999998</v>
      </c>
      <c r="D2" s="37">
        <v>0</v>
      </c>
    </row>
    <row r="3" spans="1:4" x14ac:dyDescent="0.2">
      <c r="A3" s="36" t="s">
        <v>36</v>
      </c>
      <c r="B3" s="37">
        <v>0</v>
      </c>
      <c r="C3" s="37">
        <v>29.65</v>
      </c>
      <c r="D3" s="37">
        <v>0</v>
      </c>
    </row>
    <row r="4" spans="1:4" x14ac:dyDescent="0.2">
      <c r="A4" s="36" t="s">
        <v>40</v>
      </c>
      <c r="B4" s="37">
        <v>0</v>
      </c>
      <c r="C4" s="37">
        <v>41.19</v>
      </c>
      <c r="D4" s="37">
        <v>0</v>
      </c>
    </row>
    <row r="5" spans="1:4" x14ac:dyDescent="0.2">
      <c r="A5" s="36" t="s">
        <v>41</v>
      </c>
      <c r="B5" s="37">
        <v>0</v>
      </c>
      <c r="C5" s="37">
        <v>46.33</v>
      </c>
      <c r="D5" s="37">
        <v>0</v>
      </c>
    </row>
    <row r="6" spans="1:4" x14ac:dyDescent="0.2">
      <c r="A6" s="36" t="s">
        <v>45</v>
      </c>
      <c r="B6" s="37">
        <v>0</v>
      </c>
      <c r="C6" s="37">
        <v>45.46</v>
      </c>
      <c r="D6" s="37">
        <v>0</v>
      </c>
    </row>
    <row r="7" spans="1:4" x14ac:dyDescent="0.2">
      <c r="A7" s="36" t="s">
        <v>48</v>
      </c>
      <c r="B7" s="37">
        <v>0</v>
      </c>
      <c r="C7" s="37">
        <v>46.71</v>
      </c>
      <c r="D7" s="37">
        <v>0</v>
      </c>
    </row>
    <row r="8" spans="1:4" x14ac:dyDescent="0.2">
      <c r="A8" s="36" t="s">
        <v>50</v>
      </c>
      <c r="B8" s="37">
        <v>0</v>
      </c>
      <c r="C8" s="37">
        <v>46.71</v>
      </c>
      <c r="D8" s="37">
        <v>0</v>
      </c>
    </row>
    <row r="9" spans="1:4" x14ac:dyDescent="0.2">
      <c r="A9" s="36" t="s">
        <v>51</v>
      </c>
      <c r="B9" s="37">
        <v>0</v>
      </c>
      <c r="C9" s="37">
        <v>43.04</v>
      </c>
      <c r="D9" s="37">
        <v>0</v>
      </c>
    </row>
    <row r="10" spans="1:4" x14ac:dyDescent="0.2">
      <c r="A10" s="36" t="s">
        <v>52</v>
      </c>
      <c r="B10" s="37">
        <v>0</v>
      </c>
      <c r="C10" s="37">
        <v>23.65</v>
      </c>
      <c r="D10" s="37">
        <v>0</v>
      </c>
    </row>
    <row r="11" spans="1:4" x14ac:dyDescent="0.2">
      <c r="A11" s="36" t="s">
        <v>53</v>
      </c>
      <c r="B11" s="37">
        <v>0</v>
      </c>
      <c r="C11" s="37">
        <v>33.94</v>
      </c>
      <c r="D11" s="37">
        <v>0</v>
      </c>
    </row>
    <row r="12" spans="1:4" x14ac:dyDescent="0.2">
      <c r="A12" s="36" t="s">
        <v>58</v>
      </c>
      <c r="B12" s="37">
        <v>0</v>
      </c>
      <c r="C12" s="37">
        <v>25.97</v>
      </c>
      <c r="D12" s="37">
        <v>0</v>
      </c>
    </row>
    <row r="13" spans="1:4" ht="15" x14ac:dyDescent="0.25">
      <c r="A13" s="57" t="s">
        <v>60</v>
      </c>
      <c r="B13" s="37">
        <v>0</v>
      </c>
      <c r="C13" s="59" t="s">
        <v>98</v>
      </c>
      <c r="D13" s="37">
        <v>0</v>
      </c>
    </row>
    <row r="14" spans="1:4" ht="15" x14ac:dyDescent="0.25">
      <c r="A14" s="57" t="s">
        <v>61</v>
      </c>
      <c r="B14" s="37">
        <v>0</v>
      </c>
      <c r="C14" s="59" t="s">
        <v>99</v>
      </c>
      <c r="D14" s="37">
        <v>0</v>
      </c>
    </row>
    <row r="15" spans="1:4" ht="15" x14ac:dyDescent="0.25">
      <c r="A15" s="57" t="s">
        <v>62</v>
      </c>
      <c r="B15" s="37">
        <v>0</v>
      </c>
      <c r="C15" s="59" t="s">
        <v>100</v>
      </c>
      <c r="D15" s="37">
        <v>0</v>
      </c>
    </row>
    <row r="16" spans="1:4" ht="15" x14ac:dyDescent="0.25">
      <c r="A16" s="57" t="s">
        <v>63</v>
      </c>
      <c r="B16" s="37">
        <v>0</v>
      </c>
      <c r="C16" s="59" t="s">
        <v>101</v>
      </c>
      <c r="D16" s="37">
        <v>0</v>
      </c>
    </row>
    <row r="17" spans="1:4" ht="15" x14ac:dyDescent="0.25">
      <c r="A17" s="57" t="s">
        <v>64</v>
      </c>
      <c r="B17" s="37">
        <v>0</v>
      </c>
      <c r="C17" s="59" t="s">
        <v>102</v>
      </c>
      <c r="D17" s="37">
        <v>0</v>
      </c>
    </row>
    <row r="18" spans="1:4" ht="15" x14ac:dyDescent="0.25">
      <c r="A18" s="57" t="s">
        <v>65</v>
      </c>
      <c r="B18" s="37">
        <v>0</v>
      </c>
      <c r="C18" s="59" t="s">
        <v>103</v>
      </c>
      <c r="D18" s="37">
        <v>0</v>
      </c>
    </row>
    <row r="19" spans="1:4" ht="15" x14ac:dyDescent="0.25">
      <c r="A19" s="57" t="s">
        <v>113</v>
      </c>
      <c r="B19" s="37">
        <v>0</v>
      </c>
      <c r="C19" s="59" t="s">
        <v>104</v>
      </c>
      <c r="D19" s="37">
        <v>0</v>
      </c>
    </row>
    <row r="20" spans="1:4" ht="15" x14ac:dyDescent="0.25">
      <c r="A20" s="57" t="s">
        <v>114</v>
      </c>
      <c r="B20" s="37">
        <v>0</v>
      </c>
      <c r="C20" s="59" t="s">
        <v>105</v>
      </c>
      <c r="D20" s="37">
        <v>0</v>
      </c>
    </row>
    <row r="21" spans="1:4" ht="15" x14ac:dyDescent="0.25">
      <c r="A21" s="57" t="s">
        <v>115</v>
      </c>
      <c r="B21" s="37">
        <v>0</v>
      </c>
      <c r="C21" s="59" t="s">
        <v>106</v>
      </c>
      <c r="D21" s="37">
        <v>0</v>
      </c>
    </row>
    <row r="22" spans="1:4" ht="15" x14ac:dyDescent="0.25">
      <c r="A22" s="57" t="s">
        <v>116</v>
      </c>
      <c r="B22" s="37">
        <v>0</v>
      </c>
      <c r="C22" s="59" t="s">
        <v>107</v>
      </c>
      <c r="D22" s="37">
        <v>0</v>
      </c>
    </row>
    <row r="23" spans="1:4" ht="15" x14ac:dyDescent="0.25">
      <c r="A23" s="57" t="s">
        <v>117</v>
      </c>
      <c r="B23" s="37">
        <v>0</v>
      </c>
      <c r="C23" s="59" t="s">
        <v>108</v>
      </c>
      <c r="D23" s="37">
        <v>0</v>
      </c>
    </row>
    <row r="24" spans="1:4" ht="15" x14ac:dyDescent="0.25">
      <c r="A24" s="57" t="s">
        <v>118</v>
      </c>
      <c r="B24" s="37">
        <v>0</v>
      </c>
      <c r="C24" s="59" t="s">
        <v>109</v>
      </c>
      <c r="D24" s="37">
        <v>0</v>
      </c>
    </row>
    <row r="25" spans="1:4" ht="15" x14ac:dyDescent="0.25">
      <c r="A25" s="57" t="s">
        <v>119</v>
      </c>
      <c r="B25" s="37">
        <v>0</v>
      </c>
      <c r="C25" s="59" t="s">
        <v>110</v>
      </c>
      <c r="D25" s="37">
        <v>0</v>
      </c>
    </row>
    <row r="26" spans="1:4" ht="15" x14ac:dyDescent="0.25">
      <c r="A26" s="57" t="s">
        <v>120</v>
      </c>
      <c r="B26" s="37">
        <v>0</v>
      </c>
      <c r="C26" s="59" t="s">
        <v>111</v>
      </c>
      <c r="D26" s="37">
        <v>0</v>
      </c>
    </row>
    <row r="27" spans="1:4" ht="15" x14ac:dyDescent="0.25">
      <c r="A27" s="57" t="s">
        <v>121</v>
      </c>
      <c r="B27" s="37">
        <v>0</v>
      </c>
      <c r="C27" s="59" t="s">
        <v>112</v>
      </c>
      <c r="D27" s="37">
        <v>0</v>
      </c>
    </row>
    <row r="28" spans="1:4" ht="15" x14ac:dyDescent="0.25">
      <c r="A28" s="36" t="s">
        <v>122</v>
      </c>
      <c r="B28" s="37">
        <v>0</v>
      </c>
      <c r="C28" s="59" t="s">
        <v>158</v>
      </c>
      <c r="D28" s="37">
        <v>0</v>
      </c>
    </row>
    <row r="29" spans="1:4" ht="15" x14ac:dyDescent="0.25">
      <c r="A29" s="36" t="s">
        <v>123</v>
      </c>
      <c r="B29" s="37">
        <v>0</v>
      </c>
      <c r="C29" s="59" t="s">
        <v>159</v>
      </c>
      <c r="D29" s="37">
        <v>0</v>
      </c>
    </row>
    <row r="30" spans="1:4" ht="15" x14ac:dyDescent="0.25">
      <c r="A30" s="36" t="s">
        <v>124</v>
      </c>
      <c r="B30" s="37">
        <v>0</v>
      </c>
      <c r="C30" s="59" t="s">
        <v>160</v>
      </c>
      <c r="D30" s="37">
        <v>0</v>
      </c>
    </row>
    <row r="31" spans="1:4" ht="15" x14ac:dyDescent="0.25">
      <c r="A31" s="36" t="s">
        <v>125</v>
      </c>
      <c r="B31" s="37">
        <v>0</v>
      </c>
      <c r="C31" s="59" t="s">
        <v>161</v>
      </c>
      <c r="D31" s="37">
        <v>0</v>
      </c>
    </row>
    <row r="32" spans="1:4" ht="15" x14ac:dyDescent="0.25">
      <c r="A32" s="36" t="s">
        <v>126</v>
      </c>
      <c r="B32" s="37">
        <v>0</v>
      </c>
      <c r="C32" s="59" t="s">
        <v>162</v>
      </c>
      <c r="D32" s="37">
        <v>0</v>
      </c>
    </row>
    <row r="33" spans="1:4" ht="15" x14ac:dyDescent="0.25">
      <c r="A33" s="36" t="s">
        <v>127</v>
      </c>
      <c r="B33" s="37">
        <v>0</v>
      </c>
      <c r="C33" s="59" t="s">
        <v>163</v>
      </c>
      <c r="D33" s="37">
        <v>0</v>
      </c>
    </row>
    <row r="34" spans="1:4" ht="15" x14ac:dyDescent="0.25">
      <c r="A34" s="36" t="s">
        <v>136</v>
      </c>
      <c r="B34" s="37">
        <v>0</v>
      </c>
      <c r="C34" s="59" t="s">
        <v>164</v>
      </c>
      <c r="D34" s="37">
        <v>0</v>
      </c>
    </row>
    <row r="35" spans="1:4" x14ac:dyDescent="0.2">
      <c r="A35" s="36"/>
      <c r="B35" s="37"/>
      <c r="C35" s="37"/>
      <c r="D35" s="37"/>
    </row>
    <row r="36" spans="1:4" x14ac:dyDescent="0.2">
      <c r="A36" s="36"/>
      <c r="B36" s="37"/>
      <c r="C36" s="37"/>
      <c r="D36" s="37"/>
    </row>
    <row r="37" spans="1:4" x14ac:dyDescent="0.2">
      <c r="A37" s="36"/>
      <c r="B37" s="37"/>
      <c r="C37" s="37"/>
      <c r="D37" s="37"/>
    </row>
    <row r="38" spans="1:4" x14ac:dyDescent="0.2">
      <c r="A38" s="36"/>
      <c r="B38" s="37"/>
      <c r="C38" s="37"/>
      <c r="D38" s="37"/>
    </row>
    <row r="39" spans="1:4" x14ac:dyDescent="0.2">
      <c r="A39" s="36"/>
      <c r="B39" s="37"/>
      <c r="C39" s="37"/>
      <c r="D39" s="37"/>
    </row>
    <row r="40" spans="1:4" x14ac:dyDescent="0.2">
      <c r="A40" s="36"/>
      <c r="B40" s="37"/>
      <c r="C40" s="37"/>
      <c r="D40" s="37"/>
    </row>
    <row r="41" spans="1:4" x14ac:dyDescent="0.2">
      <c r="A41" s="36"/>
      <c r="B41" s="37"/>
      <c r="C41" s="37"/>
      <c r="D41" s="37"/>
    </row>
    <row r="42" spans="1:4" x14ac:dyDescent="0.2">
      <c r="A42" s="36"/>
      <c r="B42" s="37"/>
      <c r="C42" s="37"/>
      <c r="D42" s="37"/>
    </row>
    <row r="43" spans="1:4" x14ac:dyDescent="0.2">
      <c r="A43" s="36"/>
      <c r="B43" s="37"/>
      <c r="C43" s="37"/>
      <c r="D43" s="37"/>
    </row>
    <row r="44" spans="1:4" x14ac:dyDescent="0.2">
      <c r="A44" s="36"/>
      <c r="B44" s="37"/>
      <c r="C44" s="37"/>
      <c r="D44" s="37"/>
    </row>
    <row r="45" spans="1:4" x14ac:dyDescent="0.2">
      <c r="A45" s="36"/>
      <c r="B45" s="37"/>
      <c r="C45" s="37"/>
      <c r="D45" s="37"/>
    </row>
    <row r="46" spans="1:4" x14ac:dyDescent="0.2">
      <c r="A46" s="36"/>
      <c r="B46" s="37"/>
      <c r="C46" s="37"/>
      <c r="D46" s="37"/>
    </row>
    <row r="47" spans="1:4" x14ac:dyDescent="0.2">
      <c r="A47" s="36"/>
      <c r="B47" s="37"/>
      <c r="C47" s="37"/>
      <c r="D47" s="37"/>
    </row>
    <row r="48" spans="1:4" x14ac:dyDescent="0.2">
      <c r="A48" s="36"/>
      <c r="B48" s="37"/>
      <c r="C48" s="37"/>
      <c r="D48" s="37"/>
    </row>
    <row r="49" spans="1:4" x14ac:dyDescent="0.2">
      <c r="A49" s="36"/>
      <c r="B49" s="37"/>
      <c r="C49" s="37"/>
      <c r="D49" s="37"/>
    </row>
    <row r="50" spans="1:4" x14ac:dyDescent="0.2">
      <c r="A50" s="36"/>
      <c r="B50" s="37"/>
      <c r="C50" s="37"/>
      <c r="D50" s="37"/>
    </row>
    <row r="51" spans="1:4" x14ac:dyDescent="0.2">
      <c r="A51" s="36"/>
      <c r="B51" s="37"/>
      <c r="C51" s="37"/>
      <c r="D51" s="37"/>
    </row>
    <row r="52" spans="1:4" x14ac:dyDescent="0.2">
      <c r="A52" s="36"/>
      <c r="B52" s="37"/>
      <c r="C52" s="37"/>
      <c r="D52" s="37"/>
    </row>
    <row r="53" spans="1:4" x14ac:dyDescent="0.2">
      <c r="A53" s="36"/>
      <c r="B53" s="37"/>
      <c r="C53" s="37"/>
      <c r="D53" s="37"/>
    </row>
    <row r="54" spans="1:4" x14ac:dyDescent="0.2">
      <c r="A54" s="36"/>
      <c r="B54" s="37"/>
      <c r="C54" s="37"/>
      <c r="D54" s="37"/>
    </row>
    <row r="55" spans="1:4" x14ac:dyDescent="0.2">
      <c r="A55" s="36"/>
      <c r="B55" s="37"/>
      <c r="C55" s="37"/>
      <c r="D55" s="37"/>
    </row>
    <row r="56" spans="1:4" x14ac:dyDescent="0.2">
      <c r="A56" s="36"/>
      <c r="B56" s="37"/>
      <c r="C56" s="37"/>
      <c r="D56" s="37"/>
    </row>
    <row r="57" spans="1:4" x14ac:dyDescent="0.2">
      <c r="A57" s="36"/>
      <c r="B57" s="37"/>
      <c r="C57" s="37"/>
      <c r="D57" s="37"/>
    </row>
    <row r="58" spans="1:4" x14ac:dyDescent="0.2">
      <c r="A58" s="36"/>
      <c r="B58" s="37"/>
      <c r="C58" s="37"/>
      <c r="D58" s="37"/>
    </row>
    <row r="59" spans="1:4" x14ac:dyDescent="0.2">
      <c r="A59" s="36"/>
      <c r="B59" s="37"/>
      <c r="C59" s="37"/>
      <c r="D59" s="37"/>
    </row>
    <row r="60" spans="1:4" x14ac:dyDescent="0.2">
      <c r="A60" s="36"/>
      <c r="B60" s="37"/>
      <c r="C60" s="37"/>
      <c r="D60" s="37"/>
    </row>
    <row r="61" spans="1:4" x14ac:dyDescent="0.2">
      <c r="A61" s="36"/>
      <c r="B61" s="37"/>
      <c r="C61" s="37"/>
      <c r="D61" s="37"/>
    </row>
    <row r="62" spans="1:4" x14ac:dyDescent="0.2">
      <c r="A62" s="36"/>
      <c r="B62" s="37"/>
      <c r="C62" s="37"/>
      <c r="D62" s="37"/>
    </row>
    <row r="63" spans="1:4" x14ac:dyDescent="0.2">
      <c r="A63" s="36"/>
      <c r="B63" s="37"/>
      <c r="C63" s="37"/>
      <c r="D63" s="37"/>
    </row>
    <row r="64" spans="1:4" x14ac:dyDescent="0.2">
      <c r="A64" s="36"/>
      <c r="B64" s="37"/>
      <c r="C64" s="37"/>
      <c r="D64" s="37"/>
    </row>
    <row r="65" spans="1:4" x14ac:dyDescent="0.2">
      <c r="A65" s="36"/>
      <c r="B65" s="37"/>
      <c r="C65" s="37"/>
      <c r="D65" s="37"/>
    </row>
    <row r="66" spans="1:4" x14ac:dyDescent="0.2">
      <c r="A66" s="36"/>
      <c r="B66" s="37"/>
      <c r="C66" s="37"/>
      <c r="D66" s="37"/>
    </row>
    <row r="67" spans="1:4" x14ac:dyDescent="0.2">
      <c r="A67" s="36"/>
      <c r="B67" s="37"/>
      <c r="C67" s="37"/>
      <c r="D67" s="37"/>
    </row>
    <row r="68" spans="1:4" x14ac:dyDescent="0.2">
      <c r="A68" s="2"/>
    </row>
    <row r="69" spans="1:4" x14ac:dyDescent="0.2">
      <c r="A69" s="2"/>
    </row>
    <row r="70" spans="1:4" x14ac:dyDescent="0.2">
      <c r="A70" s="2"/>
    </row>
    <row r="71" spans="1:4" x14ac:dyDescent="0.2">
      <c r="A71" s="2"/>
    </row>
    <row r="72" spans="1:4" x14ac:dyDescent="0.2">
      <c r="A72" s="2"/>
    </row>
    <row r="73" spans="1:4" x14ac:dyDescent="0.2">
      <c r="A73" s="2"/>
    </row>
    <row r="74" spans="1:4" x14ac:dyDescent="0.2">
      <c r="A74" s="2"/>
    </row>
    <row r="75" spans="1:4" x14ac:dyDescent="0.2">
      <c r="A75" s="2"/>
    </row>
    <row r="76" spans="1:4" x14ac:dyDescent="0.2">
      <c r="A76" s="2"/>
    </row>
    <row r="77" spans="1:4" x14ac:dyDescent="0.2">
      <c r="A77" s="2"/>
    </row>
    <row r="78" spans="1:4" x14ac:dyDescent="0.2">
      <c r="A78" s="2"/>
    </row>
    <row r="79" spans="1:4" x14ac:dyDescent="0.2">
      <c r="A79" s="2"/>
    </row>
    <row r="80" spans="1:4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</sheetData>
  <sortState ref="A2:D16">
    <sortCondition ref="A2"/>
  </sortState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ORIG_ASSAY</vt:lpstr>
      <vt:lpstr>SURVEY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Luz Barnachea</cp:lastModifiedBy>
  <dcterms:created xsi:type="dcterms:W3CDTF">2016-06-29T01:24:52Z</dcterms:created>
  <dcterms:modified xsi:type="dcterms:W3CDTF">2021-10-06T01:01:23Z</dcterms:modified>
</cp:coreProperties>
</file>