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MST2\L470 MST MV 40N ODE\"/>
    </mc:Choice>
  </mc:AlternateContent>
  <bookViews>
    <workbookView xWindow="0" yWindow="0" windowWidth="2880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169" i="2" l="1"/>
  <c r="B170" i="2" s="1"/>
  <c r="C170" i="2" s="1"/>
  <c r="B169" i="2"/>
  <c r="B165" i="2"/>
  <c r="C165" i="2" s="1"/>
  <c r="B166" i="2" s="1"/>
  <c r="C166" i="2" s="1"/>
  <c r="B167" i="2" s="1"/>
  <c r="C167" i="2" s="1"/>
  <c r="B161" i="2" l="1"/>
  <c r="C161" i="2" s="1"/>
  <c r="B162" i="2" s="1"/>
  <c r="C162" i="2" s="1"/>
  <c r="B163" i="2" s="1"/>
  <c r="C163" i="2" s="1"/>
  <c r="B157" i="2"/>
  <c r="C157" i="2" s="1"/>
  <c r="B158" i="2" s="1"/>
  <c r="C158" i="2" s="1"/>
  <c r="B159" i="2" s="1"/>
  <c r="C159" i="2" s="1"/>
  <c r="B153" i="2"/>
  <c r="C153" i="2" s="1"/>
  <c r="B154" i="2" s="1"/>
  <c r="C154" i="2" s="1"/>
  <c r="B155" i="2" s="1"/>
  <c r="C155" i="2" s="1"/>
  <c r="B149" i="2"/>
  <c r="C149" i="2" s="1"/>
  <c r="B150" i="2" s="1"/>
  <c r="C150" i="2" s="1"/>
  <c r="B151" i="2" s="1"/>
  <c r="C151" i="2" s="1"/>
  <c r="B145" i="2" l="1"/>
  <c r="C145" i="2" s="1"/>
  <c r="B146" i="2" s="1"/>
  <c r="C146" i="2" s="1"/>
  <c r="B147" i="2" s="1"/>
  <c r="C147" i="2" s="1"/>
  <c r="B142" i="2"/>
  <c r="C142" i="2" s="1"/>
  <c r="B143" i="2" s="1"/>
  <c r="C143" i="2" s="1"/>
  <c r="B139" i="2"/>
  <c r="C139" i="2" s="1"/>
  <c r="B140" i="2" s="1"/>
  <c r="C140" i="2" s="1"/>
  <c r="B135" i="2"/>
  <c r="C135" i="2" s="1"/>
  <c r="B136" i="2" s="1"/>
  <c r="C136" i="2" s="1"/>
  <c r="B137" i="2" s="1"/>
  <c r="C137" i="2" s="1"/>
  <c r="B132" i="2"/>
  <c r="C132" i="2" s="1"/>
  <c r="B133" i="2" s="1"/>
  <c r="C133" i="2" s="1"/>
  <c r="B129" i="2"/>
  <c r="C129" i="2" s="1"/>
  <c r="B130" i="2" s="1"/>
  <c r="C130" i="2" s="1"/>
  <c r="B126" i="2"/>
  <c r="C126" i="2" s="1"/>
  <c r="B127" i="2" s="1"/>
  <c r="C127" i="2" s="1"/>
  <c r="B121" i="2"/>
  <c r="C121" i="2" s="1"/>
  <c r="B122" i="2" s="1"/>
  <c r="C122" i="2" s="1"/>
  <c r="B123" i="2" s="1"/>
  <c r="C123" i="2" s="1"/>
  <c r="B124" i="2" s="1"/>
  <c r="C124" i="2" s="1"/>
  <c r="B118" i="2"/>
  <c r="C118" i="2" s="1"/>
  <c r="B119" i="2" s="1"/>
  <c r="C119" i="2" s="1"/>
  <c r="B114" i="2"/>
  <c r="C114" i="2" s="1"/>
  <c r="B115" i="2" s="1"/>
  <c r="C115" i="2" s="1"/>
  <c r="B116" i="2" s="1"/>
  <c r="C116" i="2" s="1"/>
  <c r="B111" i="2"/>
  <c r="C111" i="2" s="1"/>
  <c r="B112" i="2" s="1"/>
  <c r="C112" i="2" s="1"/>
  <c r="B107" i="2"/>
  <c r="C107" i="2" s="1"/>
  <c r="B108" i="2" s="1"/>
  <c r="C108" i="2" s="1"/>
  <c r="B109" i="2" s="1"/>
  <c r="C109" i="2" s="1"/>
  <c r="B104" i="2"/>
  <c r="C104" i="2" s="1"/>
  <c r="B105" i="2" s="1"/>
  <c r="C105" i="2" s="1"/>
  <c r="B101" i="2"/>
  <c r="C101" i="2" s="1"/>
  <c r="B102" i="2" s="1"/>
  <c r="C102" i="2" s="1"/>
  <c r="B98" i="2"/>
  <c r="C98" i="2" s="1"/>
  <c r="B99" i="2" s="1"/>
  <c r="C99" i="2" s="1"/>
  <c r="B94" i="2"/>
  <c r="C94" i="2" s="1"/>
  <c r="B95" i="2" s="1"/>
  <c r="C95" i="2" s="1"/>
  <c r="B96" i="2" s="1"/>
  <c r="C96" i="2" s="1"/>
  <c r="B90" i="2"/>
  <c r="C90" i="2" s="1"/>
  <c r="B91" i="2" s="1"/>
  <c r="C91" i="2" s="1"/>
  <c r="B92" i="2" s="1"/>
  <c r="C92" i="2" s="1"/>
  <c r="B87" i="2"/>
  <c r="C87" i="2" s="1"/>
  <c r="B88" i="2" s="1"/>
  <c r="C88" i="2" s="1"/>
  <c r="B83" i="2"/>
  <c r="C83" i="2" s="1"/>
  <c r="B84" i="2" s="1"/>
  <c r="C84" i="2" s="1"/>
  <c r="B85" i="2" s="1"/>
  <c r="C85" i="2" s="1"/>
  <c r="B78" i="2"/>
  <c r="C78" i="2" s="1"/>
  <c r="B79" i="2" s="1"/>
  <c r="C79" i="2" s="1"/>
  <c r="B80" i="2" s="1"/>
  <c r="C80" i="2" s="1"/>
  <c r="B81" i="2" s="1"/>
  <c r="C81" i="2" s="1"/>
  <c r="B74" i="2"/>
  <c r="C74" i="2" s="1"/>
  <c r="B75" i="2" s="1"/>
  <c r="C75" i="2" s="1"/>
  <c r="B76" i="2" s="1"/>
  <c r="C76" i="2" s="1"/>
  <c r="B69" i="2"/>
  <c r="C69" i="2" s="1"/>
  <c r="B70" i="2" s="1"/>
  <c r="C70" i="2" s="1"/>
  <c r="B71" i="2" s="1"/>
  <c r="C71" i="2" s="1"/>
  <c r="B72" i="2" s="1"/>
  <c r="C72" i="2" s="1"/>
  <c r="B66" i="2"/>
  <c r="C66" i="2" s="1"/>
  <c r="B67" i="2" s="1"/>
  <c r="C67" i="2" s="1"/>
  <c r="B62" i="2"/>
  <c r="C62" i="2" s="1"/>
  <c r="B63" i="2" s="1"/>
  <c r="C63" i="2" s="1"/>
  <c r="B64" i="2" s="1"/>
  <c r="C64" i="2" s="1"/>
  <c r="B58" i="2"/>
  <c r="C58" i="2" s="1"/>
  <c r="B59" i="2" s="1"/>
  <c r="C59" i="2" s="1"/>
  <c r="B60" i="2" s="1"/>
  <c r="C60" i="2" s="1"/>
  <c r="B55" i="2"/>
  <c r="C55" i="2" s="1"/>
  <c r="B56" i="2" s="1"/>
  <c r="C56" i="2" s="1"/>
  <c r="B51" i="2"/>
  <c r="C51" i="2" s="1"/>
  <c r="B52" i="2" s="1"/>
  <c r="C52" i="2" s="1"/>
  <c r="B53" i="2" s="1"/>
  <c r="C53" i="2" s="1"/>
  <c r="B48" i="2"/>
  <c r="C48" i="2" s="1"/>
  <c r="B49" i="2" s="1"/>
  <c r="C49" i="2" s="1"/>
  <c r="B45" i="2"/>
  <c r="C45" i="2" s="1"/>
  <c r="B46" i="2" s="1"/>
  <c r="C46" i="2" s="1"/>
  <c r="B40" i="2"/>
  <c r="C40" i="2" s="1"/>
  <c r="B41" i="2" s="1"/>
  <c r="C41" i="2" s="1"/>
  <c r="B42" i="2" s="1"/>
  <c r="C42" i="2" s="1"/>
  <c r="C36" i="2" l="1"/>
  <c r="B37" i="2" s="1"/>
  <c r="C37" i="2" s="1"/>
  <c r="B38" i="2" s="1"/>
  <c r="C38" i="2" s="1"/>
  <c r="C33" i="2"/>
  <c r="B34" i="2" s="1"/>
  <c r="C34" i="2" s="1"/>
  <c r="B35" i="2" s="1"/>
  <c r="C35" i="2" s="1"/>
  <c r="C30" i="2"/>
  <c r="B31" i="2" s="1"/>
  <c r="C31" i="2" s="1"/>
  <c r="B32" i="2" s="1"/>
  <c r="C32" i="2" s="1"/>
  <c r="C27" i="2"/>
  <c r="B28" i="2" s="1"/>
  <c r="C28" i="2" s="1"/>
  <c r="B29" i="2" s="1"/>
  <c r="C29" i="2" s="1"/>
  <c r="C24" i="2"/>
  <c r="B25" i="2" s="1"/>
  <c r="C25" i="2" s="1"/>
  <c r="B26" i="2" s="1"/>
  <c r="C26" i="2" s="1"/>
  <c r="C21" i="2"/>
  <c r="B22" i="2" s="1"/>
  <c r="C22" i="2" s="1"/>
  <c r="B23" i="2" s="1"/>
  <c r="C23" i="2" s="1"/>
  <c r="C18" i="2"/>
  <c r="B19" i="2" s="1"/>
  <c r="C19" i="2" s="1"/>
  <c r="B20" i="2" s="1"/>
  <c r="C20" i="2" s="1"/>
  <c r="C15" i="2"/>
  <c r="B16" i="2" s="1"/>
  <c r="C16" i="2" s="1"/>
  <c r="B17" i="2" s="1"/>
  <c r="C17" i="2" s="1"/>
  <c r="C12" i="2" l="1"/>
  <c r="B13" i="2" s="1"/>
  <c r="C13" i="2" s="1"/>
  <c r="B14" i="2" s="1"/>
  <c r="C14" i="2" s="1"/>
  <c r="C9" i="2"/>
  <c r="B10" i="2" s="1"/>
  <c r="C10" i="2" s="1"/>
  <c r="B11" i="2" s="1"/>
  <c r="C11" i="2" s="1"/>
  <c r="C6" i="2"/>
  <c r="B7" i="2" s="1"/>
  <c r="C7" i="2" s="1"/>
  <c r="B8" i="2" s="1"/>
  <c r="C8" i="2" s="1"/>
  <c r="L2" i="2" l="1"/>
  <c r="C2" i="2"/>
  <c r="B3" i="2" s="1"/>
  <c r="C3" i="2" s="1"/>
  <c r="B4" i="2" s="1"/>
  <c r="C4" i="2" s="1"/>
  <c r="B5" i="2" s="1"/>
  <c r="C5" i="2" s="1"/>
</calcChain>
</file>

<file path=xl/comments1.xml><?xml version="1.0" encoding="utf-8"?>
<comments xmlns="http://schemas.openxmlformats.org/spreadsheetml/2006/main">
  <authors>
    <author>Juvi Lou Jovita</author>
    <author>Mark Neil Adorable</author>
  </authors>
  <commentList>
    <comment ref="L2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-0.12</t>
        </r>
      </text>
    </comment>
    <comment ref="L51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-0.480</t>
        </r>
      </text>
    </comment>
    <comment ref="L75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-0.13</t>
        </r>
      </text>
    </comment>
    <comment ref="L93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-2.06</t>
        </r>
      </text>
    </comment>
    <comment ref="L112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-0.516</t>
        </r>
      </text>
    </comment>
    <comment ref="L124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-0.48</t>
        </r>
      </text>
    </comment>
    <comment ref="L146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-0.51</t>
        </r>
      </text>
    </comment>
    <comment ref="L163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-0.58</t>
        </r>
      </text>
    </comment>
    <comment ref="L168" authorId="1" shapeId="0">
      <text>
        <r>
          <rPr>
            <b/>
            <sz val="9"/>
            <color indexed="81"/>
            <rFont val="Tahoma"/>
            <family val="2"/>
          </rPr>
          <t>Mark Neil Adorable:</t>
        </r>
        <r>
          <rPr>
            <sz val="9"/>
            <color indexed="81"/>
            <rFont val="Tahoma"/>
            <family val="2"/>
          </rPr>
          <t xml:space="preserve">
-0.04</t>
        </r>
      </text>
    </comment>
  </commentList>
</comments>
</file>

<file path=xl/sharedStrings.xml><?xml version="1.0" encoding="utf-8"?>
<sst xmlns="http://schemas.openxmlformats.org/spreadsheetml/2006/main" count="934" uniqueCount="275">
  <si>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</si>
  <si>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</si>
  <si>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</si>
  <si>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</si>
  <si>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</si>
  <si>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</si>
  <si>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</si>
  <si>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</si>
  <si>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</si>
  <si>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</si>
  <si>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</si>
  <si>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</si>
  <si>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</si>
  <si>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</si>
  <si>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</si>
  <si>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</si>
  <si>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</si>
  <si>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</si>
  <si>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</si>
  <si>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</si>
  <si>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</si>
  <si>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</si>
  <si>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</si>
  <si>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</si>
  <si>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</si>
  <si>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</si>
  <si>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</si>
  <si>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</si>
  <si>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</si>
  <si>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MV</t>
  </si>
  <si>
    <t>DATE</t>
  </si>
  <si>
    <t>ENCODED</t>
  </si>
  <si>
    <t>LACKING</t>
  </si>
  <si>
    <t>MPSA_225_2005_XI</t>
  </si>
  <si>
    <t>FW</t>
  </si>
  <si>
    <t>HW</t>
  </si>
  <si>
    <t>MST</t>
  </si>
  <si>
    <t>MST2_MV_470_40N_E_001</t>
  </si>
  <si>
    <t>MST2_MV_470_40N_E_002</t>
  </si>
  <si>
    <t>MST2_MV_470_40N_E_003</t>
  </si>
  <si>
    <t>MST2_MV_470_40N_E_004</t>
  </si>
  <si>
    <t>J. BANTAYAN</t>
  </si>
  <si>
    <t>9/27/2019</t>
  </si>
  <si>
    <t>B-20140</t>
  </si>
  <si>
    <t>B-20183</t>
  </si>
  <si>
    <t>B-20278</t>
  </si>
  <si>
    <t>10/17/2019</t>
  </si>
  <si>
    <t>B-20376</t>
  </si>
  <si>
    <t>MST2_MV_470_40N_E_005</t>
  </si>
  <si>
    <t>MST2_MV_470_40N_E_006</t>
  </si>
  <si>
    <t>MST2_MV_470_40N_E_007</t>
  </si>
  <si>
    <t>MST2_MV_470_40N_E_008</t>
  </si>
  <si>
    <t>MST2_MV_470_40N_E_009</t>
  </si>
  <si>
    <t>MST2_MV_470_40N_E_010</t>
  </si>
  <si>
    <t>MST2_MV_470_40N_E_011</t>
  </si>
  <si>
    <t>MST2_MV_470_40N_E_012</t>
  </si>
  <si>
    <t>B-20681</t>
  </si>
  <si>
    <t>B-20769</t>
  </si>
  <si>
    <t>B-20916</t>
  </si>
  <si>
    <t>B-20982</t>
  </si>
  <si>
    <t>B-2020196</t>
  </si>
  <si>
    <t>B-2020328</t>
  </si>
  <si>
    <t>B-2020404</t>
  </si>
  <si>
    <t>B-2020490</t>
  </si>
  <si>
    <t>MST2_MV_470_40N_E_013</t>
  </si>
  <si>
    <t>MST2_MV_470_40N_E_014</t>
  </si>
  <si>
    <t>MST2_MV_470_40N_E_015</t>
  </si>
  <si>
    <t>MST2_MV_470_40N_E_016</t>
  </si>
  <si>
    <t>MST2_MV_470_40N_E_017</t>
  </si>
  <si>
    <t>MST2_MV_470_40N_E_018</t>
  </si>
  <si>
    <t>MST2_MV_470_40N_E_019</t>
  </si>
  <si>
    <t>MST2_MV_470_40N_E_020</t>
  </si>
  <si>
    <t>MST2_MV_470_40N_E_021</t>
  </si>
  <si>
    <t>MST2_MV_470_40N_E_022</t>
  </si>
  <si>
    <t>MST2_MV_470_40N_E_023</t>
  </si>
  <si>
    <t>MST2_MV_470_40N_E_024</t>
  </si>
  <si>
    <t>MST2_MV_470_40N_E_025</t>
  </si>
  <si>
    <t>MST2_MV_470_40N_E_026</t>
  </si>
  <si>
    <t>MST2_MV_470_40N_E_027</t>
  </si>
  <si>
    <t>MST2_MV_470_40N_E_028</t>
  </si>
  <si>
    <t>MST2_MV_470_40N_E_029</t>
  </si>
  <si>
    <t>MST2_MV_470_40N_E_030</t>
  </si>
  <si>
    <t>MST2_MV_470_40N_E_031</t>
  </si>
  <si>
    <t>MST2_MV_470_40N_E_032</t>
  </si>
  <si>
    <t>MST2_MV_470_40N_E_033</t>
  </si>
  <si>
    <t>MST2_MV_470_40N_E_034</t>
  </si>
  <si>
    <t>MST2_MV_470_40N_E_035</t>
  </si>
  <si>
    <t>MST2_MV_470_40N_E_036</t>
  </si>
  <si>
    <t>MST2_MV_470_40N_E_037</t>
  </si>
  <si>
    <t>MST2_MV_470_40N_E_038</t>
  </si>
  <si>
    <t>MST2_MV_470_40N_E_039</t>
  </si>
  <si>
    <t>MST2_MV_470_40N_E_040</t>
  </si>
  <si>
    <t>MST2_MV_470_40N_E_041</t>
  </si>
  <si>
    <t>MST2_MV_470_40N_E_042</t>
  </si>
  <si>
    <t>MST2_MV_470_40N_E_043</t>
  </si>
  <si>
    <t>MST2_MV_470_40N_E_044</t>
  </si>
  <si>
    <t>MST2_MV_470_40N_E_045</t>
  </si>
  <si>
    <t>MST2_MV_470_40N_E_046</t>
  </si>
  <si>
    <t>MST2_MV_470_40N_E_047</t>
  </si>
  <si>
    <t>MST2_MV_470_40N_E_048</t>
  </si>
  <si>
    <t>MST2_MV_470_40N_E_049</t>
  </si>
  <si>
    <t>O. SUNGANGA</t>
  </si>
  <si>
    <t>B-2021391</t>
  </si>
  <si>
    <t>B-2021452</t>
  </si>
  <si>
    <t>B-2021469</t>
  </si>
  <si>
    <t>B-2021480</t>
  </si>
  <si>
    <t>B-2021493</t>
  </si>
  <si>
    <t>B-2021508</t>
  </si>
  <si>
    <t>B-2021551</t>
  </si>
  <si>
    <t>B-2021567</t>
  </si>
  <si>
    <t>B-2021584</t>
  </si>
  <si>
    <t>B-2021593</t>
  </si>
  <si>
    <t>B-2021624</t>
  </si>
  <si>
    <t>B-2021636</t>
  </si>
  <si>
    <t>B-2021654</t>
  </si>
  <si>
    <t>B-2021657</t>
  </si>
  <si>
    <t>B-2021727</t>
  </si>
  <si>
    <t>B-2021755</t>
  </si>
  <si>
    <t>B-2021779</t>
  </si>
  <si>
    <t>B-2021798</t>
  </si>
  <si>
    <t>B-2021821</t>
  </si>
  <si>
    <t>B-2021842</t>
  </si>
  <si>
    <t>L. CABATAS</t>
  </si>
  <si>
    <t>J. CUYOS</t>
  </si>
  <si>
    <t>B-2021862</t>
  </si>
  <si>
    <t>B-2021873</t>
  </si>
  <si>
    <t>B-2021886</t>
  </si>
  <si>
    <t>B-2021912</t>
  </si>
  <si>
    <t>B-2021926</t>
  </si>
  <si>
    <t>B-2021937</t>
  </si>
  <si>
    <t>B-2021949</t>
  </si>
  <si>
    <t>B-2021979</t>
  </si>
  <si>
    <t>B-2022000</t>
  </si>
  <si>
    <t>B-2022034</t>
  </si>
  <si>
    <t>B-2022055</t>
  </si>
  <si>
    <t>B-2022071</t>
  </si>
  <si>
    <t>B-2022084</t>
  </si>
  <si>
    <t>B-2022106</t>
  </si>
  <si>
    <t>B-2022183</t>
  </si>
  <si>
    <t>B-2022223</t>
  </si>
  <si>
    <t>38.24</t>
  </si>
  <si>
    <t>45.23</t>
  </si>
  <si>
    <t>42.47</t>
  </si>
  <si>
    <t>48.99</t>
  </si>
  <si>
    <t>1.49</t>
  </si>
  <si>
    <t>17.40</t>
  </si>
  <si>
    <t>37.32</t>
  </si>
  <si>
    <t>45.43</t>
  </si>
  <si>
    <t>22.19</t>
  </si>
  <si>
    <t>21.75</t>
  </si>
  <si>
    <t>26.58</t>
  </si>
  <si>
    <t>27.78</t>
  </si>
  <si>
    <t>27.43</t>
  </si>
  <si>
    <t>17.09</t>
  </si>
  <si>
    <t>24.95</t>
  </si>
  <si>
    <t>30.80</t>
  </si>
  <si>
    <t>34.51</t>
  </si>
  <si>
    <t>38.95</t>
  </si>
  <si>
    <t>39.11</t>
  </si>
  <si>
    <t>37.83</t>
  </si>
  <si>
    <t>2.16</t>
  </si>
  <si>
    <t>10.34</t>
  </si>
  <si>
    <t>18.67</t>
  </si>
  <si>
    <t>21.38</t>
  </si>
  <si>
    <t>21.03</t>
  </si>
  <si>
    <t>21.65</t>
  </si>
  <si>
    <t>23.39</t>
  </si>
  <si>
    <t>23.37</t>
  </si>
  <si>
    <t>26.93</t>
  </si>
  <si>
    <t>25.74</t>
  </si>
  <si>
    <t>30.20</t>
  </si>
  <si>
    <t>35.80</t>
  </si>
  <si>
    <t>32.28</t>
  </si>
  <si>
    <t>33.30</t>
  </si>
  <si>
    <t>32.46</t>
  </si>
  <si>
    <t>33.09</t>
  </si>
  <si>
    <t>35.24</t>
  </si>
  <si>
    <t>41.21</t>
  </si>
  <si>
    <t>46.58</t>
  </si>
  <si>
    <t>42.66</t>
  </si>
  <si>
    <t>42.49</t>
  </si>
  <si>
    <t>36.84</t>
  </si>
  <si>
    <t>30.98</t>
  </si>
  <si>
    <t>28.73</t>
  </si>
  <si>
    <t>7.07</t>
  </si>
  <si>
    <t>614554.4780</t>
  </si>
  <si>
    <t>815823.7219</t>
  </si>
  <si>
    <t>614558.4562</t>
  </si>
  <si>
    <t>815820.5188</t>
  </si>
  <si>
    <t>614564.2047</t>
  </si>
  <si>
    <t>815813.3086</t>
  </si>
  <si>
    <t>614566.6625</t>
  </si>
  <si>
    <t>815810.8298</t>
  </si>
  <si>
    <t>614581.2510</t>
  </si>
  <si>
    <t>815806.4125</t>
  </si>
  <si>
    <t>614587.0031</t>
  </si>
  <si>
    <t>815805.2257</t>
  </si>
  <si>
    <t>614591.7720</t>
  </si>
  <si>
    <t>815803.5132</t>
  </si>
  <si>
    <t>614596.8852</t>
  </si>
  <si>
    <t>815799.0201</t>
  </si>
  <si>
    <t>614621.4572</t>
  </si>
  <si>
    <t>815802.9401</t>
  </si>
  <si>
    <t>614623.4735</t>
  </si>
  <si>
    <t>815802.2593</t>
  </si>
  <si>
    <t>614625.9819</t>
  </si>
  <si>
    <t>815801.1339</t>
  </si>
  <si>
    <t>614628.1859</t>
  </si>
  <si>
    <t>815799.5161</t>
  </si>
  <si>
    <t>614629.9914</t>
  </si>
  <si>
    <t>815798.5076</t>
  </si>
  <si>
    <t>614632.8982</t>
  </si>
  <si>
    <t>815797.3588</t>
  </si>
  <si>
    <t>614635.1488</t>
  </si>
  <si>
    <t>815796.2337</t>
  </si>
  <si>
    <t>614637.3532</t>
  </si>
  <si>
    <t>815794.9907</t>
  </si>
  <si>
    <t>614638.6615</t>
  </si>
  <si>
    <t>815793.7759</t>
  </si>
  <si>
    <t>614639.9599</t>
  </si>
  <si>
    <t>815792.6097</t>
  </si>
  <si>
    <t>614641.6686</t>
  </si>
  <si>
    <t>815791.2619</t>
  </si>
  <si>
    <t>614643.0979</t>
  </si>
  <si>
    <t>815790.0624</t>
  </si>
  <si>
    <t>614649.1428</t>
  </si>
  <si>
    <t>815788.1091</t>
  </si>
  <si>
    <t>614650.5395</t>
  </si>
  <si>
    <t>815788.1740</t>
  </si>
  <si>
    <t>614651.3941</t>
  </si>
  <si>
    <t>815787.7304</t>
  </si>
  <si>
    <t>614652.4129</t>
  </si>
  <si>
    <t>815787.1881</t>
  </si>
  <si>
    <t>614654.5122</t>
  </si>
  <si>
    <t>815786.5219</t>
  </si>
  <si>
    <t>614656.5861</t>
  </si>
  <si>
    <t>815785.5360</t>
  </si>
  <si>
    <t>614659.1513</t>
  </si>
  <si>
    <t>815784.3927</t>
  </si>
  <si>
    <t>614663.1626</t>
  </si>
  <si>
    <t>815781.8929</t>
  </si>
  <si>
    <t>614667.5239</t>
  </si>
  <si>
    <t>815779.9154</t>
  </si>
  <si>
    <t>614669.7050</t>
  </si>
  <si>
    <t>815778.6345</t>
  </si>
  <si>
    <t>614671.7688</t>
  </si>
  <si>
    <t>815777.4138</t>
  </si>
  <si>
    <t>614672.7102</t>
  </si>
  <si>
    <t>815775.9987</t>
  </si>
  <si>
    <t>614679.9180</t>
  </si>
  <si>
    <t>815772.2711</t>
  </si>
  <si>
    <t>614681.8353</t>
  </si>
  <si>
    <t>815771.3917</t>
  </si>
  <si>
    <t>614683.5756</t>
  </si>
  <si>
    <t>815770.1888</t>
  </si>
  <si>
    <t>614685.1118</t>
  </si>
  <si>
    <t>815769.1898</t>
  </si>
  <si>
    <t>614687.8800</t>
  </si>
  <si>
    <t>815767.0179</t>
  </si>
  <si>
    <t>614689.0920</t>
  </si>
  <si>
    <t>815765.9958</t>
  </si>
  <si>
    <t>614690.6001</t>
  </si>
  <si>
    <t>815764.7506</t>
  </si>
  <si>
    <t>614695.2914</t>
  </si>
  <si>
    <t>815760.6378</t>
  </si>
  <si>
    <t>614697.9674</t>
  </si>
  <si>
    <t>815757.8621</t>
  </si>
  <si>
    <t>614699.6791</t>
  </si>
  <si>
    <t>815756.5522</t>
  </si>
  <si>
    <t>614701.2341</t>
  </si>
  <si>
    <t>815755.2600</t>
  </si>
  <si>
    <t>614702.5438</t>
  </si>
  <si>
    <t>815754.5271</t>
  </si>
  <si>
    <t>614710.4226</t>
  </si>
  <si>
    <t>815751.9602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</si>
</sst>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2" fontId="6" fillId="3" borderId="6" xfId="1" applyNumberFormat="1" applyFont="1" applyFill="1" applyBorder="1" applyAlignment="1">
      <alignment horizontal="center" vertical="center"/>
    </xf>
    <xf numFmtId="164" fontId="6" fillId="3" borderId="6" xfId="2" applyNumberFormat="1" applyFont="1" applyFill="1" applyBorder="1" applyAlignment="1" applyProtection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6" xfId="1" applyNumberFormat="1" applyFont="1" applyFill="1" applyBorder="1" applyAlignment="1" applyProtection="1">
      <alignment horizontal="center" vertical="center"/>
    </xf>
    <xf numFmtId="0" fontId="6" fillId="3" borderId="0" xfId="3" applyFont="1" applyFill="1" applyBorder="1" applyAlignment="1" applyProtection="1">
      <alignment horizontal="center"/>
    </xf>
    <xf numFmtId="2" fontId="6" fillId="3" borderId="7" xfId="1" applyNumberFormat="1" applyFont="1" applyFill="1" applyBorder="1" applyAlignment="1">
      <alignment horizontal="center" vertical="center"/>
    </xf>
    <xf numFmtId="164" fontId="6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/>
    </xf>
    <xf numFmtId="2" fontId="6" fillId="3" borderId="1" xfId="1" applyNumberFormat="1" applyFont="1" applyFill="1" applyBorder="1" applyAlignment="1" applyProtection="1">
      <alignment horizontal="center" vertical="center"/>
    </xf>
    <xf numFmtId="2" fontId="1" fillId="3" borderId="1" xfId="1" quotePrefix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51"/>
  <sheetViews>
    <sheetView tabSelected="1" topLeftCell="A19" workbookViewId="0">
      <selection activeCell="C56" sqref="C56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39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38" t="s">
        <v>9</v>
      </c>
      <c r="K1" s="13" t="s">
        <v>10</v>
      </c>
    </row>
    <row r="2" spans="1:11" s="17" customFormat="1" x14ac:dyDescent="0.2">
      <c r="A2" s="44" t="s">
        <v>37</v>
      </c>
      <c r="B2" s="45">
        <v>614539.32889999996</v>
      </c>
      <c r="C2" s="45">
        <v>815833.73190000001</v>
      </c>
      <c r="D2" s="46">
        <v>470</v>
      </c>
      <c r="E2" s="46">
        <v>3.9</v>
      </c>
      <c r="F2" s="47">
        <v>470</v>
      </c>
      <c r="G2" s="47" t="s">
        <v>36</v>
      </c>
      <c r="H2" s="47"/>
      <c r="I2" s="47" t="s">
        <v>41</v>
      </c>
      <c r="J2" s="48" t="s">
        <v>42</v>
      </c>
      <c r="K2" s="44" t="s">
        <v>33</v>
      </c>
    </row>
    <row r="3" spans="1:11" s="17" customFormat="1" x14ac:dyDescent="0.2">
      <c r="A3" s="44" t="s">
        <v>38</v>
      </c>
      <c r="B3" s="45">
        <v>614543.902</v>
      </c>
      <c r="C3" s="45">
        <v>815831.33860000002</v>
      </c>
      <c r="D3" s="46">
        <v>470</v>
      </c>
      <c r="E3" s="46">
        <v>3.9</v>
      </c>
      <c r="F3" s="47">
        <v>470</v>
      </c>
      <c r="G3" s="47" t="s">
        <v>36</v>
      </c>
      <c r="H3" s="47"/>
      <c r="I3" s="47" t="s">
        <v>41</v>
      </c>
      <c r="J3" s="49">
        <v>43475</v>
      </c>
      <c r="K3" s="44" t="s">
        <v>33</v>
      </c>
    </row>
    <row r="4" spans="1:11" x14ac:dyDescent="0.2">
      <c r="A4" s="44" t="s">
        <v>39</v>
      </c>
      <c r="B4" s="45">
        <v>614547.28610000003</v>
      </c>
      <c r="C4" s="45">
        <v>815829.17960000003</v>
      </c>
      <c r="D4" s="46">
        <v>470</v>
      </c>
      <c r="E4" s="46">
        <v>3.5</v>
      </c>
      <c r="F4" s="47">
        <v>470</v>
      </c>
      <c r="G4" s="47" t="s">
        <v>36</v>
      </c>
      <c r="H4" s="47"/>
      <c r="I4" s="47" t="s">
        <v>41</v>
      </c>
      <c r="J4" s="49">
        <v>43718</v>
      </c>
      <c r="K4" s="44" t="s">
        <v>33</v>
      </c>
    </row>
    <row r="5" spans="1:11" x14ac:dyDescent="0.2">
      <c r="A5" s="44" t="s">
        <v>40</v>
      </c>
      <c r="B5" s="45">
        <v>614550.31290000002</v>
      </c>
      <c r="C5" s="45">
        <v>815827.09199999995</v>
      </c>
      <c r="D5" s="46">
        <v>470</v>
      </c>
      <c r="E5" s="46">
        <v>3.4</v>
      </c>
      <c r="F5" s="47">
        <v>470</v>
      </c>
      <c r="G5" s="47" t="s">
        <v>36</v>
      </c>
      <c r="H5" s="47"/>
      <c r="I5" s="47" t="s">
        <v>41</v>
      </c>
      <c r="J5" s="48" t="s">
        <v>46</v>
      </c>
      <c r="K5" s="44" t="s">
        <v>33</v>
      </c>
    </row>
    <row r="6" spans="1:11" x14ac:dyDescent="0.2">
      <c r="A6" s="44" t="s">
        <v>48</v>
      </c>
      <c r="B6" s="45" t="s">
        <v>185</v>
      </c>
      <c r="C6" s="45" t="s">
        <v>186</v>
      </c>
      <c r="D6" s="46">
        <v>470</v>
      </c>
      <c r="E6" s="46">
        <v>4.0999999999999996</v>
      </c>
      <c r="F6" s="47">
        <v>470</v>
      </c>
      <c r="G6" s="47" t="s">
        <v>36</v>
      </c>
      <c r="H6" s="47"/>
      <c r="I6" s="47" t="s">
        <v>41</v>
      </c>
      <c r="J6" s="49">
        <v>43782</v>
      </c>
      <c r="K6" s="44" t="s">
        <v>33</v>
      </c>
    </row>
    <row r="7" spans="1:11" x14ac:dyDescent="0.2">
      <c r="A7" s="44" t="s">
        <v>49</v>
      </c>
      <c r="B7" s="45" t="s">
        <v>187</v>
      </c>
      <c r="C7" s="45" t="s">
        <v>188</v>
      </c>
      <c r="D7" s="46">
        <v>470</v>
      </c>
      <c r="E7" s="46">
        <v>6.3</v>
      </c>
      <c r="F7" s="47">
        <v>470</v>
      </c>
      <c r="G7" s="47" t="s">
        <v>36</v>
      </c>
      <c r="H7" s="47"/>
      <c r="I7" s="47" t="s">
        <v>41</v>
      </c>
      <c r="J7" s="49">
        <v>43790</v>
      </c>
      <c r="K7" s="44" t="s">
        <v>33</v>
      </c>
    </row>
    <row r="8" spans="1:11" x14ac:dyDescent="0.2">
      <c r="A8" s="44" t="s">
        <v>50</v>
      </c>
      <c r="B8" s="45" t="s">
        <v>189</v>
      </c>
      <c r="C8" s="45" t="s">
        <v>190</v>
      </c>
      <c r="D8" s="46">
        <v>470</v>
      </c>
      <c r="E8" s="46">
        <v>2.2999999999999998</v>
      </c>
      <c r="F8" s="47">
        <v>470</v>
      </c>
      <c r="G8" s="47" t="s">
        <v>36</v>
      </c>
      <c r="H8" s="47"/>
      <c r="I8" s="47" t="s">
        <v>41</v>
      </c>
      <c r="J8" s="49">
        <v>43803</v>
      </c>
      <c r="K8" s="44" t="s">
        <v>33</v>
      </c>
    </row>
    <row r="9" spans="1:11" x14ac:dyDescent="0.2">
      <c r="A9" s="44" t="s">
        <v>51</v>
      </c>
      <c r="B9" s="45" t="s">
        <v>191</v>
      </c>
      <c r="C9" s="45" t="s">
        <v>192</v>
      </c>
      <c r="D9" s="46">
        <v>470</v>
      </c>
      <c r="E9" s="46">
        <v>3.1</v>
      </c>
      <c r="F9" s="47">
        <v>470</v>
      </c>
      <c r="G9" s="47" t="s">
        <v>36</v>
      </c>
      <c r="H9" s="47"/>
      <c r="I9" s="47" t="s">
        <v>41</v>
      </c>
      <c r="J9" s="49">
        <v>43810</v>
      </c>
      <c r="K9" s="44" t="s">
        <v>33</v>
      </c>
    </row>
    <row r="10" spans="1:11" x14ac:dyDescent="0.2">
      <c r="A10" s="44" t="s">
        <v>52</v>
      </c>
      <c r="B10" s="45" t="s">
        <v>193</v>
      </c>
      <c r="C10" s="45" t="s">
        <v>194</v>
      </c>
      <c r="D10" s="46">
        <v>470</v>
      </c>
      <c r="E10" s="46">
        <v>4</v>
      </c>
      <c r="F10" s="47">
        <v>470</v>
      </c>
      <c r="G10" s="47" t="s">
        <v>36</v>
      </c>
      <c r="H10" s="47"/>
      <c r="I10" s="47" t="s">
        <v>41</v>
      </c>
      <c r="J10" s="49">
        <v>43850</v>
      </c>
      <c r="K10" s="44" t="s">
        <v>33</v>
      </c>
    </row>
    <row r="11" spans="1:11" x14ac:dyDescent="0.2">
      <c r="A11" s="44" t="s">
        <v>53</v>
      </c>
      <c r="B11" s="45" t="s">
        <v>195</v>
      </c>
      <c r="C11" s="45" t="s">
        <v>196</v>
      </c>
      <c r="D11" s="46">
        <v>470</v>
      </c>
      <c r="E11" s="46">
        <v>3.4</v>
      </c>
      <c r="F11" s="47">
        <v>470</v>
      </c>
      <c r="G11" s="47" t="s">
        <v>36</v>
      </c>
      <c r="H11" s="47"/>
      <c r="I11" s="47" t="s">
        <v>41</v>
      </c>
      <c r="J11" s="49">
        <v>43864</v>
      </c>
      <c r="K11" s="44" t="s">
        <v>33</v>
      </c>
    </row>
    <row r="12" spans="1:11" x14ac:dyDescent="0.2">
      <c r="A12" s="44" t="s">
        <v>54</v>
      </c>
      <c r="B12" s="45" t="s">
        <v>197</v>
      </c>
      <c r="C12" s="45" t="s">
        <v>198</v>
      </c>
      <c r="D12" s="46">
        <v>470</v>
      </c>
      <c r="E12" s="46">
        <v>3.3</v>
      </c>
      <c r="F12" s="47">
        <v>470</v>
      </c>
      <c r="G12" s="47" t="s">
        <v>36</v>
      </c>
      <c r="H12" s="47"/>
      <c r="I12" s="47" t="s">
        <v>41</v>
      </c>
      <c r="J12" s="49">
        <v>43871</v>
      </c>
      <c r="K12" s="44" t="s">
        <v>33</v>
      </c>
    </row>
    <row r="13" spans="1:11" x14ac:dyDescent="0.2">
      <c r="A13" s="44" t="s">
        <v>55</v>
      </c>
      <c r="B13" s="45" t="s">
        <v>199</v>
      </c>
      <c r="C13" s="45" t="s">
        <v>200</v>
      </c>
      <c r="D13" s="46">
        <v>470</v>
      </c>
      <c r="E13" s="46">
        <v>3.8</v>
      </c>
      <c r="F13" s="47">
        <v>470</v>
      </c>
      <c r="G13" s="47" t="s">
        <v>36</v>
      </c>
      <c r="H13" s="47"/>
      <c r="I13" s="47" t="s">
        <v>41</v>
      </c>
      <c r="J13" s="49">
        <v>43879</v>
      </c>
      <c r="K13" s="44" t="s">
        <v>33</v>
      </c>
    </row>
    <row r="14" spans="1:11" x14ac:dyDescent="0.2">
      <c r="A14" s="44" t="s">
        <v>64</v>
      </c>
      <c r="B14" s="45" t="s">
        <v>201</v>
      </c>
      <c r="C14" s="45" t="s">
        <v>202</v>
      </c>
      <c r="D14" s="46">
        <v>470</v>
      </c>
      <c r="E14" s="46">
        <v>3.5</v>
      </c>
      <c r="F14" s="47">
        <v>470</v>
      </c>
      <c r="G14" s="47" t="s">
        <v>36</v>
      </c>
      <c r="H14" s="47"/>
      <c r="I14" s="47" t="s">
        <v>101</v>
      </c>
      <c r="J14" s="49">
        <v>43968</v>
      </c>
      <c r="K14" s="44" t="s">
        <v>33</v>
      </c>
    </row>
    <row r="15" spans="1:11" x14ac:dyDescent="0.2">
      <c r="A15" s="42" t="s">
        <v>65</v>
      </c>
      <c r="B15" s="1" t="s">
        <v>203</v>
      </c>
      <c r="C15" s="1" t="s">
        <v>204</v>
      </c>
      <c r="D15" s="34"/>
      <c r="F15" s="17"/>
      <c r="G15" s="17"/>
      <c r="J15" s="43"/>
      <c r="K15" s="42"/>
    </row>
    <row r="16" spans="1:11" x14ac:dyDescent="0.2">
      <c r="A16" s="44" t="s">
        <v>66</v>
      </c>
      <c r="B16" s="45" t="s">
        <v>205</v>
      </c>
      <c r="C16" s="45" t="s">
        <v>206</v>
      </c>
      <c r="D16" s="46">
        <v>470</v>
      </c>
      <c r="E16" s="46">
        <v>2.9</v>
      </c>
      <c r="F16" s="47">
        <v>470</v>
      </c>
      <c r="G16" s="47" t="s">
        <v>36</v>
      </c>
      <c r="H16" s="47"/>
      <c r="I16" s="47" t="s">
        <v>101</v>
      </c>
      <c r="J16" s="49">
        <v>43975</v>
      </c>
      <c r="K16" s="44" t="s">
        <v>33</v>
      </c>
    </row>
    <row r="17" spans="1:17" x14ac:dyDescent="0.2">
      <c r="A17" s="44" t="s">
        <v>67</v>
      </c>
      <c r="B17" s="45" t="s">
        <v>207</v>
      </c>
      <c r="C17" s="45" t="s">
        <v>208</v>
      </c>
      <c r="D17" s="46">
        <v>470</v>
      </c>
      <c r="E17" s="46">
        <v>3</v>
      </c>
      <c r="F17" s="47">
        <v>470</v>
      </c>
      <c r="G17" s="47" t="s">
        <v>36</v>
      </c>
      <c r="H17" s="47"/>
      <c r="I17" s="47" t="s">
        <v>101</v>
      </c>
      <c r="J17" s="49">
        <v>43977</v>
      </c>
      <c r="K17" s="44" t="s">
        <v>33</v>
      </c>
      <c r="L17" s="17"/>
      <c r="M17" s="17"/>
      <c r="N17" s="17"/>
      <c r="O17" s="17"/>
      <c r="P17" s="17"/>
      <c r="Q17" s="17"/>
    </row>
    <row r="18" spans="1:17" x14ac:dyDescent="0.2">
      <c r="A18" s="44" t="s">
        <v>68</v>
      </c>
      <c r="B18" s="45" t="s">
        <v>209</v>
      </c>
      <c r="C18" s="45" t="s">
        <v>210</v>
      </c>
      <c r="D18" s="46">
        <v>470</v>
      </c>
      <c r="E18" s="46">
        <v>3.4</v>
      </c>
      <c r="F18" s="47">
        <v>470</v>
      </c>
      <c r="G18" s="47" t="s">
        <v>36</v>
      </c>
      <c r="H18" s="47"/>
      <c r="I18" s="47" t="s">
        <v>101</v>
      </c>
      <c r="J18" s="49">
        <v>43978</v>
      </c>
      <c r="K18" s="44" t="s">
        <v>33</v>
      </c>
    </row>
    <row r="19" spans="1:17" x14ac:dyDescent="0.2">
      <c r="A19" s="44" t="s">
        <v>69</v>
      </c>
      <c r="B19" s="45" t="s">
        <v>211</v>
      </c>
      <c r="C19" s="45" t="s">
        <v>212</v>
      </c>
      <c r="D19" s="46">
        <v>470</v>
      </c>
      <c r="E19" s="46">
        <v>2.9</v>
      </c>
      <c r="F19" s="47">
        <v>470</v>
      </c>
      <c r="G19" s="47" t="s">
        <v>36</v>
      </c>
      <c r="H19" s="47"/>
      <c r="I19" s="47" t="s">
        <v>101</v>
      </c>
      <c r="J19" s="49">
        <v>43979</v>
      </c>
      <c r="K19" s="44" t="s">
        <v>33</v>
      </c>
    </row>
    <row r="20" spans="1:17" x14ac:dyDescent="0.2">
      <c r="A20" s="44" t="s">
        <v>70</v>
      </c>
      <c r="B20" s="45" t="s">
        <v>213</v>
      </c>
      <c r="C20" s="45" t="s">
        <v>214</v>
      </c>
      <c r="D20" s="46">
        <v>470</v>
      </c>
      <c r="E20" s="46">
        <v>3.3</v>
      </c>
      <c r="F20" s="47">
        <v>470</v>
      </c>
      <c r="G20" s="47" t="s">
        <v>36</v>
      </c>
      <c r="H20" s="47"/>
      <c r="I20" s="47" t="s">
        <v>101</v>
      </c>
      <c r="J20" s="49">
        <v>43980</v>
      </c>
      <c r="K20" s="44" t="s">
        <v>33</v>
      </c>
    </row>
    <row r="21" spans="1:17" x14ac:dyDescent="0.2">
      <c r="A21" s="44" t="s">
        <v>71</v>
      </c>
      <c r="B21" s="45" t="s">
        <v>215</v>
      </c>
      <c r="C21" s="45" t="s">
        <v>216</v>
      </c>
      <c r="D21" s="46">
        <v>470</v>
      </c>
      <c r="E21" s="46">
        <v>2.6</v>
      </c>
      <c r="F21" s="47">
        <v>470</v>
      </c>
      <c r="G21" s="47" t="s">
        <v>36</v>
      </c>
      <c r="H21" s="47"/>
      <c r="I21" s="47" t="s">
        <v>101</v>
      </c>
      <c r="J21" s="49">
        <v>43984</v>
      </c>
      <c r="K21" s="44" t="s">
        <v>33</v>
      </c>
    </row>
    <row r="22" spans="1:17" x14ac:dyDescent="0.2">
      <c r="A22" s="44" t="s">
        <v>72</v>
      </c>
      <c r="B22" s="45" t="s">
        <v>217</v>
      </c>
      <c r="C22" s="45" t="s">
        <v>218</v>
      </c>
      <c r="D22" s="46">
        <v>470</v>
      </c>
      <c r="E22" s="46">
        <v>3</v>
      </c>
      <c r="F22" s="47">
        <v>470</v>
      </c>
      <c r="G22" s="47" t="s">
        <v>36</v>
      </c>
      <c r="H22" s="47"/>
      <c r="I22" s="47" t="s">
        <v>101</v>
      </c>
      <c r="J22" s="49">
        <v>43986</v>
      </c>
      <c r="K22" s="44" t="s">
        <v>33</v>
      </c>
    </row>
    <row r="23" spans="1:17" x14ac:dyDescent="0.25">
      <c r="A23" s="44" t="s">
        <v>73</v>
      </c>
      <c r="B23" s="46" t="s">
        <v>219</v>
      </c>
      <c r="C23" s="46" t="s">
        <v>220</v>
      </c>
      <c r="D23" s="46">
        <v>470</v>
      </c>
      <c r="E23" s="46">
        <v>3</v>
      </c>
      <c r="F23" s="47">
        <v>470</v>
      </c>
      <c r="G23" s="47" t="s">
        <v>36</v>
      </c>
      <c r="H23" s="47"/>
      <c r="I23" s="47" t="s">
        <v>101</v>
      </c>
      <c r="J23" s="49">
        <v>43988</v>
      </c>
      <c r="K23" s="44" t="s">
        <v>33</v>
      </c>
    </row>
    <row r="24" spans="1:17" x14ac:dyDescent="0.25">
      <c r="A24" s="44" t="s">
        <v>74</v>
      </c>
      <c r="B24" s="46" t="s">
        <v>221</v>
      </c>
      <c r="C24" s="46" t="s">
        <v>222</v>
      </c>
      <c r="D24" s="46">
        <v>470</v>
      </c>
      <c r="E24" s="46">
        <v>3.7</v>
      </c>
      <c r="F24" s="47">
        <v>470</v>
      </c>
      <c r="G24" s="47" t="s">
        <v>36</v>
      </c>
      <c r="H24" s="47"/>
      <c r="I24" s="47" t="s">
        <v>101</v>
      </c>
      <c r="J24" s="49">
        <v>43989</v>
      </c>
      <c r="K24" s="44" t="s">
        <v>33</v>
      </c>
    </row>
    <row r="25" spans="1:17" x14ac:dyDescent="0.25">
      <c r="A25" s="44" t="s">
        <v>75</v>
      </c>
      <c r="B25" s="46" t="s">
        <v>223</v>
      </c>
      <c r="C25" s="46" t="s">
        <v>224</v>
      </c>
      <c r="D25" s="46">
        <v>470</v>
      </c>
      <c r="E25" s="46">
        <v>3.7</v>
      </c>
      <c r="F25" s="47">
        <v>470</v>
      </c>
      <c r="G25" s="47" t="s">
        <v>36</v>
      </c>
      <c r="H25" s="47"/>
      <c r="I25" s="47" t="s">
        <v>101</v>
      </c>
      <c r="J25" s="49">
        <v>43992</v>
      </c>
      <c r="K25" s="44" t="s">
        <v>33</v>
      </c>
    </row>
    <row r="26" spans="1:17" x14ac:dyDescent="0.25">
      <c r="A26" s="44" t="s">
        <v>76</v>
      </c>
      <c r="B26" s="46" t="s">
        <v>225</v>
      </c>
      <c r="C26" s="46" t="s">
        <v>226</v>
      </c>
      <c r="D26" s="46">
        <v>470</v>
      </c>
      <c r="E26" s="46">
        <v>3.8</v>
      </c>
      <c r="F26" s="47">
        <v>470</v>
      </c>
      <c r="G26" s="47" t="s">
        <v>36</v>
      </c>
      <c r="H26" s="47"/>
      <c r="I26" s="47" t="s">
        <v>101</v>
      </c>
      <c r="J26" s="49">
        <v>43993</v>
      </c>
      <c r="K26" s="44" t="s">
        <v>33</v>
      </c>
    </row>
    <row r="27" spans="1:17" x14ac:dyDescent="0.25">
      <c r="A27" s="44" t="s">
        <v>77</v>
      </c>
      <c r="B27" s="46" t="s">
        <v>227</v>
      </c>
      <c r="C27" s="46" t="s">
        <v>228</v>
      </c>
      <c r="D27" s="46">
        <v>470</v>
      </c>
      <c r="E27" s="46">
        <v>4.0999999999999996</v>
      </c>
      <c r="F27" s="47">
        <v>470</v>
      </c>
      <c r="G27" s="47" t="s">
        <v>36</v>
      </c>
      <c r="H27" s="47"/>
      <c r="I27" s="47" t="s">
        <v>101</v>
      </c>
      <c r="J27" s="49">
        <v>43994</v>
      </c>
      <c r="K27" s="44" t="s">
        <v>33</v>
      </c>
    </row>
    <row r="28" spans="1:17" x14ac:dyDescent="0.2">
      <c r="A28" s="44" t="s">
        <v>78</v>
      </c>
      <c r="B28" s="45" t="s">
        <v>229</v>
      </c>
      <c r="C28" s="45" t="s">
        <v>230</v>
      </c>
      <c r="D28" s="46">
        <v>470</v>
      </c>
      <c r="E28" s="46">
        <v>4.5</v>
      </c>
      <c r="F28" s="47">
        <v>470</v>
      </c>
      <c r="G28" s="47" t="s">
        <v>36</v>
      </c>
      <c r="H28" s="47"/>
      <c r="I28" s="47" t="s">
        <v>101</v>
      </c>
      <c r="J28" s="49">
        <v>43995</v>
      </c>
      <c r="K28" s="44" t="s">
        <v>33</v>
      </c>
    </row>
    <row r="29" spans="1:17" x14ac:dyDescent="0.2">
      <c r="A29" s="44" t="s">
        <v>79</v>
      </c>
      <c r="B29" s="45" t="s">
        <v>231</v>
      </c>
      <c r="C29" s="45" t="s">
        <v>232</v>
      </c>
      <c r="D29" s="46">
        <v>470</v>
      </c>
      <c r="E29" s="46">
        <v>3.6</v>
      </c>
      <c r="F29" s="47">
        <v>470</v>
      </c>
      <c r="G29" s="47" t="s">
        <v>36</v>
      </c>
      <c r="H29" s="47"/>
      <c r="I29" s="47" t="s">
        <v>101</v>
      </c>
      <c r="J29" s="49">
        <v>44003</v>
      </c>
      <c r="K29" s="44" t="s">
        <v>33</v>
      </c>
    </row>
    <row r="30" spans="1:17" x14ac:dyDescent="0.2">
      <c r="A30" s="44" t="s">
        <v>80</v>
      </c>
      <c r="B30" s="45" t="s">
        <v>233</v>
      </c>
      <c r="C30" s="45" t="s">
        <v>234</v>
      </c>
      <c r="D30" s="46">
        <v>470</v>
      </c>
      <c r="E30" s="46">
        <v>2.8</v>
      </c>
      <c r="F30" s="47">
        <v>470</v>
      </c>
      <c r="G30" s="47" t="s">
        <v>36</v>
      </c>
      <c r="H30" s="47"/>
      <c r="I30" s="47" t="s">
        <v>101</v>
      </c>
      <c r="J30" s="49">
        <v>44005</v>
      </c>
      <c r="K30" s="44" t="s">
        <v>33</v>
      </c>
    </row>
    <row r="31" spans="1:17" x14ac:dyDescent="0.25">
      <c r="A31" s="44" t="s">
        <v>81</v>
      </c>
      <c r="B31" s="46" t="s">
        <v>235</v>
      </c>
      <c r="C31" s="46" t="s">
        <v>236</v>
      </c>
      <c r="D31" s="46">
        <v>470</v>
      </c>
      <c r="E31" s="46">
        <v>3.3</v>
      </c>
      <c r="F31" s="47">
        <v>470</v>
      </c>
      <c r="G31" s="47" t="s">
        <v>36</v>
      </c>
      <c r="H31" s="47"/>
      <c r="I31" s="47" t="s">
        <v>101</v>
      </c>
      <c r="J31" s="49">
        <v>44007</v>
      </c>
      <c r="K31" s="44" t="s">
        <v>33</v>
      </c>
    </row>
    <row r="32" spans="1:17" x14ac:dyDescent="0.25">
      <c r="A32" s="44" t="s">
        <v>82</v>
      </c>
      <c r="B32" s="46" t="s">
        <v>237</v>
      </c>
      <c r="C32" s="46" t="s">
        <v>238</v>
      </c>
      <c r="D32" s="46">
        <v>470</v>
      </c>
      <c r="E32" s="46">
        <v>2.9</v>
      </c>
      <c r="F32" s="47">
        <v>470</v>
      </c>
      <c r="G32" s="47" t="s">
        <v>36</v>
      </c>
      <c r="H32" s="47"/>
      <c r="I32" s="47" t="s">
        <v>101</v>
      </c>
      <c r="J32" s="49">
        <v>44009</v>
      </c>
      <c r="K32" s="44" t="s">
        <v>33</v>
      </c>
    </row>
    <row r="33" spans="1:11" x14ac:dyDescent="0.25">
      <c r="A33" s="44" t="s">
        <v>83</v>
      </c>
      <c r="B33" s="46" t="s">
        <v>239</v>
      </c>
      <c r="C33" s="46" t="s">
        <v>240</v>
      </c>
      <c r="D33" s="46">
        <v>470</v>
      </c>
      <c r="E33" s="46">
        <v>4.0999999999999996</v>
      </c>
      <c r="F33" s="47">
        <v>470</v>
      </c>
      <c r="G33" s="47" t="s">
        <v>36</v>
      </c>
      <c r="H33" s="47"/>
      <c r="I33" s="47" t="s">
        <v>101</v>
      </c>
      <c r="J33" s="49">
        <v>44011</v>
      </c>
      <c r="K33" s="44" t="s">
        <v>33</v>
      </c>
    </row>
    <row r="34" spans="1:11" x14ac:dyDescent="0.25">
      <c r="A34" s="44" t="s">
        <v>84</v>
      </c>
      <c r="B34" s="46" t="s">
        <v>241</v>
      </c>
      <c r="C34" s="46" t="s">
        <v>242</v>
      </c>
      <c r="D34" s="46">
        <v>470</v>
      </c>
      <c r="E34" s="46">
        <v>3.8</v>
      </c>
      <c r="F34" s="47">
        <v>470</v>
      </c>
      <c r="G34" s="47" t="s">
        <v>36</v>
      </c>
      <c r="H34" s="47"/>
      <c r="I34" s="47" t="s">
        <v>101</v>
      </c>
      <c r="J34" s="49">
        <v>44013</v>
      </c>
      <c r="K34" s="44" t="s">
        <v>33</v>
      </c>
    </row>
    <row r="35" spans="1:11" x14ac:dyDescent="0.25">
      <c r="A35" s="44" t="s">
        <v>85</v>
      </c>
      <c r="B35" s="46" t="s">
        <v>243</v>
      </c>
      <c r="C35" s="46" t="s">
        <v>244</v>
      </c>
      <c r="D35" s="46">
        <v>470</v>
      </c>
      <c r="E35" s="46">
        <v>4.2</v>
      </c>
      <c r="F35" s="47">
        <v>470</v>
      </c>
      <c r="G35" s="47" t="s">
        <v>36</v>
      </c>
      <c r="H35" s="47"/>
      <c r="I35" s="47" t="s">
        <v>122</v>
      </c>
      <c r="J35" s="49">
        <v>44014</v>
      </c>
      <c r="K35" s="44" t="s">
        <v>33</v>
      </c>
    </row>
    <row r="36" spans="1:11" x14ac:dyDescent="0.25">
      <c r="A36" s="44" t="s">
        <v>86</v>
      </c>
      <c r="B36" s="46" t="s">
        <v>245</v>
      </c>
      <c r="C36" s="46" t="s">
        <v>246</v>
      </c>
      <c r="D36" s="46">
        <v>470</v>
      </c>
      <c r="E36" s="46">
        <v>4.0999999999999996</v>
      </c>
      <c r="F36" s="47">
        <v>470</v>
      </c>
      <c r="G36" s="47" t="s">
        <v>36</v>
      </c>
      <c r="H36" s="47"/>
      <c r="I36" s="47" t="s">
        <v>101</v>
      </c>
      <c r="J36" s="49">
        <v>44015</v>
      </c>
      <c r="K36" s="44" t="s">
        <v>33</v>
      </c>
    </row>
    <row r="37" spans="1:11" x14ac:dyDescent="0.25">
      <c r="A37" s="44" t="s">
        <v>87</v>
      </c>
      <c r="B37" s="46" t="s">
        <v>247</v>
      </c>
      <c r="C37" s="46" t="s">
        <v>248</v>
      </c>
      <c r="D37" s="46">
        <v>470</v>
      </c>
      <c r="E37" s="46">
        <v>5.6</v>
      </c>
      <c r="F37" s="47">
        <v>470</v>
      </c>
      <c r="G37" s="47" t="s">
        <v>36</v>
      </c>
      <c r="H37" s="47"/>
      <c r="I37" s="47" t="s">
        <v>101</v>
      </c>
      <c r="J37" s="49">
        <v>44016</v>
      </c>
      <c r="K37" s="44" t="s">
        <v>33</v>
      </c>
    </row>
    <row r="38" spans="1:11" x14ac:dyDescent="0.25">
      <c r="A38" s="44" t="s">
        <v>88</v>
      </c>
      <c r="B38" s="46" t="s">
        <v>249</v>
      </c>
      <c r="C38" s="46" t="s">
        <v>250</v>
      </c>
      <c r="D38" s="46">
        <v>470</v>
      </c>
      <c r="E38" s="46">
        <v>3.3</v>
      </c>
      <c r="F38" s="47">
        <v>470</v>
      </c>
      <c r="G38" s="47" t="s">
        <v>36</v>
      </c>
      <c r="H38" s="47"/>
      <c r="I38" s="47" t="s">
        <v>101</v>
      </c>
      <c r="J38" s="49">
        <v>44019</v>
      </c>
      <c r="K38" s="44" t="s">
        <v>33</v>
      </c>
    </row>
    <row r="39" spans="1:11" x14ac:dyDescent="0.25">
      <c r="A39" s="44" t="s">
        <v>89</v>
      </c>
      <c r="B39" s="46" t="s">
        <v>251</v>
      </c>
      <c r="C39" s="46" t="s">
        <v>252</v>
      </c>
      <c r="D39" s="46">
        <v>470</v>
      </c>
      <c r="E39" s="46">
        <v>3.2</v>
      </c>
      <c r="F39" s="47">
        <v>470</v>
      </c>
      <c r="G39" s="47" t="s">
        <v>36</v>
      </c>
      <c r="H39" s="47"/>
      <c r="I39" s="47" t="s">
        <v>123</v>
      </c>
      <c r="J39" s="49">
        <v>44020</v>
      </c>
      <c r="K39" s="44" t="s">
        <v>33</v>
      </c>
    </row>
    <row r="40" spans="1:11" x14ac:dyDescent="0.25">
      <c r="A40" s="44" t="s">
        <v>90</v>
      </c>
      <c r="B40" s="46" t="s">
        <v>253</v>
      </c>
      <c r="C40" s="46" t="s">
        <v>254</v>
      </c>
      <c r="D40" s="46">
        <v>470</v>
      </c>
      <c r="E40" s="46">
        <v>2.9</v>
      </c>
      <c r="F40" s="47">
        <v>470</v>
      </c>
      <c r="G40" s="47" t="s">
        <v>36</v>
      </c>
      <c r="H40" s="47"/>
      <c r="I40" s="47" t="s">
        <v>41</v>
      </c>
      <c r="J40" s="49">
        <v>44021</v>
      </c>
      <c r="K40" s="44" t="s">
        <v>33</v>
      </c>
    </row>
    <row r="41" spans="1:11" x14ac:dyDescent="0.25">
      <c r="A41" s="44" t="s">
        <v>91</v>
      </c>
      <c r="B41" s="46" t="s">
        <v>255</v>
      </c>
      <c r="C41" s="46" t="s">
        <v>256</v>
      </c>
      <c r="D41" s="46">
        <v>470</v>
      </c>
      <c r="E41" s="46">
        <v>3</v>
      </c>
      <c r="F41" s="47">
        <v>470</v>
      </c>
      <c r="G41" s="47" t="s">
        <v>36</v>
      </c>
      <c r="H41" s="47"/>
      <c r="I41" s="47" t="s">
        <v>41</v>
      </c>
      <c r="J41" s="49">
        <v>44022</v>
      </c>
      <c r="K41" s="44" t="s">
        <v>33</v>
      </c>
    </row>
    <row r="42" spans="1:11" x14ac:dyDescent="0.25">
      <c r="A42" s="44" t="s">
        <v>92</v>
      </c>
      <c r="B42" s="46" t="s">
        <v>257</v>
      </c>
      <c r="C42" s="46" t="s">
        <v>258</v>
      </c>
      <c r="D42" s="46">
        <v>470</v>
      </c>
      <c r="E42" s="46">
        <v>4.0999999999999996</v>
      </c>
      <c r="F42" s="47">
        <v>470</v>
      </c>
      <c r="G42" s="47" t="s">
        <v>36</v>
      </c>
      <c r="H42" s="47"/>
      <c r="I42" s="47" t="s">
        <v>123</v>
      </c>
      <c r="J42" s="49">
        <v>44025</v>
      </c>
      <c r="K42" s="44" t="s">
        <v>33</v>
      </c>
    </row>
    <row r="43" spans="1:11" x14ac:dyDescent="0.25">
      <c r="A43" s="44" t="s">
        <v>93</v>
      </c>
      <c r="B43" s="46" t="s">
        <v>259</v>
      </c>
      <c r="C43" s="46" t="s">
        <v>260</v>
      </c>
      <c r="D43" s="46">
        <v>470</v>
      </c>
      <c r="E43" s="46">
        <v>4.0999999999999996</v>
      </c>
      <c r="F43" s="47">
        <v>470</v>
      </c>
      <c r="G43" s="47" t="s">
        <v>36</v>
      </c>
      <c r="H43" s="47"/>
      <c r="I43" s="47" t="s">
        <v>41</v>
      </c>
      <c r="J43" s="49">
        <v>44027</v>
      </c>
      <c r="K43" s="44" t="s">
        <v>33</v>
      </c>
    </row>
    <row r="44" spans="1:11" x14ac:dyDescent="0.25">
      <c r="A44" s="44" t="s">
        <v>94</v>
      </c>
      <c r="B44" s="46" t="s">
        <v>261</v>
      </c>
      <c r="C44" s="46" t="s">
        <v>262</v>
      </c>
      <c r="D44" s="46">
        <v>470</v>
      </c>
      <c r="E44" s="46">
        <v>3.1</v>
      </c>
      <c r="F44" s="47">
        <v>470</v>
      </c>
      <c r="G44" s="47" t="s">
        <v>36</v>
      </c>
      <c r="H44" s="47"/>
      <c r="I44" s="47" t="s">
        <v>41</v>
      </c>
      <c r="J44" s="49">
        <v>44030</v>
      </c>
      <c r="K44" s="44" t="s">
        <v>33</v>
      </c>
    </row>
    <row r="45" spans="1:11" x14ac:dyDescent="0.25">
      <c r="A45" s="44" t="s">
        <v>95</v>
      </c>
      <c r="B45" s="46" t="s">
        <v>263</v>
      </c>
      <c r="C45" s="46" t="s">
        <v>264</v>
      </c>
      <c r="D45" s="46">
        <v>470</v>
      </c>
      <c r="E45" s="46">
        <v>3.8</v>
      </c>
      <c r="F45" s="47">
        <v>470</v>
      </c>
      <c r="G45" s="47" t="s">
        <v>36</v>
      </c>
      <c r="H45" s="47"/>
      <c r="I45" s="47" t="s">
        <v>123</v>
      </c>
      <c r="J45" s="49">
        <v>44032</v>
      </c>
      <c r="K45" s="44" t="s">
        <v>33</v>
      </c>
    </row>
    <row r="46" spans="1:11" x14ac:dyDescent="0.25">
      <c r="A46" s="44" t="s">
        <v>96</v>
      </c>
      <c r="B46" s="46" t="s">
        <v>265</v>
      </c>
      <c r="C46" s="46" t="s">
        <v>266</v>
      </c>
      <c r="D46" s="46">
        <v>470</v>
      </c>
      <c r="E46" s="46">
        <v>3.7</v>
      </c>
      <c r="F46" s="47">
        <v>470</v>
      </c>
      <c r="G46" s="47" t="s">
        <v>36</v>
      </c>
      <c r="H46" s="47"/>
      <c r="I46" s="47" t="s">
        <v>41</v>
      </c>
      <c r="J46" s="49">
        <v>44034</v>
      </c>
      <c r="K46" s="44" t="s">
        <v>33</v>
      </c>
    </row>
    <row r="47" spans="1:11" x14ac:dyDescent="0.25">
      <c r="A47" s="44" t="s">
        <v>97</v>
      </c>
      <c r="B47" s="46" t="s">
        <v>267</v>
      </c>
      <c r="C47" s="46" t="s">
        <v>268</v>
      </c>
      <c r="D47" s="46">
        <v>470</v>
      </c>
      <c r="E47" s="46">
        <v>3.4</v>
      </c>
      <c r="F47" s="47">
        <v>470</v>
      </c>
      <c r="G47" s="47" t="s">
        <v>36</v>
      </c>
      <c r="H47" s="47"/>
      <c r="I47" s="47" t="s">
        <v>41</v>
      </c>
      <c r="J47" s="49">
        <v>44035</v>
      </c>
      <c r="K47" s="44" t="s">
        <v>33</v>
      </c>
    </row>
    <row r="48" spans="1:11" x14ac:dyDescent="0.25">
      <c r="A48" s="44" t="s">
        <v>98</v>
      </c>
      <c r="B48" s="46" t="s">
        <v>269</v>
      </c>
      <c r="C48" s="46" t="s">
        <v>270</v>
      </c>
      <c r="D48" s="46">
        <v>470</v>
      </c>
      <c r="E48" s="46">
        <v>2.9</v>
      </c>
      <c r="F48" s="47">
        <v>470</v>
      </c>
      <c r="G48" s="47" t="s">
        <v>36</v>
      </c>
      <c r="H48" s="47"/>
      <c r="I48" s="47" t="s">
        <v>41</v>
      </c>
      <c r="J48" s="49">
        <v>44036</v>
      </c>
      <c r="K48" s="44" t="s">
        <v>33</v>
      </c>
    </row>
    <row r="49" spans="1:11" x14ac:dyDescent="0.25">
      <c r="A49" s="44" t="s">
        <v>99</v>
      </c>
      <c r="B49" s="46" t="s">
        <v>271</v>
      </c>
      <c r="C49" s="46" t="s">
        <v>272</v>
      </c>
      <c r="D49" s="46">
        <v>470</v>
      </c>
      <c r="E49" s="46">
        <v>3.3</v>
      </c>
      <c r="F49" s="47">
        <v>470</v>
      </c>
      <c r="G49" s="47" t="s">
        <v>36</v>
      </c>
      <c r="H49" s="47"/>
      <c r="I49" s="47" t="s">
        <v>123</v>
      </c>
      <c r="J49" s="49">
        <v>44043</v>
      </c>
      <c r="K49" s="44" t="s">
        <v>33</v>
      </c>
    </row>
    <row r="50" spans="1:11" x14ac:dyDescent="0.25">
      <c r="A50" s="44" t="s">
        <v>100</v>
      </c>
      <c r="B50" s="46" t="s">
        <v>273</v>
      </c>
      <c r="C50" s="46" t="s">
        <v>274</v>
      </c>
      <c r="D50" s="46">
        <v>470</v>
      </c>
      <c r="E50" s="46">
        <v>4</v>
      </c>
      <c r="F50" s="47">
        <v>470</v>
      </c>
      <c r="G50" s="47" t="s">
        <v>36</v>
      </c>
      <c r="H50" s="47"/>
      <c r="I50" s="47" t="s">
        <v>123</v>
      </c>
      <c r="J50" s="49">
        <v>44046</v>
      </c>
      <c r="K50" s="44" t="s">
        <v>33</v>
      </c>
    </row>
    <row r="1048551" spans="4:4" x14ac:dyDescent="0.25">
      <c r="D1048551" s="34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6:C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0"/>
  <sheetViews>
    <sheetView zoomScaleNormal="100" workbookViewId="0">
      <pane ySplit="1" topLeftCell="A26" activePane="bottomLeft" state="frozen"/>
      <selection pane="bottomLeft" activeCell="U19" sqref="U19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1" bestFit="1" customWidth="1"/>
    <col min="16" max="16" width="12" style="41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23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5" t="s">
        <v>13</v>
      </c>
      <c r="F1" s="36" t="s">
        <v>14</v>
      </c>
      <c r="G1" s="36" t="s">
        <v>16</v>
      </c>
      <c r="H1" s="36" t="s">
        <v>20</v>
      </c>
      <c r="I1" s="36" t="s">
        <v>21</v>
      </c>
      <c r="J1" s="36" t="s">
        <v>19</v>
      </c>
      <c r="K1" s="37" t="s">
        <v>28</v>
      </c>
      <c r="L1" s="36" t="s">
        <v>15</v>
      </c>
      <c r="M1" s="8" t="s">
        <v>17</v>
      </c>
      <c r="N1" s="28" t="s">
        <v>18</v>
      </c>
      <c r="O1" s="40" t="s">
        <v>22</v>
      </c>
      <c r="P1" s="40" t="s">
        <v>23</v>
      </c>
      <c r="Q1" s="9" t="s">
        <v>24</v>
      </c>
    </row>
    <row r="2" spans="1:23" x14ac:dyDescent="0.2">
      <c r="A2" s="44" t="s">
        <v>37</v>
      </c>
      <c r="B2" s="45">
        <v>0</v>
      </c>
      <c r="C2" s="45">
        <f>D2</f>
        <v>1.3</v>
      </c>
      <c r="D2" s="45">
        <v>1.3</v>
      </c>
      <c r="E2" s="50">
        <v>392324</v>
      </c>
      <c r="F2" s="51">
        <v>0.08</v>
      </c>
      <c r="G2" s="52">
        <v>2.3E-2</v>
      </c>
      <c r="H2" s="52">
        <v>2E-3</v>
      </c>
      <c r="I2" s="52">
        <v>1.6E-2</v>
      </c>
      <c r="J2" s="53">
        <v>2.797202797202806</v>
      </c>
      <c r="K2" s="54"/>
      <c r="L2" s="55">
        <f>0.119/2</f>
        <v>5.9499999999999997E-2</v>
      </c>
      <c r="M2" s="56" t="s">
        <v>34</v>
      </c>
      <c r="N2" s="57"/>
      <c r="O2" s="58" t="s">
        <v>42</v>
      </c>
      <c r="P2" s="58" t="s">
        <v>42</v>
      </c>
      <c r="Q2" s="59" t="s">
        <v>43</v>
      </c>
      <c r="U2" s="4"/>
      <c r="W2" s="14"/>
    </row>
    <row r="3" spans="1:23" x14ac:dyDescent="0.2">
      <c r="A3" s="44" t="s">
        <v>37</v>
      </c>
      <c r="B3" s="45">
        <f>C2</f>
        <v>1.3</v>
      </c>
      <c r="C3" s="45">
        <f>B3+D3</f>
        <v>2.2999999999999998</v>
      </c>
      <c r="D3" s="45">
        <v>1</v>
      </c>
      <c r="E3" s="50">
        <v>392326</v>
      </c>
      <c r="F3" s="51">
        <v>1.9280000000000002</v>
      </c>
      <c r="G3" s="52">
        <v>2.1000000000000001E-2</v>
      </c>
      <c r="H3" s="52">
        <v>0.03</v>
      </c>
      <c r="I3" s="52">
        <v>5.3999999999999999E-2</v>
      </c>
      <c r="J3" s="53">
        <v>2.7027027027027004</v>
      </c>
      <c r="K3" s="54"/>
      <c r="L3" s="55">
        <v>4.79</v>
      </c>
      <c r="M3" s="56" t="s">
        <v>29</v>
      </c>
      <c r="N3" s="57">
        <v>1</v>
      </c>
      <c r="O3" s="58" t="s">
        <v>42</v>
      </c>
      <c r="P3" s="58" t="s">
        <v>42</v>
      </c>
      <c r="Q3" s="59" t="s">
        <v>43</v>
      </c>
      <c r="U3" s="4"/>
      <c r="W3" s="14"/>
    </row>
    <row r="4" spans="1:23" x14ac:dyDescent="0.2">
      <c r="A4" s="44" t="s">
        <v>37</v>
      </c>
      <c r="B4" s="45">
        <f t="shared" ref="B4:B5" si="0">C3</f>
        <v>2.2999999999999998</v>
      </c>
      <c r="C4" s="45">
        <f t="shared" ref="C4:C5" si="1">B4+D4</f>
        <v>2.9</v>
      </c>
      <c r="D4" s="45">
        <v>0.6</v>
      </c>
      <c r="E4" s="50">
        <v>392327</v>
      </c>
      <c r="F4" s="51">
        <v>6.1660000000000004</v>
      </c>
      <c r="G4" s="52">
        <v>3.5999999999999997E-2</v>
      </c>
      <c r="H4" s="52">
        <v>3.7999999999999999E-2</v>
      </c>
      <c r="I4" s="52">
        <v>6.7000000000000004E-2</v>
      </c>
      <c r="J4" s="53">
        <v>2.8571428571428572</v>
      </c>
      <c r="K4" s="54"/>
      <c r="L4" s="55">
        <v>3.13</v>
      </c>
      <c r="M4" s="56" t="s">
        <v>35</v>
      </c>
      <c r="N4" s="57"/>
      <c r="O4" s="58" t="s">
        <v>42</v>
      </c>
      <c r="P4" s="58" t="s">
        <v>42</v>
      </c>
      <c r="Q4" s="59" t="s">
        <v>43</v>
      </c>
      <c r="U4" s="4"/>
      <c r="W4" s="14"/>
    </row>
    <row r="5" spans="1:23" x14ac:dyDescent="0.2">
      <c r="A5" s="44" t="s">
        <v>37</v>
      </c>
      <c r="B5" s="45">
        <f t="shared" si="0"/>
        <v>2.9</v>
      </c>
      <c r="C5" s="45">
        <f t="shared" si="1"/>
        <v>3.9</v>
      </c>
      <c r="D5" s="45">
        <v>1</v>
      </c>
      <c r="E5" s="50">
        <v>392328</v>
      </c>
      <c r="F5" s="51">
        <v>3.35</v>
      </c>
      <c r="G5" s="52">
        <v>0.33600000000000002</v>
      </c>
      <c r="H5" s="52">
        <v>0.315</v>
      </c>
      <c r="I5" s="52">
        <v>0.61799999999999999</v>
      </c>
      <c r="J5" s="52">
        <v>2.8571428571428572</v>
      </c>
      <c r="K5" s="54"/>
      <c r="L5" s="55">
        <v>3.423</v>
      </c>
      <c r="M5" s="56" t="s">
        <v>35</v>
      </c>
      <c r="N5" s="57"/>
      <c r="O5" s="58" t="s">
        <v>42</v>
      </c>
      <c r="P5" s="58" t="s">
        <v>42</v>
      </c>
      <c r="Q5" s="59" t="s">
        <v>43</v>
      </c>
    </row>
    <row r="6" spans="1:23" x14ac:dyDescent="0.2">
      <c r="A6" s="44" t="s">
        <v>38</v>
      </c>
      <c r="B6" s="45">
        <v>0</v>
      </c>
      <c r="C6" s="45">
        <f>D6</f>
        <v>1.6</v>
      </c>
      <c r="D6" s="45">
        <v>1.6</v>
      </c>
      <c r="E6" s="50">
        <v>392985</v>
      </c>
      <c r="F6" s="51">
        <v>0.872</v>
      </c>
      <c r="G6" s="52">
        <v>0.04</v>
      </c>
      <c r="H6" s="52">
        <v>0.11899999999999999</v>
      </c>
      <c r="I6" s="52">
        <v>0.14899999999999999</v>
      </c>
      <c r="J6" s="52">
        <v>2.7972027972027949</v>
      </c>
      <c r="K6" s="54"/>
      <c r="L6" s="55">
        <v>0.80600000000000005</v>
      </c>
      <c r="M6" s="56" t="s">
        <v>34</v>
      </c>
      <c r="N6" s="57"/>
      <c r="O6" s="60">
        <v>43475</v>
      </c>
      <c r="P6" s="60">
        <v>43475</v>
      </c>
      <c r="Q6" s="59" t="s">
        <v>44</v>
      </c>
    </row>
    <row r="7" spans="1:23" x14ac:dyDescent="0.2">
      <c r="A7" s="44" t="s">
        <v>38</v>
      </c>
      <c r="B7" s="45">
        <f>C6</f>
        <v>1.6</v>
      </c>
      <c r="C7" s="45">
        <f>B7+D7</f>
        <v>2.2999999999999998</v>
      </c>
      <c r="D7" s="45">
        <v>0.7</v>
      </c>
      <c r="E7" s="50">
        <v>392986</v>
      </c>
      <c r="F7" s="51">
        <v>6.26</v>
      </c>
      <c r="G7" s="52">
        <v>1.4999999999999999E-2</v>
      </c>
      <c r="H7" s="52">
        <v>9.5000000000000001E-2</v>
      </c>
      <c r="I7" s="52">
        <v>5.5E-2</v>
      </c>
      <c r="J7" s="52">
        <v>2.7777777777777821</v>
      </c>
      <c r="K7" s="54"/>
      <c r="L7" s="55">
        <v>3.194</v>
      </c>
      <c r="M7" s="56" t="s">
        <v>29</v>
      </c>
      <c r="N7" s="57">
        <v>0.7</v>
      </c>
      <c r="O7" s="60">
        <v>43475</v>
      </c>
      <c r="P7" s="60">
        <v>43475</v>
      </c>
      <c r="Q7" s="59" t="s">
        <v>44</v>
      </c>
    </row>
    <row r="8" spans="1:23" x14ac:dyDescent="0.2">
      <c r="A8" s="44" t="s">
        <v>38</v>
      </c>
      <c r="B8" s="45">
        <f>C7</f>
        <v>2.2999999999999998</v>
      </c>
      <c r="C8" s="45">
        <f>B8+D8</f>
        <v>3.9</v>
      </c>
      <c r="D8" s="45">
        <v>1.6</v>
      </c>
      <c r="E8" s="50">
        <v>392987</v>
      </c>
      <c r="F8" s="51">
        <v>2.6340000000000003</v>
      </c>
      <c r="G8" s="52">
        <v>7.0999999999999994E-2</v>
      </c>
      <c r="H8" s="52">
        <v>0.113</v>
      </c>
      <c r="I8" s="52">
        <v>0.06</v>
      </c>
      <c r="J8" s="52">
        <v>2.7027027027027004</v>
      </c>
      <c r="K8" s="54"/>
      <c r="L8" s="55">
        <v>2.8029999999999999</v>
      </c>
      <c r="M8" s="56" t="s">
        <v>35</v>
      </c>
      <c r="N8" s="57"/>
      <c r="O8" s="60">
        <v>43475</v>
      </c>
      <c r="P8" s="60">
        <v>43475</v>
      </c>
      <c r="Q8" s="59" t="s">
        <v>44</v>
      </c>
    </row>
    <row r="9" spans="1:23" x14ac:dyDescent="0.2">
      <c r="A9" s="44" t="s">
        <v>39</v>
      </c>
      <c r="B9" s="45">
        <v>0</v>
      </c>
      <c r="C9" s="45">
        <f>D9</f>
        <v>1.5</v>
      </c>
      <c r="D9" s="45">
        <v>1.5</v>
      </c>
      <c r="E9" s="50">
        <v>394463</v>
      </c>
      <c r="F9" s="51">
        <v>0.24600000000000002</v>
      </c>
      <c r="G9" s="52">
        <v>4.3999999999999997E-2</v>
      </c>
      <c r="H9" s="52">
        <v>3.1E-2</v>
      </c>
      <c r="I9" s="52">
        <v>5.7000000000000002E-2</v>
      </c>
      <c r="J9" s="52">
        <v>2.8368794326241087</v>
      </c>
      <c r="K9" s="54"/>
      <c r="L9" s="55">
        <v>0.18099999999999999</v>
      </c>
      <c r="M9" s="56" t="s">
        <v>34</v>
      </c>
      <c r="N9" s="57"/>
      <c r="O9" s="60">
        <v>43718</v>
      </c>
      <c r="P9" s="60">
        <v>43718</v>
      </c>
      <c r="Q9" s="59" t="s">
        <v>45</v>
      </c>
    </row>
    <row r="10" spans="1:23" x14ac:dyDescent="0.2">
      <c r="A10" s="44" t="s">
        <v>39</v>
      </c>
      <c r="B10" s="45">
        <f>C9</f>
        <v>1.5</v>
      </c>
      <c r="C10" s="45">
        <f>B10+D10</f>
        <v>2</v>
      </c>
      <c r="D10" s="45">
        <v>0.5</v>
      </c>
      <c r="E10" s="50">
        <v>394464</v>
      </c>
      <c r="F10" s="51">
        <v>9.4320000000000004</v>
      </c>
      <c r="G10" s="52">
        <v>0.312</v>
      </c>
      <c r="H10" s="52">
        <v>0.14799999999999999</v>
      </c>
      <c r="I10" s="52">
        <v>0.127</v>
      </c>
      <c r="J10" s="52">
        <v>2.8368794326241202</v>
      </c>
      <c r="K10" s="54"/>
      <c r="L10" s="55">
        <v>5.359</v>
      </c>
      <c r="M10" s="56" t="s">
        <v>29</v>
      </c>
      <c r="N10" s="57">
        <v>0.5</v>
      </c>
      <c r="O10" s="60">
        <v>43718</v>
      </c>
      <c r="P10" s="60">
        <v>43718</v>
      </c>
      <c r="Q10" s="59" t="s">
        <v>45</v>
      </c>
    </row>
    <row r="11" spans="1:23" x14ac:dyDescent="0.2">
      <c r="A11" s="44" t="s">
        <v>39</v>
      </c>
      <c r="B11" s="45">
        <f>C10</f>
        <v>2</v>
      </c>
      <c r="C11" s="45">
        <f>B11+D11</f>
        <v>3.5</v>
      </c>
      <c r="D11" s="45">
        <v>1.5</v>
      </c>
      <c r="E11" s="50">
        <v>394465</v>
      </c>
      <c r="F11" s="51">
        <v>1.224</v>
      </c>
      <c r="G11" s="52">
        <v>7.5999999999999998E-2</v>
      </c>
      <c r="H11" s="52">
        <v>2.5000000000000001E-2</v>
      </c>
      <c r="I11" s="52">
        <v>8.1000000000000003E-2</v>
      </c>
      <c r="J11" s="52">
        <v>2.8368794326241087</v>
      </c>
      <c r="K11" s="54"/>
      <c r="L11" s="55">
        <v>3.798</v>
      </c>
      <c r="M11" s="56" t="s">
        <v>35</v>
      </c>
      <c r="N11" s="57"/>
      <c r="O11" s="60">
        <v>43718</v>
      </c>
      <c r="P11" s="60">
        <v>43718</v>
      </c>
      <c r="Q11" s="59" t="s">
        <v>45</v>
      </c>
    </row>
    <row r="12" spans="1:23" x14ac:dyDescent="0.2">
      <c r="A12" s="44" t="s">
        <v>40</v>
      </c>
      <c r="B12" s="45">
        <v>0</v>
      </c>
      <c r="C12" s="45">
        <f>D12</f>
        <v>1.6</v>
      </c>
      <c r="D12" s="45">
        <v>1.6</v>
      </c>
      <c r="E12" s="50">
        <v>396930</v>
      </c>
      <c r="F12" s="51">
        <v>0.7380000000000001</v>
      </c>
      <c r="G12" s="52">
        <v>6.3E-2</v>
      </c>
      <c r="H12" s="52">
        <v>8.4000000000000005E-2</v>
      </c>
      <c r="I12" s="52">
        <v>0.39200000000000002</v>
      </c>
      <c r="J12" s="52">
        <v>2.9411764705882302</v>
      </c>
      <c r="K12" s="54"/>
      <c r="L12" s="55">
        <v>1.7</v>
      </c>
      <c r="M12" s="56" t="s">
        <v>34</v>
      </c>
      <c r="N12" s="57"/>
      <c r="O12" s="58" t="s">
        <v>46</v>
      </c>
      <c r="P12" s="58" t="s">
        <v>46</v>
      </c>
      <c r="Q12" s="59" t="s">
        <v>47</v>
      </c>
    </row>
    <row r="13" spans="1:23" x14ac:dyDescent="0.2">
      <c r="A13" s="44" t="s">
        <v>40</v>
      </c>
      <c r="B13" s="45">
        <f>C12</f>
        <v>1.6</v>
      </c>
      <c r="C13" s="45">
        <f>B13+D13</f>
        <v>2.6</v>
      </c>
      <c r="D13" s="45">
        <v>1</v>
      </c>
      <c r="E13" s="50">
        <v>396931</v>
      </c>
      <c r="F13" s="51">
        <v>4.0579999999999998</v>
      </c>
      <c r="G13" s="52">
        <v>0.502</v>
      </c>
      <c r="H13" s="52">
        <v>0.44800000000000001</v>
      </c>
      <c r="I13" s="52">
        <v>0.82499999999999996</v>
      </c>
      <c r="J13" s="53">
        <v>3.1250000000000111</v>
      </c>
      <c r="K13" s="54"/>
      <c r="L13" s="55">
        <v>7.35</v>
      </c>
      <c r="M13" s="56" t="s">
        <v>29</v>
      </c>
      <c r="N13" s="57">
        <v>1</v>
      </c>
      <c r="O13" s="58" t="s">
        <v>46</v>
      </c>
      <c r="P13" s="58" t="s">
        <v>46</v>
      </c>
      <c r="Q13" s="59" t="s">
        <v>47</v>
      </c>
      <c r="U13" s="4"/>
      <c r="W13" s="14"/>
    </row>
    <row r="14" spans="1:23" x14ac:dyDescent="0.2">
      <c r="A14" s="44" t="s">
        <v>40</v>
      </c>
      <c r="B14" s="45">
        <f>C13</f>
        <v>2.6</v>
      </c>
      <c r="C14" s="45">
        <f>B14+D14</f>
        <v>3.4000000000000004</v>
      </c>
      <c r="D14" s="45">
        <v>0.8</v>
      </c>
      <c r="E14" s="50">
        <v>396932</v>
      </c>
      <c r="F14" s="51">
        <v>0.26800000000000002</v>
      </c>
      <c r="G14" s="52">
        <v>9.6000000000000002E-2</v>
      </c>
      <c r="H14" s="52">
        <v>-2E-3</v>
      </c>
      <c r="I14" s="52">
        <v>2.1999999999999999E-2</v>
      </c>
      <c r="J14" s="53">
        <v>3.1746031746031687</v>
      </c>
      <c r="K14" s="54"/>
      <c r="L14" s="55">
        <v>0.44600000000000001</v>
      </c>
      <c r="M14" s="56" t="s">
        <v>35</v>
      </c>
      <c r="N14" s="57"/>
      <c r="O14" s="58" t="s">
        <v>46</v>
      </c>
      <c r="P14" s="58" t="s">
        <v>46</v>
      </c>
      <c r="Q14" s="59" t="s">
        <v>47</v>
      </c>
      <c r="U14" s="4"/>
      <c r="W14" s="14"/>
    </row>
    <row r="15" spans="1:23" x14ac:dyDescent="0.2">
      <c r="A15" s="44" t="s">
        <v>48</v>
      </c>
      <c r="B15" s="45">
        <v>0</v>
      </c>
      <c r="C15" s="45">
        <f>D15</f>
        <v>3</v>
      </c>
      <c r="D15" s="45">
        <v>3</v>
      </c>
      <c r="E15" s="50">
        <v>401716</v>
      </c>
      <c r="F15" s="51">
        <v>0.12</v>
      </c>
      <c r="G15" s="52">
        <v>8.8999999999999996E-2</v>
      </c>
      <c r="H15" s="52">
        <v>7.0000000000000001E-3</v>
      </c>
      <c r="I15" s="52">
        <v>7.2999999999999995E-2</v>
      </c>
      <c r="J15" s="53">
        <v>2.7972027972027949</v>
      </c>
      <c r="K15" s="54"/>
      <c r="L15" s="55">
        <v>1.0429999999999999</v>
      </c>
      <c r="M15" s="56" t="s">
        <v>34</v>
      </c>
      <c r="N15" s="57"/>
      <c r="O15" s="60">
        <v>43782</v>
      </c>
      <c r="P15" s="60">
        <v>43782</v>
      </c>
      <c r="Q15" s="59" t="s">
        <v>56</v>
      </c>
      <c r="U15" s="4"/>
      <c r="W15" s="14"/>
    </row>
    <row r="16" spans="1:23" x14ac:dyDescent="0.2">
      <c r="A16" s="44" t="s">
        <v>48</v>
      </c>
      <c r="B16" s="45">
        <f>C15</f>
        <v>3</v>
      </c>
      <c r="C16" s="45">
        <f>B16+D16</f>
        <v>3.5</v>
      </c>
      <c r="D16" s="45">
        <v>0.5</v>
      </c>
      <c r="E16" s="50">
        <v>401717</v>
      </c>
      <c r="F16" s="51">
        <v>0.23800000000000002</v>
      </c>
      <c r="G16" s="52">
        <v>0.153</v>
      </c>
      <c r="H16" s="52">
        <v>2.7E-2</v>
      </c>
      <c r="I16" s="52">
        <v>6.3E-2</v>
      </c>
      <c r="J16" s="52">
        <v>2.8368794326241202</v>
      </c>
      <c r="K16" s="54"/>
      <c r="L16" s="55">
        <v>1.2290000000000001</v>
      </c>
      <c r="M16" s="56" t="s">
        <v>29</v>
      </c>
      <c r="N16" s="57">
        <v>0.5</v>
      </c>
      <c r="O16" s="60">
        <v>43782</v>
      </c>
      <c r="P16" s="60">
        <v>43782</v>
      </c>
      <c r="Q16" s="59" t="s">
        <v>56</v>
      </c>
      <c r="U16" s="4"/>
      <c r="W16" s="14"/>
    </row>
    <row r="17" spans="1:23" x14ac:dyDescent="0.2">
      <c r="A17" s="44" t="s">
        <v>48</v>
      </c>
      <c r="B17" s="45">
        <f>C16</f>
        <v>3.5</v>
      </c>
      <c r="C17" s="45">
        <f>B17+D17</f>
        <v>4.0999999999999996</v>
      </c>
      <c r="D17" s="45">
        <v>0.6</v>
      </c>
      <c r="E17" s="50">
        <v>401718</v>
      </c>
      <c r="F17" s="51">
        <v>1.3280000000000001</v>
      </c>
      <c r="G17" s="52">
        <v>5.5E-2</v>
      </c>
      <c r="H17" s="52">
        <v>8.9999999999999993E-3</v>
      </c>
      <c r="I17" s="52">
        <v>2.5999999999999999E-2</v>
      </c>
      <c r="J17" s="53">
        <v>2.8776978417266115</v>
      </c>
      <c r="K17" s="54"/>
      <c r="L17" s="55">
        <v>1.784</v>
      </c>
      <c r="M17" s="56" t="s">
        <v>35</v>
      </c>
      <c r="N17" s="57"/>
      <c r="O17" s="60">
        <v>43782</v>
      </c>
      <c r="P17" s="60">
        <v>43782</v>
      </c>
      <c r="Q17" s="59" t="s">
        <v>56</v>
      </c>
      <c r="U17" s="4"/>
      <c r="W17" s="14"/>
    </row>
    <row r="18" spans="1:23" x14ac:dyDescent="0.2">
      <c r="A18" s="44" t="s">
        <v>49</v>
      </c>
      <c r="B18" s="45">
        <v>0</v>
      </c>
      <c r="C18" s="45">
        <f>D18</f>
        <v>4</v>
      </c>
      <c r="D18" s="45">
        <v>4</v>
      </c>
      <c r="E18" s="50">
        <v>403102</v>
      </c>
      <c r="F18" s="51">
        <v>0.99400000000000011</v>
      </c>
      <c r="G18" s="52">
        <v>0.12027750000000001</v>
      </c>
      <c r="H18" s="52">
        <v>0.1241338</v>
      </c>
      <c r="I18" s="52">
        <v>0.37924079999999999</v>
      </c>
      <c r="J18" s="52">
        <v>2.8169014084507067</v>
      </c>
      <c r="K18" s="54"/>
      <c r="L18" s="55">
        <v>3.395</v>
      </c>
      <c r="M18" s="56" t="s">
        <v>34</v>
      </c>
      <c r="N18" s="57"/>
      <c r="O18" s="60">
        <v>43790</v>
      </c>
      <c r="P18" s="60">
        <v>43790</v>
      </c>
      <c r="Q18" s="59" t="s">
        <v>57</v>
      </c>
      <c r="U18" s="4"/>
      <c r="W18" s="14"/>
    </row>
    <row r="19" spans="1:23" x14ac:dyDescent="0.2">
      <c r="A19" s="44" t="s">
        <v>49</v>
      </c>
      <c r="B19" s="45">
        <f>C18</f>
        <v>4</v>
      </c>
      <c r="C19" s="45">
        <f>B19+D19</f>
        <v>4.5999999999999996</v>
      </c>
      <c r="D19" s="45">
        <v>0.6</v>
      </c>
      <c r="E19" s="50">
        <v>403103</v>
      </c>
      <c r="F19" s="51">
        <v>1.6580000000000001</v>
      </c>
      <c r="G19" s="52">
        <v>0.3801293</v>
      </c>
      <c r="H19" s="52">
        <v>0.52634199999999998</v>
      </c>
      <c r="I19" s="52">
        <v>0.81033630000000001</v>
      </c>
      <c r="J19" s="52">
        <v>2.7972027972027949</v>
      </c>
      <c r="K19" s="54"/>
      <c r="L19" s="55">
        <v>6.165</v>
      </c>
      <c r="M19" s="56" t="s">
        <v>29</v>
      </c>
      <c r="N19" s="57">
        <v>0.6</v>
      </c>
      <c r="O19" s="60">
        <v>43790</v>
      </c>
      <c r="P19" s="60">
        <v>43790</v>
      </c>
      <c r="Q19" s="59" t="s">
        <v>57</v>
      </c>
      <c r="U19" s="4"/>
      <c r="W19" s="14"/>
    </row>
    <row r="20" spans="1:23" x14ac:dyDescent="0.2">
      <c r="A20" s="44" t="s">
        <v>49</v>
      </c>
      <c r="B20" s="45">
        <f>C19</f>
        <v>4.5999999999999996</v>
      </c>
      <c r="C20" s="45">
        <f>B20+D20</f>
        <v>6.3</v>
      </c>
      <c r="D20" s="45">
        <v>1.7</v>
      </c>
      <c r="E20" s="50">
        <v>403104</v>
      </c>
      <c r="F20" s="51">
        <v>0.39199999999999996</v>
      </c>
      <c r="G20" s="52">
        <v>0.11024020000000001</v>
      </c>
      <c r="H20" s="52">
        <v>5.6228E-2</v>
      </c>
      <c r="I20" s="52">
        <v>0.10795100000000001</v>
      </c>
      <c r="J20" s="52">
        <v>2.7972027972027949</v>
      </c>
      <c r="K20" s="54"/>
      <c r="L20" s="55">
        <v>1.956</v>
      </c>
      <c r="M20" s="56" t="s">
        <v>35</v>
      </c>
      <c r="N20" s="57"/>
      <c r="O20" s="60">
        <v>43790</v>
      </c>
      <c r="P20" s="60">
        <v>43790</v>
      </c>
      <c r="Q20" s="59" t="s">
        <v>57</v>
      </c>
      <c r="U20" s="4"/>
      <c r="W20" s="14"/>
    </row>
    <row r="21" spans="1:23" x14ac:dyDescent="0.2">
      <c r="A21" s="44" t="s">
        <v>50</v>
      </c>
      <c r="B21" s="45">
        <v>0</v>
      </c>
      <c r="C21" s="45">
        <f>D21</f>
        <v>0.3</v>
      </c>
      <c r="D21" s="45">
        <v>0.3</v>
      </c>
      <c r="E21" s="50">
        <v>405386</v>
      </c>
      <c r="F21" s="51">
        <v>13.051999999999998</v>
      </c>
      <c r="G21" s="52">
        <v>3.3000000000000002E-2</v>
      </c>
      <c r="H21" s="52">
        <v>8.7999999999999995E-2</v>
      </c>
      <c r="I21" s="52">
        <v>0.13100000000000001</v>
      </c>
      <c r="J21" s="52">
        <v>2.7397260273972668</v>
      </c>
      <c r="K21" s="54"/>
      <c r="L21" s="55">
        <v>6.2880000000000003</v>
      </c>
      <c r="M21" s="56" t="s">
        <v>34</v>
      </c>
      <c r="N21" s="57"/>
      <c r="O21" s="60">
        <v>43803</v>
      </c>
      <c r="P21" s="60">
        <v>43803</v>
      </c>
      <c r="Q21" s="59" t="s">
        <v>58</v>
      </c>
      <c r="U21" s="4"/>
      <c r="W21" s="14"/>
    </row>
    <row r="22" spans="1:23" x14ac:dyDescent="0.2">
      <c r="A22" s="44" t="s">
        <v>50</v>
      </c>
      <c r="B22" s="45">
        <f>C21</f>
        <v>0.3</v>
      </c>
      <c r="C22" s="45">
        <f>B22+D22</f>
        <v>1.9000000000000001</v>
      </c>
      <c r="D22" s="45">
        <v>1.6</v>
      </c>
      <c r="E22" s="50">
        <v>405387</v>
      </c>
      <c r="F22" s="61">
        <v>7.0279999999999996</v>
      </c>
      <c r="G22" s="62">
        <v>9.5000000000000001E-2</v>
      </c>
      <c r="H22" s="62">
        <v>0.76</v>
      </c>
      <c r="I22" s="62">
        <v>0.47499999999999998</v>
      </c>
      <c r="J22" s="62">
        <v>2.7210884353741518</v>
      </c>
      <c r="K22" s="63"/>
      <c r="L22" s="64">
        <v>4.0069999999999997</v>
      </c>
      <c r="M22" s="56" t="s">
        <v>34</v>
      </c>
      <c r="N22" s="57"/>
      <c r="O22" s="60">
        <v>43803</v>
      </c>
      <c r="P22" s="60">
        <v>43803</v>
      </c>
      <c r="Q22" s="59" t="s">
        <v>58</v>
      </c>
      <c r="U22" s="4"/>
      <c r="W22" s="14"/>
    </row>
    <row r="23" spans="1:23" x14ac:dyDescent="0.2">
      <c r="A23" s="44" t="s">
        <v>50</v>
      </c>
      <c r="B23" s="45">
        <f>C22</f>
        <v>1.9000000000000001</v>
      </c>
      <c r="C23" s="45">
        <f>B23+D23</f>
        <v>2.3000000000000003</v>
      </c>
      <c r="D23" s="45">
        <v>0.4</v>
      </c>
      <c r="E23" s="65">
        <v>405388</v>
      </c>
      <c r="F23" s="51">
        <v>1.23</v>
      </c>
      <c r="G23" s="52">
        <v>0.13100000000000001</v>
      </c>
      <c r="H23" s="52">
        <v>2.8000000000000001E-2</v>
      </c>
      <c r="I23" s="52">
        <v>7.5999999999999998E-2</v>
      </c>
      <c r="J23" s="52">
        <v>2.797202797202806</v>
      </c>
      <c r="K23" s="54"/>
      <c r="L23" s="55">
        <v>2.7519999999999998</v>
      </c>
      <c r="M23" s="56" t="s">
        <v>29</v>
      </c>
      <c r="N23" s="57">
        <v>0.4</v>
      </c>
      <c r="O23" s="60">
        <v>43803</v>
      </c>
      <c r="P23" s="60">
        <v>43803</v>
      </c>
      <c r="Q23" s="59" t="s">
        <v>58</v>
      </c>
      <c r="U23" s="4"/>
      <c r="W23" s="14"/>
    </row>
    <row r="24" spans="1:23" x14ac:dyDescent="0.2">
      <c r="A24" s="44" t="s">
        <v>51</v>
      </c>
      <c r="B24" s="45">
        <v>0</v>
      </c>
      <c r="C24" s="45">
        <f>D24</f>
        <v>0.8</v>
      </c>
      <c r="D24" s="45">
        <v>0.8</v>
      </c>
      <c r="E24" s="65">
        <v>406458</v>
      </c>
      <c r="F24" s="51">
        <v>0.27799999999999997</v>
      </c>
      <c r="G24" s="52">
        <v>0.02</v>
      </c>
      <c r="H24" s="52">
        <v>1.2E-2</v>
      </c>
      <c r="I24" s="52">
        <v>3.5000000000000003E-2</v>
      </c>
      <c r="J24" s="52">
        <v>2.8571428571428572</v>
      </c>
      <c r="K24" s="54"/>
      <c r="L24" s="55">
        <v>1.3939999999999999</v>
      </c>
      <c r="M24" s="56" t="s">
        <v>34</v>
      </c>
      <c r="N24" s="57"/>
      <c r="O24" s="60">
        <v>43810</v>
      </c>
      <c r="P24" s="60">
        <v>43810</v>
      </c>
      <c r="Q24" s="59" t="s">
        <v>59</v>
      </c>
      <c r="U24" s="4"/>
      <c r="W24" s="14"/>
    </row>
    <row r="25" spans="1:23" x14ac:dyDescent="0.2">
      <c r="A25" s="44" t="s">
        <v>51</v>
      </c>
      <c r="B25" s="45">
        <f>C24</f>
        <v>0.8</v>
      </c>
      <c r="C25" s="45">
        <f>B25+D25</f>
        <v>1.1000000000000001</v>
      </c>
      <c r="D25" s="45">
        <v>0.3</v>
      </c>
      <c r="E25" s="65">
        <v>406459</v>
      </c>
      <c r="F25" s="51">
        <v>1.038</v>
      </c>
      <c r="G25" s="52">
        <v>0.06</v>
      </c>
      <c r="H25" s="52">
        <v>0.38200000000000001</v>
      </c>
      <c r="I25" s="52">
        <v>0.52600000000000002</v>
      </c>
      <c r="J25" s="52">
        <v>2.9411764705882302</v>
      </c>
      <c r="K25" s="54"/>
      <c r="L25" s="55">
        <v>8.3919999999999995</v>
      </c>
      <c r="M25" s="56" t="s">
        <v>29</v>
      </c>
      <c r="N25" s="57">
        <v>0.3</v>
      </c>
      <c r="O25" s="60">
        <v>43810</v>
      </c>
      <c r="P25" s="60">
        <v>43810</v>
      </c>
      <c r="Q25" s="59" t="s">
        <v>59</v>
      </c>
      <c r="U25" s="4"/>
      <c r="W25" s="14"/>
    </row>
    <row r="26" spans="1:23" x14ac:dyDescent="0.2">
      <c r="A26" s="44" t="s">
        <v>51</v>
      </c>
      <c r="B26" s="45">
        <f>C25</f>
        <v>1.1000000000000001</v>
      </c>
      <c r="C26" s="45">
        <f>B26+D26</f>
        <v>3.1</v>
      </c>
      <c r="D26" s="45">
        <v>2</v>
      </c>
      <c r="E26" s="65">
        <v>406460</v>
      </c>
      <c r="F26" s="66">
        <v>0.66799999999999993</v>
      </c>
      <c r="G26" s="67">
        <v>0.17100000000000001</v>
      </c>
      <c r="H26" s="67">
        <v>2.1999999999999999E-2</v>
      </c>
      <c r="I26" s="67">
        <v>4.7E-2</v>
      </c>
      <c r="J26" s="67">
        <v>2.797202797202806</v>
      </c>
      <c r="K26" s="68"/>
      <c r="L26" s="69">
        <v>2.222</v>
      </c>
      <c r="M26" s="56" t="s">
        <v>35</v>
      </c>
      <c r="N26" s="57"/>
      <c r="O26" s="60">
        <v>43810</v>
      </c>
      <c r="P26" s="60">
        <v>43810</v>
      </c>
      <c r="Q26" s="59" t="s">
        <v>59</v>
      </c>
      <c r="U26" s="4"/>
      <c r="W26" s="14"/>
    </row>
    <row r="27" spans="1:23" x14ac:dyDescent="0.2">
      <c r="A27" s="44" t="s">
        <v>52</v>
      </c>
      <c r="B27" s="45">
        <v>0</v>
      </c>
      <c r="C27" s="45">
        <f>D27</f>
        <v>1.7</v>
      </c>
      <c r="D27" s="45">
        <v>1.7</v>
      </c>
      <c r="E27" s="65">
        <v>413326</v>
      </c>
      <c r="F27" s="51">
        <v>9.799999999999999E-2</v>
      </c>
      <c r="G27" s="52">
        <v>0.79800000000000004</v>
      </c>
      <c r="H27" s="52">
        <v>6.778E-4</v>
      </c>
      <c r="I27" s="52">
        <v>0.02</v>
      </c>
      <c r="J27" s="52">
        <v>2.7777777777777821</v>
      </c>
      <c r="K27" s="54"/>
      <c r="L27" s="55">
        <v>2.9009999999999998</v>
      </c>
      <c r="M27" s="56" t="s">
        <v>34</v>
      </c>
      <c r="N27" s="57"/>
      <c r="O27" s="60">
        <v>43850</v>
      </c>
      <c r="P27" s="60">
        <v>43850</v>
      </c>
      <c r="Q27" s="59" t="s">
        <v>60</v>
      </c>
      <c r="U27" s="4"/>
      <c r="W27" s="14"/>
    </row>
    <row r="28" spans="1:23" x14ac:dyDescent="0.2">
      <c r="A28" s="44" t="s">
        <v>52</v>
      </c>
      <c r="B28" s="45">
        <f>C27</f>
        <v>1.7</v>
      </c>
      <c r="C28" s="45">
        <f>B28+D28</f>
        <v>2</v>
      </c>
      <c r="D28" s="45">
        <v>0.3</v>
      </c>
      <c r="E28" s="65">
        <v>413327</v>
      </c>
      <c r="F28" s="51">
        <v>3.4239999999999999</v>
      </c>
      <c r="G28" s="52">
        <v>0.48799999999999999</v>
      </c>
      <c r="H28" s="52">
        <v>1.665</v>
      </c>
      <c r="I28" s="52">
        <v>0.82099999999999995</v>
      </c>
      <c r="J28" s="52">
        <v>2.8368794326241087</v>
      </c>
      <c r="K28" s="54"/>
      <c r="L28" s="55">
        <v>12.117000000000001</v>
      </c>
      <c r="M28" s="56" t="s">
        <v>29</v>
      </c>
      <c r="N28" s="57">
        <v>0.3</v>
      </c>
      <c r="O28" s="60">
        <v>43850</v>
      </c>
      <c r="P28" s="60">
        <v>43850</v>
      </c>
      <c r="Q28" s="59" t="s">
        <v>60</v>
      </c>
      <c r="U28" s="4"/>
      <c r="W28" s="14"/>
    </row>
    <row r="29" spans="1:23" x14ac:dyDescent="0.2">
      <c r="A29" s="44" t="s">
        <v>52</v>
      </c>
      <c r="B29" s="45">
        <f>C28</f>
        <v>2</v>
      </c>
      <c r="C29" s="45">
        <f>B29+D29</f>
        <v>4</v>
      </c>
      <c r="D29" s="45">
        <v>2</v>
      </c>
      <c r="E29" s="65">
        <v>413329</v>
      </c>
      <c r="F29" s="51">
        <v>3.5859999999999999</v>
      </c>
      <c r="G29" s="52">
        <v>0.79600000000000004</v>
      </c>
      <c r="H29" s="52">
        <v>0.20499999999999999</v>
      </c>
      <c r="I29" s="52">
        <v>0.41599999999999998</v>
      </c>
      <c r="J29" s="52">
        <v>2.7586206896551726</v>
      </c>
      <c r="K29" s="54"/>
      <c r="L29" s="55">
        <v>9.7170000000000005</v>
      </c>
      <c r="M29" s="56" t="s">
        <v>35</v>
      </c>
      <c r="N29" s="57"/>
      <c r="O29" s="60">
        <v>43850</v>
      </c>
      <c r="P29" s="60">
        <v>43850</v>
      </c>
      <c r="Q29" s="59" t="s">
        <v>60</v>
      </c>
      <c r="U29" s="4"/>
      <c r="W29" s="14"/>
    </row>
    <row r="30" spans="1:23" x14ac:dyDescent="0.2">
      <c r="A30" s="44" t="s">
        <v>53</v>
      </c>
      <c r="B30" s="45">
        <v>0</v>
      </c>
      <c r="C30" s="45">
        <f>D30</f>
        <v>1.4</v>
      </c>
      <c r="D30" s="45">
        <v>1.4</v>
      </c>
      <c r="E30" s="65">
        <v>415494</v>
      </c>
      <c r="F30" s="51">
        <v>0.55599999999999994</v>
      </c>
      <c r="G30" s="52">
        <v>4.2999999999999997E-2</v>
      </c>
      <c r="H30" s="52">
        <v>0.03</v>
      </c>
      <c r="I30" s="52">
        <v>7.8E-2</v>
      </c>
      <c r="J30" s="52">
        <v>2.7586206896551726</v>
      </c>
      <c r="K30" s="54"/>
      <c r="L30" s="55">
        <v>2.609</v>
      </c>
      <c r="M30" s="56" t="s">
        <v>34</v>
      </c>
      <c r="N30" s="57"/>
      <c r="O30" s="60">
        <v>43864</v>
      </c>
      <c r="P30" s="60">
        <v>43864</v>
      </c>
      <c r="Q30" s="59" t="s">
        <v>61</v>
      </c>
      <c r="U30" s="4"/>
      <c r="W30" s="14"/>
    </row>
    <row r="31" spans="1:23" x14ac:dyDescent="0.2">
      <c r="A31" s="44" t="s">
        <v>53</v>
      </c>
      <c r="B31" s="45">
        <f>C30</f>
        <v>1.4</v>
      </c>
      <c r="C31" s="45">
        <f>B31+D31</f>
        <v>1.7999999999999998</v>
      </c>
      <c r="D31" s="45">
        <v>0.4</v>
      </c>
      <c r="E31" s="65">
        <v>415495</v>
      </c>
      <c r="F31" s="51">
        <v>0.93600000000000005</v>
      </c>
      <c r="G31" s="52">
        <v>3.4000000000000002E-2</v>
      </c>
      <c r="H31" s="52">
        <v>4.3999999999999997E-2</v>
      </c>
      <c r="I31" s="52">
        <v>6.2E-2</v>
      </c>
      <c r="J31" s="52">
        <v>2.7586206896551726</v>
      </c>
      <c r="K31" s="54"/>
      <c r="L31" s="55">
        <v>3.6960000000000002</v>
      </c>
      <c r="M31" s="56" t="s">
        <v>29</v>
      </c>
      <c r="N31" s="57">
        <v>0.4</v>
      </c>
      <c r="O31" s="60">
        <v>43864</v>
      </c>
      <c r="P31" s="60">
        <v>43864</v>
      </c>
      <c r="Q31" s="59" t="s">
        <v>61</v>
      </c>
      <c r="U31" s="4"/>
      <c r="W31" s="14"/>
    </row>
    <row r="32" spans="1:23" x14ac:dyDescent="0.2">
      <c r="A32" s="44" t="s">
        <v>53</v>
      </c>
      <c r="B32" s="45">
        <f>C31</f>
        <v>1.7999999999999998</v>
      </c>
      <c r="C32" s="45">
        <f>B32+D32</f>
        <v>3.4</v>
      </c>
      <c r="D32" s="45">
        <v>1.6</v>
      </c>
      <c r="E32" s="65">
        <v>415497</v>
      </c>
      <c r="F32" s="51">
        <v>0.91599999999999993</v>
      </c>
      <c r="G32" s="52">
        <v>4.9000000000000002E-2</v>
      </c>
      <c r="H32" s="52">
        <v>3.5000000000000003E-2</v>
      </c>
      <c r="I32" s="52">
        <v>6.0999999999999999E-2</v>
      </c>
      <c r="J32" s="52">
        <v>2.7777777777777821</v>
      </c>
      <c r="K32" s="54"/>
      <c r="L32" s="55">
        <v>1.881</v>
      </c>
      <c r="M32" s="56" t="s">
        <v>35</v>
      </c>
      <c r="N32" s="57"/>
      <c r="O32" s="60">
        <v>43864</v>
      </c>
      <c r="P32" s="60">
        <v>43864</v>
      </c>
      <c r="Q32" s="59" t="s">
        <v>61</v>
      </c>
      <c r="U32" s="4"/>
      <c r="W32" s="14"/>
    </row>
    <row r="33" spans="1:23" x14ac:dyDescent="0.2">
      <c r="A33" s="44" t="s">
        <v>54</v>
      </c>
      <c r="B33" s="45">
        <v>0</v>
      </c>
      <c r="C33" s="45">
        <f>D33</f>
        <v>1</v>
      </c>
      <c r="D33" s="45">
        <v>1</v>
      </c>
      <c r="E33" s="65">
        <v>416704</v>
      </c>
      <c r="F33" s="51">
        <v>0.41600000000000004</v>
      </c>
      <c r="G33" s="52">
        <v>1.0999999999999999E-2</v>
      </c>
      <c r="H33" s="52">
        <v>0.14799999999999999</v>
      </c>
      <c r="I33" s="52">
        <v>0.19900000000000001</v>
      </c>
      <c r="J33" s="52">
        <v>2.7210884353741518</v>
      </c>
      <c r="K33" s="54"/>
      <c r="L33" s="55">
        <v>1.758</v>
      </c>
      <c r="M33" s="56" t="s">
        <v>34</v>
      </c>
      <c r="N33" s="57"/>
      <c r="O33" s="60">
        <v>43871</v>
      </c>
      <c r="P33" s="60">
        <v>43871</v>
      </c>
      <c r="Q33" s="59" t="s">
        <v>62</v>
      </c>
      <c r="U33" s="4"/>
      <c r="W33" s="14"/>
    </row>
    <row r="34" spans="1:23" x14ac:dyDescent="0.2">
      <c r="A34" s="44" t="s">
        <v>54</v>
      </c>
      <c r="B34" s="45">
        <f>C33</f>
        <v>1</v>
      </c>
      <c r="C34" s="45">
        <f>B34+D34</f>
        <v>1.3</v>
      </c>
      <c r="D34" s="45">
        <v>0.3</v>
      </c>
      <c r="E34" s="65">
        <v>416705</v>
      </c>
      <c r="F34" s="51">
        <v>0.79399999999999993</v>
      </c>
      <c r="G34" s="52">
        <v>3.1E-2</v>
      </c>
      <c r="H34" s="52">
        <v>0.15</v>
      </c>
      <c r="I34" s="52">
        <v>0.70199999999999996</v>
      </c>
      <c r="J34" s="52">
        <v>2.6490066225165525</v>
      </c>
      <c r="K34" s="54"/>
      <c r="L34" s="55">
        <v>2.7309999999999999</v>
      </c>
      <c r="M34" s="56" t="s">
        <v>29</v>
      </c>
      <c r="N34" s="57">
        <v>0.3</v>
      </c>
      <c r="O34" s="60">
        <v>43871</v>
      </c>
      <c r="P34" s="60">
        <v>43871</v>
      </c>
      <c r="Q34" s="59" t="s">
        <v>62</v>
      </c>
    </row>
    <row r="35" spans="1:23" x14ac:dyDescent="0.2">
      <c r="A35" s="44" t="s">
        <v>54</v>
      </c>
      <c r="B35" s="45">
        <f>C34</f>
        <v>1.3</v>
      </c>
      <c r="C35" s="45">
        <f>B35+D35</f>
        <v>3.3</v>
      </c>
      <c r="D35" s="45">
        <v>2</v>
      </c>
      <c r="E35" s="65">
        <v>416707</v>
      </c>
      <c r="F35" s="51">
        <v>0.39399999999999996</v>
      </c>
      <c r="G35" s="52">
        <v>8.9999999999999993E-3</v>
      </c>
      <c r="H35" s="52">
        <v>3.7999999999999999E-2</v>
      </c>
      <c r="I35" s="52">
        <v>0.13800000000000001</v>
      </c>
      <c r="J35" s="52">
        <v>2.7027027027027004</v>
      </c>
      <c r="K35" s="54"/>
      <c r="L35" s="55">
        <v>2.1909999999999998</v>
      </c>
      <c r="M35" s="56" t="s">
        <v>35</v>
      </c>
      <c r="N35" s="57"/>
      <c r="O35" s="60">
        <v>43871</v>
      </c>
      <c r="P35" s="60">
        <v>43871</v>
      </c>
      <c r="Q35" s="59" t="s">
        <v>62</v>
      </c>
    </row>
    <row r="36" spans="1:23" x14ac:dyDescent="0.2">
      <c r="A36" s="44" t="s">
        <v>55</v>
      </c>
      <c r="B36" s="45">
        <v>0</v>
      </c>
      <c r="C36" s="45">
        <f>D36</f>
        <v>1.8</v>
      </c>
      <c r="D36" s="45">
        <v>1.8</v>
      </c>
      <c r="E36" s="65">
        <v>418101</v>
      </c>
      <c r="F36" s="51">
        <v>1.038</v>
      </c>
      <c r="G36" s="52">
        <v>8.0000000000000002E-3</v>
      </c>
      <c r="H36" s="52">
        <v>1.2999999999999999E-2</v>
      </c>
      <c r="I36" s="52">
        <v>3.5000000000000003E-2</v>
      </c>
      <c r="J36" s="52">
        <v>2.6845637583892659</v>
      </c>
      <c r="K36" s="54"/>
      <c r="L36" s="55">
        <v>1.3</v>
      </c>
      <c r="M36" s="56" t="s">
        <v>34</v>
      </c>
      <c r="N36" s="57"/>
      <c r="O36" s="60">
        <v>43879</v>
      </c>
      <c r="P36" s="60">
        <v>43879</v>
      </c>
      <c r="Q36" s="59" t="s">
        <v>63</v>
      </c>
    </row>
    <row r="37" spans="1:23" x14ac:dyDescent="0.2">
      <c r="A37" s="44" t="s">
        <v>55</v>
      </c>
      <c r="B37" s="45">
        <f>C36</f>
        <v>1.8</v>
      </c>
      <c r="C37" s="45">
        <f>B37+D37</f>
        <v>2.2999999999999998</v>
      </c>
      <c r="D37" s="45">
        <v>0.5</v>
      </c>
      <c r="E37" s="65">
        <v>418102</v>
      </c>
      <c r="F37" s="51">
        <v>9.2479999999999993</v>
      </c>
      <c r="G37" s="52">
        <v>4.4999999999999998E-2</v>
      </c>
      <c r="H37" s="52">
        <v>0.125</v>
      </c>
      <c r="I37" s="52">
        <v>0.27900000000000003</v>
      </c>
      <c r="J37" s="52">
        <v>2.6845637583892659</v>
      </c>
      <c r="K37" s="54"/>
      <c r="L37" s="55">
        <v>21.228999999999999</v>
      </c>
      <c r="M37" s="56" t="s">
        <v>29</v>
      </c>
      <c r="N37" s="57">
        <v>0.5</v>
      </c>
      <c r="O37" s="60">
        <v>43879</v>
      </c>
      <c r="P37" s="60">
        <v>43879</v>
      </c>
      <c r="Q37" s="59" t="s">
        <v>63</v>
      </c>
    </row>
    <row r="38" spans="1:23" x14ac:dyDescent="0.2">
      <c r="A38" s="44" t="s">
        <v>55</v>
      </c>
      <c r="B38" s="45">
        <f>C37</f>
        <v>2.2999999999999998</v>
      </c>
      <c r="C38" s="45">
        <f>B38+D38</f>
        <v>3.8</v>
      </c>
      <c r="D38" s="45">
        <v>1.5</v>
      </c>
      <c r="E38" s="65">
        <v>418104</v>
      </c>
      <c r="F38" s="51">
        <v>0.55800000000000005</v>
      </c>
      <c r="G38" s="52">
        <v>1.2999999999999999E-2</v>
      </c>
      <c r="H38" s="52">
        <v>5.1999999999999998E-2</v>
      </c>
      <c r="I38" s="52">
        <v>0.15</v>
      </c>
      <c r="J38" s="52">
        <v>2.6666666666666665</v>
      </c>
      <c r="K38" s="54"/>
      <c r="L38" s="55">
        <v>2.6269999999999998</v>
      </c>
      <c r="M38" s="56" t="s">
        <v>35</v>
      </c>
      <c r="N38" s="57"/>
      <c r="O38" s="60">
        <v>43879</v>
      </c>
      <c r="P38" s="60">
        <v>43879</v>
      </c>
      <c r="Q38" s="59" t="s">
        <v>63</v>
      </c>
      <c r="U38" s="4"/>
      <c r="W38" s="14"/>
    </row>
    <row r="39" spans="1:23" x14ac:dyDescent="0.2">
      <c r="A39" s="44" t="s">
        <v>64</v>
      </c>
      <c r="B39" s="45">
        <v>0</v>
      </c>
      <c r="C39" s="45">
        <v>1.1000000000000001</v>
      </c>
      <c r="D39" s="45">
        <v>1.1000000000000001</v>
      </c>
      <c r="E39" s="65">
        <v>435319</v>
      </c>
      <c r="F39" s="51">
        <v>2.34</v>
      </c>
      <c r="G39" s="52">
        <v>0.1</v>
      </c>
      <c r="H39" s="52">
        <v>0.38</v>
      </c>
      <c r="I39" s="52">
        <v>1.06</v>
      </c>
      <c r="J39" s="52"/>
      <c r="K39" s="54"/>
      <c r="L39" s="55">
        <v>6.77</v>
      </c>
      <c r="M39" s="56" t="s">
        <v>34</v>
      </c>
      <c r="N39" s="57"/>
      <c r="O39" s="60">
        <v>43968</v>
      </c>
      <c r="P39" s="60">
        <v>43968</v>
      </c>
      <c r="Q39" s="59" t="s">
        <v>102</v>
      </c>
      <c r="U39" s="4"/>
      <c r="W39" s="14"/>
    </row>
    <row r="40" spans="1:23" x14ac:dyDescent="0.2">
      <c r="A40" s="44" t="s">
        <v>64</v>
      </c>
      <c r="B40" s="45">
        <f>C39</f>
        <v>1.1000000000000001</v>
      </c>
      <c r="C40" s="45">
        <f>B40+D40</f>
        <v>1.7000000000000002</v>
      </c>
      <c r="D40" s="45">
        <v>0.6</v>
      </c>
      <c r="E40" s="65">
        <v>435320</v>
      </c>
      <c r="F40" s="51">
        <v>0.92</v>
      </c>
      <c r="G40" s="52">
        <v>0.08</v>
      </c>
      <c r="H40" s="52">
        <v>0.11</v>
      </c>
      <c r="I40" s="52">
        <v>0.28999999999999998</v>
      </c>
      <c r="J40" s="52"/>
      <c r="K40" s="54"/>
      <c r="L40" s="55">
        <v>2.59</v>
      </c>
      <c r="M40" s="56" t="s">
        <v>34</v>
      </c>
      <c r="N40" s="57"/>
      <c r="O40" s="60">
        <v>43968</v>
      </c>
      <c r="P40" s="60">
        <v>43968</v>
      </c>
      <c r="Q40" s="59" t="s">
        <v>102</v>
      </c>
      <c r="U40" s="4"/>
      <c r="W40" s="14"/>
    </row>
    <row r="41" spans="1:23" x14ac:dyDescent="0.2">
      <c r="A41" s="44" t="s">
        <v>64</v>
      </c>
      <c r="B41" s="45">
        <f>C40</f>
        <v>1.7000000000000002</v>
      </c>
      <c r="C41" s="45">
        <f>B41+D41</f>
        <v>2.1</v>
      </c>
      <c r="D41" s="45">
        <v>0.4</v>
      </c>
      <c r="E41" s="65">
        <v>435321</v>
      </c>
      <c r="F41" s="51">
        <v>25.79</v>
      </c>
      <c r="G41" s="52">
        <v>0.52</v>
      </c>
      <c r="H41" s="52">
        <v>2</v>
      </c>
      <c r="I41" s="52">
        <v>2.44</v>
      </c>
      <c r="J41" s="52"/>
      <c r="K41" s="54"/>
      <c r="L41" s="55">
        <v>70.599999999999994</v>
      </c>
      <c r="M41" s="56" t="s">
        <v>29</v>
      </c>
      <c r="N41" s="57">
        <v>0.4</v>
      </c>
      <c r="O41" s="60">
        <v>43968</v>
      </c>
      <c r="P41" s="60">
        <v>43968</v>
      </c>
      <c r="Q41" s="59" t="s">
        <v>102</v>
      </c>
      <c r="U41" s="4"/>
      <c r="W41" s="14"/>
    </row>
    <row r="42" spans="1:23" x14ac:dyDescent="0.2">
      <c r="A42" s="44" t="s">
        <v>64</v>
      </c>
      <c r="B42" s="45">
        <f>C41</f>
        <v>2.1</v>
      </c>
      <c r="C42" s="45">
        <f>B42+D42</f>
        <v>3.5</v>
      </c>
      <c r="D42" s="45">
        <v>1.4</v>
      </c>
      <c r="E42" s="65">
        <v>435322</v>
      </c>
      <c r="F42" s="51">
        <v>8.82</v>
      </c>
      <c r="G42" s="52">
        <v>0.17</v>
      </c>
      <c r="H42" s="52">
        <v>0.61</v>
      </c>
      <c r="I42" s="52">
        <v>1.21</v>
      </c>
      <c r="J42" s="52"/>
      <c r="K42" s="54"/>
      <c r="L42" s="55">
        <v>48.9</v>
      </c>
      <c r="M42" s="56" t="s">
        <v>35</v>
      </c>
      <c r="N42" s="57"/>
      <c r="O42" s="60">
        <v>43968</v>
      </c>
      <c r="P42" s="60">
        <v>43968</v>
      </c>
      <c r="Q42" s="59" t="s">
        <v>102</v>
      </c>
    </row>
    <row r="43" spans="1:23" x14ac:dyDescent="0.2">
      <c r="A43" s="42" t="s">
        <v>65</v>
      </c>
      <c r="E43" s="33"/>
      <c r="F43" s="30"/>
      <c r="G43" s="31"/>
      <c r="H43" s="31"/>
      <c r="I43" s="31"/>
      <c r="J43" s="31"/>
      <c r="L43" s="32"/>
    </row>
    <row r="44" spans="1:23" x14ac:dyDescent="0.2">
      <c r="A44" s="44" t="s">
        <v>66</v>
      </c>
      <c r="B44" s="45">
        <v>0</v>
      </c>
      <c r="C44" s="45">
        <v>1.3</v>
      </c>
      <c r="D44" s="45">
        <v>1.3</v>
      </c>
      <c r="E44" s="65">
        <v>436281</v>
      </c>
      <c r="F44" s="51">
        <v>0.188</v>
      </c>
      <c r="G44" s="52">
        <v>5.8000000000000003E-2</v>
      </c>
      <c r="H44" s="52">
        <v>2.10943E-2</v>
      </c>
      <c r="I44" s="52">
        <v>0.05</v>
      </c>
      <c r="J44" s="52"/>
      <c r="K44" s="54"/>
      <c r="L44" s="55">
        <v>0.63600000000000001</v>
      </c>
      <c r="M44" s="56" t="s">
        <v>34</v>
      </c>
      <c r="N44" s="57"/>
      <c r="O44" s="60">
        <v>43975</v>
      </c>
      <c r="P44" s="60">
        <v>43975</v>
      </c>
      <c r="Q44" s="59" t="s">
        <v>103</v>
      </c>
    </row>
    <row r="45" spans="1:23" x14ac:dyDescent="0.2">
      <c r="A45" s="44" t="s">
        <v>66</v>
      </c>
      <c r="B45" s="45">
        <f>C44</f>
        <v>1.3</v>
      </c>
      <c r="C45" s="45">
        <f>B45+D45</f>
        <v>2.5</v>
      </c>
      <c r="D45" s="45">
        <v>1.2</v>
      </c>
      <c r="E45" s="65">
        <v>436282</v>
      </c>
      <c r="F45" s="51">
        <v>21.884</v>
      </c>
      <c r="G45" s="52">
        <v>1.0999999999999999E-2</v>
      </c>
      <c r="H45" s="52">
        <v>0.16500000000000001</v>
      </c>
      <c r="I45" s="52">
        <v>0.17100000000000001</v>
      </c>
      <c r="J45" s="52"/>
      <c r="K45" s="54"/>
      <c r="L45" s="55">
        <v>36.292999999999999</v>
      </c>
      <c r="M45" s="56" t="s">
        <v>34</v>
      </c>
      <c r="N45" s="57"/>
      <c r="O45" s="60">
        <v>43975</v>
      </c>
      <c r="P45" s="60">
        <v>43975</v>
      </c>
      <c r="Q45" s="59" t="s">
        <v>103</v>
      </c>
    </row>
    <row r="46" spans="1:23" x14ac:dyDescent="0.2">
      <c r="A46" s="44" t="s">
        <v>66</v>
      </c>
      <c r="B46" s="45">
        <f>C45</f>
        <v>2.5</v>
      </c>
      <c r="C46" s="45">
        <f>B46+D46</f>
        <v>2.9</v>
      </c>
      <c r="D46" s="45">
        <v>0.4</v>
      </c>
      <c r="E46" s="65">
        <v>436283</v>
      </c>
      <c r="F46" s="51">
        <v>2.9720000000000004</v>
      </c>
      <c r="G46" s="52">
        <v>0.316</v>
      </c>
      <c r="H46" s="52">
        <v>1.462</v>
      </c>
      <c r="I46" s="52">
        <v>1.3979999999999999</v>
      </c>
      <c r="J46" s="52"/>
      <c r="K46" s="54"/>
      <c r="L46" s="55">
        <v>11.948</v>
      </c>
      <c r="M46" s="56" t="s">
        <v>29</v>
      </c>
      <c r="N46" s="57">
        <v>0.4</v>
      </c>
      <c r="O46" s="60">
        <v>43975</v>
      </c>
      <c r="P46" s="60">
        <v>43975</v>
      </c>
      <c r="Q46" s="59" t="s">
        <v>103</v>
      </c>
    </row>
    <row r="47" spans="1:23" x14ac:dyDescent="0.2">
      <c r="A47" s="44" t="s">
        <v>67</v>
      </c>
      <c r="B47" s="45">
        <v>0</v>
      </c>
      <c r="C47" s="45">
        <v>1.7</v>
      </c>
      <c r="D47" s="45">
        <v>1.7</v>
      </c>
      <c r="E47" s="65">
        <v>436605</v>
      </c>
      <c r="F47" s="51">
        <v>0.52400000000000002</v>
      </c>
      <c r="G47" s="52">
        <v>9.5000000000000001E-2</v>
      </c>
      <c r="H47" s="52">
        <v>1.0999999999999999E-2</v>
      </c>
      <c r="I47" s="52">
        <v>4.1000000000000002E-2</v>
      </c>
      <c r="J47" s="52"/>
      <c r="K47" s="54"/>
      <c r="L47" s="55">
        <v>1.5209999999999999</v>
      </c>
      <c r="M47" s="56" t="s">
        <v>34</v>
      </c>
      <c r="N47" s="57"/>
      <c r="O47" s="60">
        <v>43977</v>
      </c>
      <c r="P47" s="60">
        <v>43977</v>
      </c>
      <c r="Q47" s="59" t="s">
        <v>104</v>
      </c>
    </row>
    <row r="48" spans="1:23" x14ac:dyDescent="0.2">
      <c r="A48" s="44" t="s">
        <v>67</v>
      </c>
      <c r="B48" s="45">
        <f>C47</f>
        <v>1.7</v>
      </c>
      <c r="C48" s="45">
        <f>B48+D48</f>
        <v>2.6</v>
      </c>
      <c r="D48" s="45">
        <v>0.9</v>
      </c>
      <c r="E48" s="70">
        <v>436606</v>
      </c>
      <c r="F48" s="54">
        <v>12.188000000000002</v>
      </c>
      <c r="G48" s="53">
        <v>0.14499999999999999</v>
      </c>
      <c r="H48" s="53">
        <v>0.55800000000000005</v>
      </c>
      <c r="I48" s="53">
        <v>0.879</v>
      </c>
      <c r="J48" s="53"/>
      <c r="K48" s="54"/>
      <c r="L48" s="54">
        <v>41.963000000000001</v>
      </c>
      <c r="M48" s="70" t="s">
        <v>34</v>
      </c>
      <c r="N48" s="71"/>
      <c r="O48" s="60">
        <v>43977</v>
      </c>
      <c r="P48" s="60">
        <v>43977</v>
      </c>
      <c r="Q48" s="59" t="s">
        <v>104</v>
      </c>
      <c r="U48" s="4"/>
      <c r="W48" s="14"/>
    </row>
    <row r="49" spans="1:23" x14ac:dyDescent="0.2">
      <c r="A49" s="44" t="s">
        <v>67</v>
      </c>
      <c r="B49" s="45">
        <f>C48</f>
        <v>2.6</v>
      </c>
      <c r="C49" s="45">
        <f>B49+D49</f>
        <v>3</v>
      </c>
      <c r="D49" s="45">
        <v>0.4</v>
      </c>
      <c r="E49" s="70">
        <v>436608</v>
      </c>
      <c r="F49" s="54">
        <v>16.091999999999999</v>
      </c>
      <c r="G49" s="53">
        <v>0.13300000000000001</v>
      </c>
      <c r="H49" s="53">
        <v>5.0999999999999997E-2</v>
      </c>
      <c r="I49" s="53">
        <v>0.121</v>
      </c>
      <c r="J49" s="53"/>
      <c r="K49" s="54"/>
      <c r="L49" s="54">
        <v>62.497999999999998</v>
      </c>
      <c r="M49" s="70" t="s">
        <v>29</v>
      </c>
      <c r="N49" s="71">
        <v>0.4</v>
      </c>
      <c r="O49" s="60">
        <v>43977</v>
      </c>
      <c r="P49" s="60">
        <v>43977</v>
      </c>
      <c r="Q49" s="59" t="s">
        <v>104</v>
      </c>
      <c r="U49" s="4"/>
      <c r="W49" s="14"/>
    </row>
    <row r="50" spans="1:23" x14ac:dyDescent="0.2">
      <c r="A50" s="44" t="s">
        <v>68</v>
      </c>
      <c r="B50" s="45">
        <v>0</v>
      </c>
      <c r="C50" s="45">
        <v>2.4</v>
      </c>
      <c r="D50" s="45">
        <v>2.4</v>
      </c>
      <c r="E50" s="70">
        <v>436758</v>
      </c>
      <c r="F50" s="54">
        <v>0.96</v>
      </c>
      <c r="G50" s="53">
        <v>2.9000000000000001E-2</v>
      </c>
      <c r="H50" s="53">
        <v>2.5000000000000001E-2</v>
      </c>
      <c r="I50" s="53">
        <v>0.10299999999999999</v>
      </c>
      <c r="J50" s="53"/>
      <c r="K50" s="54"/>
      <c r="L50" s="54">
        <v>0.83599999999999997</v>
      </c>
      <c r="M50" s="70" t="s">
        <v>34</v>
      </c>
      <c r="N50" s="71"/>
      <c r="O50" s="60">
        <v>43978</v>
      </c>
      <c r="P50" s="60">
        <v>43978</v>
      </c>
      <c r="Q50" s="59" t="s">
        <v>105</v>
      </c>
      <c r="U50" s="4"/>
      <c r="W50" s="14"/>
    </row>
    <row r="51" spans="1:23" x14ac:dyDescent="0.2">
      <c r="A51" s="44" t="s">
        <v>68</v>
      </c>
      <c r="B51" s="45">
        <f>C50</f>
        <v>2.4</v>
      </c>
      <c r="C51" s="45">
        <f>B51+D51</f>
        <v>2.8</v>
      </c>
      <c r="D51" s="45">
        <v>0.4</v>
      </c>
      <c r="E51" s="70">
        <v>436759</v>
      </c>
      <c r="F51" s="54">
        <v>0.156</v>
      </c>
      <c r="G51" s="53">
        <v>4.8000000000000001E-2</v>
      </c>
      <c r="H51" s="53">
        <v>8.9999999999999993E-3</v>
      </c>
      <c r="I51" s="53">
        <v>3.4000000000000002E-2</v>
      </c>
      <c r="J51" s="53"/>
      <c r="K51" s="54"/>
      <c r="L51" s="54">
        <v>0</v>
      </c>
      <c r="M51" s="70" t="s">
        <v>34</v>
      </c>
      <c r="N51" s="71"/>
      <c r="O51" s="60">
        <v>43978</v>
      </c>
      <c r="P51" s="60">
        <v>43978</v>
      </c>
      <c r="Q51" s="59" t="s">
        <v>105</v>
      </c>
      <c r="U51" s="4"/>
      <c r="W51" s="14"/>
    </row>
    <row r="52" spans="1:23" x14ac:dyDescent="0.2">
      <c r="A52" s="44" t="s">
        <v>68</v>
      </c>
      <c r="B52" s="45">
        <f>C51</f>
        <v>2.8</v>
      </c>
      <c r="C52" s="45">
        <f>B52+D52</f>
        <v>3.0999999999999996</v>
      </c>
      <c r="D52" s="45">
        <v>0.3</v>
      </c>
      <c r="E52" s="70">
        <v>436760</v>
      </c>
      <c r="F52" s="54">
        <v>3.7159999999999997</v>
      </c>
      <c r="G52" s="53">
        <v>0.73699999999999999</v>
      </c>
      <c r="H52" s="53">
        <v>2.3069999999999999</v>
      </c>
      <c r="I52" s="53">
        <v>4.2489999999999997</v>
      </c>
      <c r="J52" s="53"/>
      <c r="K52" s="54"/>
      <c r="L52" s="55">
        <v>43.959000000000003</v>
      </c>
      <c r="M52" s="70" t="s">
        <v>29</v>
      </c>
      <c r="N52" s="71">
        <v>0.3</v>
      </c>
      <c r="O52" s="60">
        <v>43978</v>
      </c>
      <c r="P52" s="60">
        <v>43978</v>
      </c>
      <c r="Q52" s="59" t="s">
        <v>105</v>
      </c>
      <c r="U52" s="4"/>
      <c r="W52" s="14"/>
    </row>
    <row r="53" spans="1:23" x14ac:dyDescent="0.2">
      <c r="A53" s="44" t="s">
        <v>68</v>
      </c>
      <c r="B53" s="45">
        <f>C52</f>
        <v>3.0999999999999996</v>
      </c>
      <c r="C53" s="45">
        <f>B53+D53</f>
        <v>3.3999999999999995</v>
      </c>
      <c r="D53" s="45">
        <v>0.3</v>
      </c>
      <c r="E53" s="65">
        <v>436761</v>
      </c>
      <c r="F53" s="51">
        <v>0.77600000000000013</v>
      </c>
      <c r="G53" s="52">
        <v>6.4000000000000001E-2</v>
      </c>
      <c r="H53" s="52">
        <v>1.0999999999999999E-2</v>
      </c>
      <c r="I53" s="52">
        <v>3.7999999999999999E-2</v>
      </c>
      <c r="J53" s="52"/>
      <c r="K53" s="54"/>
      <c r="L53" s="55">
        <v>0.42099999999999999</v>
      </c>
      <c r="M53" s="56" t="s">
        <v>35</v>
      </c>
      <c r="N53" s="57"/>
      <c r="O53" s="60">
        <v>43978</v>
      </c>
      <c r="P53" s="60">
        <v>43978</v>
      </c>
      <c r="Q53" s="59" t="s">
        <v>105</v>
      </c>
    </row>
    <row r="54" spans="1:23" x14ac:dyDescent="0.2">
      <c r="A54" s="44" t="s">
        <v>69</v>
      </c>
      <c r="B54" s="45">
        <v>0</v>
      </c>
      <c r="C54" s="45">
        <v>2</v>
      </c>
      <c r="D54" s="45">
        <v>2</v>
      </c>
      <c r="E54" s="65">
        <v>436945</v>
      </c>
      <c r="F54" s="51">
        <v>0.53799999999999992</v>
      </c>
      <c r="G54" s="52">
        <v>7.2999999999999995E-2</v>
      </c>
      <c r="H54" s="52">
        <v>8.9999999999999993E-3</v>
      </c>
      <c r="I54" s="52">
        <v>3.5999999999999997E-2</v>
      </c>
      <c r="J54" s="52"/>
      <c r="K54" s="54"/>
      <c r="L54" s="72">
        <v>1.214</v>
      </c>
      <c r="M54" s="56" t="s">
        <v>34</v>
      </c>
      <c r="N54" s="57"/>
      <c r="O54" s="60">
        <v>43979</v>
      </c>
      <c r="P54" s="60">
        <v>43979</v>
      </c>
      <c r="Q54" s="59" t="s">
        <v>106</v>
      </c>
    </row>
    <row r="55" spans="1:23" x14ac:dyDescent="0.2">
      <c r="A55" s="44" t="s">
        <v>69</v>
      </c>
      <c r="B55" s="45">
        <f>C54</f>
        <v>2</v>
      </c>
      <c r="C55" s="45">
        <f>B55+D55</f>
        <v>2.5</v>
      </c>
      <c r="D55" s="45">
        <v>0.5</v>
      </c>
      <c r="E55" s="65">
        <v>436947</v>
      </c>
      <c r="F55" s="51">
        <v>0.39399999999999996</v>
      </c>
      <c r="G55" s="52">
        <v>5.3999999999999999E-2</v>
      </c>
      <c r="H55" s="52">
        <v>2.9000000000000001E-2</v>
      </c>
      <c r="I55" s="52">
        <v>4.5999999999999999E-2</v>
      </c>
      <c r="J55" s="52"/>
      <c r="K55" s="54"/>
      <c r="L55" s="72">
        <v>1.117</v>
      </c>
      <c r="M55" s="56" t="s">
        <v>34</v>
      </c>
      <c r="N55" s="57"/>
      <c r="O55" s="60">
        <v>43979</v>
      </c>
      <c r="P55" s="60">
        <v>43979</v>
      </c>
      <c r="Q55" s="59" t="s">
        <v>106</v>
      </c>
    </row>
    <row r="56" spans="1:23" x14ac:dyDescent="0.2">
      <c r="A56" s="44" t="s">
        <v>69</v>
      </c>
      <c r="B56" s="45">
        <f>C55</f>
        <v>2.5</v>
      </c>
      <c r="C56" s="45">
        <f>B56+D56</f>
        <v>2.9</v>
      </c>
      <c r="D56" s="45">
        <v>0.4</v>
      </c>
      <c r="E56" s="65">
        <v>436948</v>
      </c>
      <c r="F56" s="51">
        <v>9.677999999999999</v>
      </c>
      <c r="G56" s="52">
        <v>0.48499999999999999</v>
      </c>
      <c r="H56" s="52">
        <v>0.60699999999999998</v>
      </c>
      <c r="I56" s="52">
        <v>6.4000000000000001E-2</v>
      </c>
      <c r="J56" s="52"/>
      <c r="K56" s="54"/>
      <c r="L56" s="54">
        <v>32.619</v>
      </c>
      <c r="M56" s="56" t="s">
        <v>29</v>
      </c>
      <c r="N56" s="57">
        <v>0.4</v>
      </c>
      <c r="O56" s="60">
        <v>43979</v>
      </c>
      <c r="P56" s="60">
        <v>43979</v>
      </c>
      <c r="Q56" s="59" t="s">
        <v>106</v>
      </c>
    </row>
    <row r="57" spans="1:23" x14ac:dyDescent="0.2">
      <c r="A57" s="44" t="s">
        <v>70</v>
      </c>
      <c r="B57" s="57">
        <v>0</v>
      </c>
      <c r="C57" s="45">
        <v>1.2</v>
      </c>
      <c r="D57" s="45">
        <v>1.2</v>
      </c>
      <c r="E57" s="70">
        <v>437204</v>
      </c>
      <c r="F57" s="54">
        <v>0.97199999999999986</v>
      </c>
      <c r="G57" s="53">
        <v>5.7000000000000002E-2</v>
      </c>
      <c r="H57" s="53">
        <v>2.9000000000000001E-2</v>
      </c>
      <c r="I57" s="53">
        <v>7.1999999999999995E-2</v>
      </c>
      <c r="J57" s="53"/>
      <c r="K57" s="54"/>
      <c r="L57" s="54">
        <v>0.66200000000000003</v>
      </c>
      <c r="M57" s="56" t="s">
        <v>34</v>
      </c>
      <c r="N57" s="57"/>
      <c r="O57" s="60">
        <v>43980</v>
      </c>
      <c r="P57" s="60">
        <v>43981</v>
      </c>
      <c r="Q57" s="59" t="s">
        <v>107</v>
      </c>
    </row>
    <row r="58" spans="1:23" x14ac:dyDescent="0.2">
      <c r="A58" s="44" t="s">
        <v>70</v>
      </c>
      <c r="B58" s="57">
        <f>C57</f>
        <v>1.2</v>
      </c>
      <c r="C58" s="45">
        <f>B58+D58</f>
        <v>2.2000000000000002</v>
      </c>
      <c r="D58" s="45">
        <v>1</v>
      </c>
      <c r="E58" s="70">
        <v>437205</v>
      </c>
      <c r="F58" s="54">
        <v>0.72199999999999998</v>
      </c>
      <c r="G58" s="53">
        <v>6.7000000000000004E-2</v>
      </c>
      <c r="H58" s="53">
        <v>2.1999999999999999E-2</v>
      </c>
      <c r="I58" s="53">
        <v>5.8000000000000003E-2</v>
      </c>
      <c r="J58" s="53"/>
      <c r="K58" s="54"/>
      <c r="L58" s="54">
        <v>1.242</v>
      </c>
      <c r="M58" s="56" t="s">
        <v>34</v>
      </c>
      <c r="N58" s="57"/>
      <c r="O58" s="60">
        <v>43980</v>
      </c>
      <c r="P58" s="60">
        <v>43981</v>
      </c>
      <c r="Q58" s="59" t="s">
        <v>107</v>
      </c>
    </row>
    <row r="59" spans="1:23" x14ac:dyDescent="0.2">
      <c r="A59" s="44" t="s">
        <v>70</v>
      </c>
      <c r="B59" s="57">
        <f>C58</f>
        <v>2.2000000000000002</v>
      </c>
      <c r="C59" s="45">
        <f>B59+D59</f>
        <v>2.8000000000000003</v>
      </c>
      <c r="D59" s="45">
        <v>0.6</v>
      </c>
      <c r="E59" s="70">
        <v>437206</v>
      </c>
      <c r="F59" s="54">
        <v>1.8</v>
      </c>
      <c r="G59" s="53">
        <v>7.6999999999999999E-2</v>
      </c>
      <c r="H59" s="53">
        <v>0.13900000000000001</v>
      </c>
      <c r="I59" s="53">
        <v>0.22500000000000001</v>
      </c>
      <c r="J59" s="53"/>
      <c r="K59" s="54"/>
      <c r="L59" s="54">
        <v>10.942</v>
      </c>
      <c r="M59" s="56" t="s">
        <v>29</v>
      </c>
      <c r="N59" s="57">
        <v>0.6</v>
      </c>
      <c r="O59" s="60">
        <v>43980</v>
      </c>
      <c r="P59" s="60">
        <v>43981</v>
      </c>
      <c r="Q59" s="59" t="s">
        <v>107</v>
      </c>
    </row>
    <row r="60" spans="1:23" x14ac:dyDescent="0.2">
      <c r="A60" s="44" t="s">
        <v>70</v>
      </c>
      <c r="B60" s="57">
        <f>C59</f>
        <v>2.8000000000000003</v>
      </c>
      <c r="C60" s="45">
        <f>B60+D60</f>
        <v>3.3000000000000003</v>
      </c>
      <c r="D60" s="45">
        <v>0.5</v>
      </c>
      <c r="E60" s="70">
        <v>437207</v>
      </c>
      <c r="F60" s="54">
        <v>0.84200000000000008</v>
      </c>
      <c r="G60" s="53">
        <v>3.2000000000000001E-2</v>
      </c>
      <c r="H60" s="53">
        <v>1.7000000000000001E-2</v>
      </c>
      <c r="I60" s="53">
        <v>8.1000000000000003E-2</v>
      </c>
      <c r="J60" s="53"/>
      <c r="K60" s="54"/>
      <c r="L60" s="55">
        <v>1.0449999999999999</v>
      </c>
      <c r="M60" s="56" t="s">
        <v>35</v>
      </c>
      <c r="N60" s="57"/>
      <c r="O60" s="60">
        <v>43980</v>
      </c>
      <c r="P60" s="60">
        <v>43981</v>
      </c>
      <c r="Q60" s="59" t="s">
        <v>107</v>
      </c>
    </row>
    <row r="61" spans="1:23" x14ac:dyDescent="0.2">
      <c r="A61" s="44" t="s">
        <v>71</v>
      </c>
      <c r="B61" s="45">
        <v>0</v>
      </c>
      <c r="C61" s="45">
        <v>0.5</v>
      </c>
      <c r="D61" s="45">
        <v>0.5</v>
      </c>
      <c r="E61" s="65">
        <v>437942</v>
      </c>
      <c r="F61" s="51">
        <v>3.6</v>
      </c>
      <c r="G61" s="52">
        <v>4.8000000000000001E-2</v>
      </c>
      <c r="H61" s="52">
        <v>0.187</v>
      </c>
      <c r="I61" s="52">
        <v>0.51900000000000002</v>
      </c>
      <c r="J61" s="52">
        <v>2.7397260273972668</v>
      </c>
      <c r="K61" s="54"/>
      <c r="L61" s="55">
        <v>11.600999999999999</v>
      </c>
      <c r="M61" s="56" t="s">
        <v>34</v>
      </c>
      <c r="N61" s="57"/>
      <c r="O61" s="60">
        <v>43984</v>
      </c>
      <c r="P61" s="60">
        <v>43985</v>
      </c>
      <c r="Q61" s="59" t="s">
        <v>108</v>
      </c>
    </row>
    <row r="62" spans="1:23" x14ac:dyDescent="0.2">
      <c r="A62" s="44" t="s">
        <v>71</v>
      </c>
      <c r="B62" s="45">
        <f>C61</f>
        <v>0.5</v>
      </c>
      <c r="C62" s="45">
        <f>B62+D62</f>
        <v>1.6</v>
      </c>
      <c r="D62" s="45">
        <v>1.1000000000000001</v>
      </c>
      <c r="E62" s="65">
        <v>437943</v>
      </c>
      <c r="F62" s="51">
        <v>1.0639999999999998</v>
      </c>
      <c r="G62" s="52">
        <v>8.3000000000000004E-2</v>
      </c>
      <c r="H62" s="52">
        <v>0.17100000000000001</v>
      </c>
      <c r="I62" s="52">
        <v>0.42399999999999999</v>
      </c>
      <c r="J62" s="52">
        <v>2.7210884353741411</v>
      </c>
      <c r="K62" s="54"/>
      <c r="L62" s="73">
        <v>6.3919999999999995</v>
      </c>
      <c r="M62" s="56" t="s">
        <v>34</v>
      </c>
      <c r="N62" s="57"/>
      <c r="O62" s="60">
        <v>43984</v>
      </c>
      <c r="P62" s="60">
        <v>43985</v>
      </c>
      <c r="Q62" s="59" t="s">
        <v>108</v>
      </c>
    </row>
    <row r="63" spans="1:23" x14ac:dyDescent="0.2">
      <c r="A63" s="44" t="s">
        <v>71</v>
      </c>
      <c r="B63" s="45">
        <f>C62</f>
        <v>1.6</v>
      </c>
      <c r="C63" s="45">
        <f>B63+D63</f>
        <v>2</v>
      </c>
      <c r="D63" s="45">
        <v>0.4</v>
      </c>
      <c r="E63" s="65">
        <v>437944</v>
      </c>
      <c r="F63" s="51">
        <v>7.8059999999999992</v>
      </c>
      <c r="G63" s="52">
        <v>0.24399999999999999</v>
      </c>
      <c r="H63" s="52">
        <v>0.13600000000000001</v>
      </c>
      <c r="I63" s="52">
        <v>0.42199999999999999</v>
      </c>
      <c r="J63" s="52">
        <v>2.7210884353741518</v>
      </c>
      <c r="K63" s="54"/>
      <c r="L63" s="55">
        <v>13.049999999999999</v>
      </c>
      <c r="M63" s="56" t="s">
        <v>29</v>
      </c>
      <c r="N63" s="57">
        <v>0.4</v>
      </c>
      <c r="O63" s="60">
        <v>43984</v>
      </c>
      <c r="P63" s="60">
        <v>43985</v>
      </c>
      <c r="Q63" s="59" t="s">
        <v>108</v>
      </c>
    </row>
    <row r="64" spans="1:23" x14ac:dyDescent="0.2">
      <c r="A64" s="44" t="s">
        <v>71</v>
      </c>
      <c r="B64" s="45">
        <f>C63</f>
        <v>2</v>
      </c>
      <c r="C64" s="45">
        <f>B64+D64</f>
        <v>2.6</v>
      </c>
      <c r="D64" s="45">
        <v>0.6</v>
      </c>
      <c r="E64" s="65">
        <v>437945</v>
      </c>
      <c r="F64" s="51">
        <v>0.94</v>
      </c>
      <c r="G64" s="52">
        <v>3.6999999999999998E-2</v>
      </c>
      <c r="H64" s="52">
        <v>0.154</v>
      </c>
      <c r="I64" s="52">
        <v>0.375</v>
      </c>
      <c r="J64" s="52">
        <v>2.7397260273972601</v>
      </c>
      <c r="K64" s="54"/>
      <c r="L64" s="55">
        <v>1.7570000000000001</v>
      </c>
      <c r="M64" s="56" t="s">
        <v>35</v>
      </c>
      <c r="N64" s="57"/>
      <c r="O64" s="60">
        <v>43984</v>
      </c>
      <c r="P64" s="60">
        <v>43985</v>
      </c>
      <c r="Q64" s="59" t="s">
        <v>108</v>
      </c>
    </row>
    <row r="65" spans="1:17" x14ac:dyDescent="0.2">
      <c r="A65" s="44" t="s">
        <v>72</v>
      </c>
      <c r="B65" s="45">
        <v>0</v>
      </c>
      <c r="C65" s="45">
        <v>1.3</v>
      </c>
      <c r="D65" s="45">
        <v>1.3</v>
      </c>
      <c r="E65" s="65">
        <v>438177</v>
      </c>
      <c r="F65" s="51">
        <v>0.65199999999999991</v>
      </c>
      <c r="G65" s="52">
        <v>1.2999999999999999E-2</v>
      </c>
      <c r="H65" s="52">
        <v>0.04</v>
      </c>
      <c r="I65" s="52">
        <v>5.7000000000000002E-2</v>
      </c>
      <c r="J65" s="52">
        <v>2.8776978417266115</v>
      </c>
      <c r="K65" s="54"/>
      <c r="L65" s="55">
        <v>2.8359999999999999</v>
      </c>
      <c r="M65" s="56" t="s">
        <v>34</v>
      </c>
      <c r="N65" s="57"/>
      <c r="O65" s="60">
        <v>43986</v>
      </c>
      <c r="P65" s="60">
        <v>43986</v>
      </c>
      <c r="Q65" s="59" t="s">
        <v>109</v>
      </c>
    </row>
    <row r="66" spans="1:17" x14ac:dyDescent="0.2">
      <c r="A66" s="44" t="s">
        <v>72</v>
      </c>
      <c r="B66" s="45">
        <f>C65</f>
        <v>1.3</v>
      </c>
      <c r="C66" s="45">
        <f>B66+D66</f>
        <v>2.4000000000000004</v>
      </c>
      <c r="D66" s="45">
        <v>1.1000000000000001</v>
      </c>
      <c r="E66" s="65">
        <v>438178</v>
      </c>
      <c r="F66" s="51">
        <v>7.7939999999999996</v>
      </c>
      <c r="G66" s="52">
        <v>0.09</v>
      </c>
      <c r="H66" s="52">
        <v>0.28699999999999998</v>
      </c>
      <c r="I66" s="52">
        <v>0.57199999999999995</v>
      </c>
      <c r="J66" s="52">
        <v>2.8169014084507067</v>
      </c>
      <c r="K66" s="54"/>
      <c r="L66" s="55">
        <v>51.655999999999999</v>
      </c>
      <c r="M66" s="56" t="s">
        <v>29</v>
      </c>
      <c r="N66" s="57">
        <v>1.1000000000000001</v>
      </c>
      <c r="O66" s="60">
        <v>43986</v>
      </c>
      <c r="P66" s="60">
        <v>43986</v>
      </c>
      <c r="Q66" s="59" t="s">
        <v>109</v>
      </c>
    </row>
    <row r="67" spans="1:17" x14ac:dyDescent="0.2">
      <c r="A67" s="44" t="s">
        <v>72</v>
      </c>
      <c r="B67" s="45">
        <f>C66</f>
        <v>2.4000000000000004</v>
      </c>
      <c r="C67" s="45">
        <f>B67+D67</f>
        <v>3.0000000000000004</v>
      </c>
      <c r="D67" s="45">
        <v>0.6</v>
      </c>
      <c r="E67" s="65">
        <v>438179</v>
      </c>
      <c r="F67" s="51">
        <v>11.357999999999999</v>
      </c>
      <c r="G67" s="52">
        <v>0.67300000000000004</v>
      </c>
      <c r="H67" s="52">
        <v>1.9419999999999999</v>
      </c>
      <c r="I67" s="52">
        <v>2.476</v>
      </c>
      <c r="J67" s="52">
        <v>2.8368794326241087</v>
      </c>
      <c r="K67" s="54"/>
      <c r="L67" s="55">
        <v>73.352000000000004</v>
      </c>
      <c r="M67" s="56" t="s">
        <v>35</v>
      </c>
      <c r="N67" s="57"/>
      <c r="O67" s="60">
        <v>43986</v>
      </c>
      <c r="P67" s="60">
        <v>43986</v>
      </c>
      <c r="Q67" s="59" t="s">
        <v>109</v>
      </c>
    </row>
    <row r="68" spans="1:17" x14ac:dyDescent="0.2">
      <c r="A68" s="44" t="s">
        <v>73</v>
      </c>
      <c r="B68" s="45">
        <v>0</v>
      </c>
      <c r="C68" s="45">
        <v>0.5</v>
      </c>
      <c r="D68" s="45">
        <v>0.5</v>
      </c>
      <c r="E68" s="65">
        <v>438493</v>
      </c>
      <c r="F68" s="51">
        <v>0.81199999999999983</v>
      </c>
      <c r="G68" s="52">
        <v>6.8000000000000005E-2</v>
      </c>
      <c r="H68" s="52">
        <v>0.221</v>
      </c>
      <c r="I68" s="52">
        <v>0.57399999999999995</v>
      </c>
      <c r="J68" s="52">
        <v>2.8169014084506951</v>
      </c>
      <c r="K68" s="54"/>
      <c r="L68" s="55">
        <v>3.6030000000000002</v>
      </c>
      <c r="M68" s="56" t="s">
        <v>34</v>
      </c>
      <c r="N68" s="57"/>
      <c r="O68" s="60">
        <v>43988</v>
      </c>
      <c r="P68" s="60">
        <v>43988</v>
      </c>
      <c r="Q68" s="59" t="s">
        <v>110</v>
      </c>
    </row>
    <row r="69" spans="1:17" x14ac:dyDescent="0.2">
      <c r="A69" s="44" t="s">
        <v>73</v>
      </c>
      <c r="B69" s="45">
        <f>C68</f>
        <v>0.5</v>
      </c>
      <c r="C69" s="45">
        <f>B69+D69</f>
        <v>1</v>
      </c>
      <c r="D69" s="45">
        <v>0.5</v>
      </c>
      <c r="E69" s="65">
        <v>438494</v>
      </c>
      <c r="F69" s="51">
        <v>0.33399999999999996</v>
      </c>
      <c r="G69" s="52">
        <v>1.4E-2</v>
      </c>
      <c r="H69" s="52">
        <v>1.4999999999999999E-2</v>
      </c>
      <c r="I69" s="52">
        <v>4.3999999999999997E-2</v>
      </c>
      <c r="J69" s="52">
        <v>2.7586206896551726</v>
      </c>
      <c r="K69" s="54"/>
      <c r="L69" s="55">
        <v>1.0620000000000001</v>
      </c>
      <c r="M69" s="56" t="s">
        <v>34</v>
      </c>
      <c r="N69" s="57"/>
      <c r="O69" s="60">
        <v>43988</v>
      </c>
      <c r="P69" s="60">
        <v>43988</v>
      </c>
      <c r="Q69" s="59" t="s">
        <v>110</v>
      </c>
    </row>
    <row r="70" spans="1:17" x14ac:dyDescent="0.2">
      <c r="A70" s="44" t="s">
        <v>73</v>
      </c>
      <c r="B70" s="45">
        <f>C69</f>
        <v>1</v>
      </c>
      <c r="C70" s="45">
        <f>B70+D70</f>
        <v>1.6</v>
      </c>
      <c r="D70" s="45">
        <v>0.6</v>
      </c>
      <c r="E70" s="65">
        <v>438495</v>
      </c>
      <c r="F70" s="51">
        <v>2.1120000000000001</v>
      </c>
      <c r="G70" s="52">
        <v>2.3E-2</v>
      </c>
      <c r="H70" s="52">
        <v>7.0000000000000007E-2</v>
      </c>
      <c r="I70" s="52">
        <v>0.128</v>
      </c>
      <c r="J70" s="52">
        <v>2.7397260273972561</v>
      </c>
      <c r="K70" s="54"/>
      <c r="L70" s="55">
        <v>11.597</v>
      </c>
      <c r="M70" s="56" t="s">
        <v>29</v>
      </c>
      <c r="N70" s="57"/>
      <c r="O70" s="60">
        <v>43988</v>
      </c>
      <c r="P70" s="60">
        <v>43988</v>
      </c>
      <c r="Q70" s="59" t="s">
        <v>110</v>
      </c>
    </row>
    <row r="71" spans="1:17" x14ac:dyDescent="0.2">
      <c r="A71" s="44" t="s">
        <v>73</v>
      </c>
      <c r="B71" s="45">
        <f>C70</f>
        <v>1.6</v>
      </c>
      <c r="C71" s="45">
        <f>B71+D71</f>
        <v>2.2999999999999998</v>
      </c>
      <c r="D71" s="45">
        <v>0.7</v>
      </c>
      <c r="E71" s="65">
        <v>438496</v>
      </c>
      <c r="F71" s="51">
        <v>1.7180000000000002</v>
      </c>
      <c r="G71" s="52">
        <v>0.26800000000000002</v>
      </c>
      <c r="H71" s="52">
        <v>0.441</v>
      </c>
      <c r="I71" s="52">
        <v>0.75</v>
      </c>
      <c r="J71" s="52">
        <v>2.7972027972027949</v>
      </c>
      <c r="K71" s="54"/>
      <c r="L71" s="55">
        <v>17.332999999999998</v>
      </c>
      <c r="M71" s="56" t="s">
        <v>29</v>
      </c>
      <c r="N71" s="57"/>
      <c r="O71" s="60">
        <v>43988</v>
      </c>
      <c r="P71" s="60">
        <v>43988</v>
      </c>
      <c r="Q71" s="59" t="s">
        <v>110</v>
      </c>
    </row>
    <row r="72" spans="1:17" x14ac:dyDescent="0.2">
      <c r="A72" s="44" t="s">
        <v>73</v>
      </c>
      <c r="B72" s="45">
        <f>C71</f>
        <v>2.2999999999999998</v>
      </c>
      <c r="C72" s="45">
        <f>B72+D72</f>
        <v>3</v>
      </c>
      <c r="D72" s="45">
        <v>0.7</v>
      </c>
      <c r="E72" s="65">
        <v>438497</v>
      </c>
      <c r="F72" s="51">
        <v>0.77</v>
      </c>
      <c r="G72" s="52">
        <v>2.1999999999999999E-2</v>
      </c>
      <c r="H72" s="52">
        <v>0.04</v>
      </c>
      <c r="I72" s="52">
        <v>0.10100000000000001</v>
      </c>
      <c r="J72" s="52">
        <v>2.7777777777777821</v>
      </c>
      <c r="K72" s="54"/>
      <c r="L72" s="55">
        <v>3.5219999999999998</v>
      </c>
      <c r="M72" s="56" t="s">
        <v>35</v>
      </c>
      <c r="N72" s="57"/>
      <c r="O72" s="60">
        <v>43988</v>
      </c>
      <c r="P72" s="60">
        <v>43988</v>
      </c>
      <c r="Q72" s="59" t="s">
        <v>110</v>
      </c>
    </row>
    <row r="73" spans="1:17" x14ac:dyDescent="0.2">
      <c r="A73" s="44" t="s">
        <v>74</v>
      </c>
      <c r="B73" s="45">
        <v>0</v>
      </c>
      <c r="C73" s="45">
        <v>0.7</v>
      </c>
      <c r="D73" s="45">
        <v>0.7</v>
      </c>
      <c r="E73" s="65">
        <v>438635</v>
      </c>
      <c r="F73" s="51">
        <v>0.626</v>
      </c>
      <c r="G73" s="52">
        <v>4.2999999999999997E-2</v>
      </c>
      <c r="H73" s="52">
        <v>0.04</v>
      </c>
      <c r="I73" s="52">
        <v>6.6000000000000003E-2</v>
      </c>
      <c r="J73" s="52">
        <v>2.8169014084506951</v>
      </c>
      <c r="K73" s="54"/>
      <c r="L73" s="55">
        <v>1.321</v>
      </c>
      <c r="M73" s="56" t="s">
        <v>34</v>
      </c>
      <c r="N73" s="57"/>
      <c r="O73" s="60">
        <v>43989</v>
      </c>
      <c r="P73" s="60">
        <v>43989</v>
      </c>
      <c r="Q73" s="59" t="s">
        <v>111</v>
      </c>
    </row>
    <row r="74" spans="1:17" x14ac:dyDescent="0.2">
      <c r="A74" s="44" t="s">
        <v>74</v>
      </c>
      <c r="B74" s="45">
        <f>C73</f>
        <v>0.7</v>
      </c>
      <c r="C74" s="45">
        <f>B74+D74</f>
        <v>2</v>
      </c>
      <c r="D74" s="45">
        <v>1.3</v>
      </c>
      <c r="E74" s="65">
        <v>438636</v>
      </c>
      <c r="F74" s="51">
        <v>0.85599999999999998</v>
      </c>
      <c r="G74" s="52">
        <v>7.1999999999999995E-2</v>
      </c>
      <c r="H74" s="52">
        <v>6.6000000000000003E-2</v>
      </c>
      <c r="I74" s="52">
        <v>0.10100000000000001</v>
      </c>
      <c r="J74" s="52">
        <v>2.8985507246376909</v>
      </c>
      <c r="K74" s="54"/>
      <c r="L74" s="55">
        <v>3.35</v>
      </c>
      <c r="M74" s="56" t="s">
        <v>34</v>
      </c>
      <c r="N74" s="57"/>
      <c r="O74" s="60">
        <v>43989</v>
      </c>
      <c r="P74" s="60">
        <v>43989</v>
      </c>
      <c r="Q74" s="59" t="s">
        <v>111</v>
      </c>
    </row>
    <row r="75" spans="1:17" x14ac:dyDescent="0.2">
      <c r="A75" s="44" t="s">
        <v>74</v>
      </c>
      <c r="B75" s="45">
        <f>C74</f>
        <v>2</v>
      </c>
      <c r="C75" s="45">
        <f>B75+D75</f>
        <v>2.8</v>
      </c>
      <c r="D75" s="45">
        <v>0.8</v>
      </c>
      <c r="E75" s="65">
        <v>438637</v>
      </c>
      <c r="F75" s="51">
        <v>1.3640000000000001</v>
      </c>
      <c r="G75" s="52">
        <v>1.2999999999999999E-2</v>
      </c>
      <c r="H75" s="52">
        <v>0.01</v>
      </c>
      <c r="I75" s="52">
        <v>7.4999999999999997E-2</v>
      </c>
      <c r="J75" s="52">
        <v>2.8985507246376909</v>
      </c>
      <c r="K75" s="54"/>
      <c r="L75" s="55">
        <v>0</v>
      </c>
      <c r="M75" s="56" t="s">
        <v>34</v>
      </c>
      <c r="N75" s="57"/>
      <c r="O75" s="60">
        <v>43989</v>
      </c>
      <c r="P75" s="60">
        <v>43989</v>
      </c>
      <c r="Q75" s="59" t="s">
        <v>111</v>
      </c>
    </row>
    <row r="76" spans="1:17" x14ac:dyDescent="0.2">
      <c r="A76" s="44" t="s">
        <v>74</v>
      </c>
      <c r="B76" s="45">
        <f>C75</f>
        <v>2.8</v>
      </c>
      <c r="C76" s="45">
        <f>B76+D76</f>
        <v>3.6999999999999997</v>
      </c>
      <c r="D76" s="45">
        <v>0.9</v>
      </c>
      <c r="E76" s="65">
        <v>438638</v>
      </c>
      <c r="F76" s="51">
        <v>8.5619999999999994</v>
      </c>
      <c r="G76" s="52">
        <v>0.85399999999999998</v>
      </c>
      <c r="H76" s="52">
        <v>5.0970000000000004</v>
      </c>
      <c r="I76" s="52">
        <v>4.41</v>
      </c>
      <c r="J76" s="52">
        <v>3.2258064516129092</v>
      </c>
      <c r="K76" s="54"/>
      <c r="L76" s="55">
        <v>147.18600000000001</v>
      </c>
      <c r="M76" s="56" t="s">
        <v>29</v>
      </c>
      <c r="N76" s="57">
        <v>0.9</v>
      </c>
      <c r="O76" s="60">
        <v>43989</v>
      </c>
      <c r="P76" s="60">
        <v>43989</v>
      </c>
      <c r="Q76" s="59" t="s">
        <v>111</v>
      </c>
    </row>
    <row r="77" spans="1:17" x14ac:dyDescent="0.2">
      <c r="A77" s="44" t="s">
        <v>75</v>
      </c>
      <c r="B77" s="45">
        <v>0</v>
      </c>
      <c r="C77" s="45">
        <v>0.3</v>
      </c>
      <c r="D77" s="45">
        <v>0.3</v>
      </c>
      <c r="E77" s="65">
        <v>439105</v>
      </c>
      <c r="F77" s="51">
        <v>0.61799999999999999</v>
      </c>
      <c r="G77" s="52">
        <v>0.03</v>
      </c>
      <c r="H77" s="52">
        <v>5.5E-2</v>
      </c>
      <c r="I77" s="52">
        <v>5.5E-2</v>
      </c>
      <c r="J77" s="52">
        <v>2.7397260273972561</v>
      </c>
      <c r="K77" s="54"/>
      <c r="L77" s="73">
        <v>2.7229999999999999</v>
      </c>
      <c r="M77" s="56" t="s">
        <v>34</v>
      </c>
      <c r="N77" s="57"/>
      <c r="O77" s="60">
        <v>43992</v>
      </c>
      <c r="P77" s="60">
        <v>43992</v>
      </c>
      <c r="Q77" s="59" t="s">
        <v>112</v>
      </c>
    </row>
    <row r="78" spans="1:17" x14ac:dyDescent="0.2">
      <c r="A78" s="44" t="s">
        <v>75</v>
      </c>
      <c r="B78" s="45">
        <f>C77</f>
        <v>0.3</v>
      </c>
      <c r="C78" s="45">
        <f>B78+D78</f>
        <v>1.4000000000000001</v>
      </c>
      <c r="D78" s="45">
        <v>1.1000000000000001</v>
      </c>
      <c r="E78" s="65">
        <v>439107</v>
      </c>
      <c r="F78" s="51">
        <v>0.77</v>
      </c>
      <c r="G78" s="52">
        <v>8.9999999999999993E-3</v>
      </c>
      <c r="H78" s="52">
        <v>3.7999999999999999E-2</v>
      </c>
      <c r="I78" s="52">
        <v>0.05</v>
      </c>
      <c r="J78" s="52">
        <v>2.7027027027027004</v>
      </c>
      <c r="K78" s="54"/>
      <c r="L78" s="55">
        <v>0.92600000000000005</v>
      </c>
      <c r="M78" s="56" t="s">
        <v>34</v>
      </c>
      <c r="N78" s="57"/>
      <c r="O78" s="60">
        <v>43992</v>
      </c>
      <c r="P78" s="60">
        <v>43992</v>
      </c>
      <c r="Q78" s="59" t="s">
        <v>112</v>
      </c>
    </row>
    <row r="79" spans="1:17" x14ac:dyDescent="0.2">
      <c r="A79" s="44" t="s">
        <v>75</v>
      </c>
      <c r="B79" s="45">
        <f>C78</f>
        <v>1.4000000000000001</v>
      </c>
      <c r="C79" s="45">
        <f>B79+D79</f>
        <v>2.5</v>
      </c>
      <c r="D79" s="45">
        <v>1.1000000000000001</v>
      </c>
      <c r="E79" s="65">
        <v>439108</v>
      </c>
      <c r="F79" s="51">
        <v>0.9840000000000001</v>
      </c>
      <c r="G79" s="52">
        <v>8.9999999999999993E-3</v>
      </c>
      <c r="H79" s="52">
        <v>4.2999999999999997E-2</v>
      </c>
      <c r="I79" s="52">
        <v>5.5E-2</v>
      </c>
      <c r="J79" s="52">
        <v>2.6845637583892556</v>
      </c>
      <c r="K79" s="54"/>
      <c r="L79" s="55">
        <v>0.91900000000000004</v>
      </c>
      <c r="M79" s="56" t="s">
        <v>34</v>
      </c>
      <c r="N79" s="57"/>
      <c r="O79" s="60">
        <v>43992</v>
      </c>
      <c r="P79" s="60">
        <v>43992</v>
      </c>
      <c r="Q79" s="59" t="s">
        <v>112</v>
      </c>
    </row>
    <row r="80" spans="1:17" x14ac:dyDescent="0.2">
      <c r="A80" s="44" t="s">
        <v>75</v>
      </c>
      <c r="B80" s="45">
        <f>C79</f>
        <v>2.5</v>
      </c>
      <c r="C80" s="45">
        <f>B80+D80</f>
        <v>3.1</v>
      </c>
      <c r="D80" s="45">
        <v>0.6</v>
      </c>
      <c r="E80" s="65">
        <v>439109</v>
      </c>
      <c r="F80" s="51">
        <v>0.41200000000000003</v>
      </c>
      <c r="G80" s="52">
        <v>6.0000000000000001E-3</v>
      </c>
      <c r="H80" s="52">
        <v>4.1000000000000002E-2</v>
      </c>
      <c r="I80" s="52">
        <v>4.5999999999999999E-2</v>
      </c>
      <c r="J80" s="53">
        <v>2.7027027027027004</v>
      </c>
      <c r="K80" s="54"/>
      <c r="L80" s="55">
        <v>0.873</v>
      </c>
      <c r="M80" s="56" t="s">
        <v>34</v>
      </c>
      <c r="N80" s="57"/>
      <c r="O80" s="60">
        <v>43992</v>
      </c>
      <c r="P80" s="60">
        <v>43992</v>
      </c>
      <c r="Q80" s="59" t="s">
        <v>112</v>
      </c>
    </row>
    <row r="81" spans="1:17" x14ac:dyDescent="0.2">
      <c r="A81" s="44" t="s">
        <v>75</v>
      </c>
      <c r="B81" s="45">
        <f>C80</f>
        <v>3.1</v>
      </c>
      <c r="C81" s="45">
        <f>B81+D81</f>
        <v>3.7</v>
      </c>
      <c r="D81" s="45">
        <v>0.6</v>
      </c>
      <c r="E81" s="65">
        <v>439110</v>
      </c>
      <c r="F81" s="51">
        <v>1.286</v>
      </c>
      <c r="G81" s="52">
        <v>0.126</v>
      </c>
      <c r="H81" s="52">
        <v>0.98</v>
      </c>
      <c r="I81" s="52">
        <v>1.1339999999999999</v>
      </c>
      <c r="J81" s="53">
        <v>2.8030303030303001</v>
      </c>
      <c r="K81" s="54"/>
      <c r="L81" s="55">
        <v>14.754</v>
      </c>
      <c r="M81" s="56" t="s">
        <v>29</v>
      </c>
      <c r="N81" s="57">
        <v>0.6</v>
      </c>
      <c r="O81" s="60">
        <v>43992</v>
      </c>
      <c r="P81" s="60">
        <v>43992</v>
      </c>
      <c r="Q81" s="59" t="s">
        <v>112</v>
      </c>
    </row>
    <row r="82" spans="1:17" x14ac:dyDescent="0.2">
      <c r="A82" s="44" t="s">
        <v>76</v>
      </c>
      <c r="B82" s="45">
        <v>0</v>
      </c>
      <c r="C82" s="45">
        <v>0.7</v>
      </c>
      <c r="D82" s="45">
        <v>0.7</v>
      </c>
      <c r="E82" s="65">
        <v>439268</v>
      </c>
      <c r="F82" s="51">
        <v>1.3740000000000001</v>
      </c>
      <c r="G82" s="52">
        <v>4.5999999999999999E-2</v>
      </c>
      <c r="H82" s="52">
        <v>0.47099999999999997</v>
      </c>
      <c r="I82" s="52">
        <v>0.495</v>
      </c>
      <c r="J82" s="53">
        <v>2.8776978417266115</v>
      </c>
      <c r="K82" s="54"/>
      <c r="L82" s="55">
        <v>6.5510000000000002</v>
      </c>
      <c r="M82" s="56" t="s">
        <v>34</v>
      </c>
      <c r="N82" s="57"/>
      <c r="O82" s="60">
        <v>43993</v>
      </c>
      <c r="P82" s="60">
        <v>43993</v>
      </c>
      <c r="Q82" s="59" t="s">
        <v>113</v>
      </c>
    </row>
    <row r="83" spans="1:17" x14ac:dyDescent="0.2">
      <c r="A83" s="44" t="s">
        <v>76</v>
      </c>
      <c r="B83" s="45">
        <f>C82</f>
        <v>0.7</v>
      </c>
      <c r="C83" s="45">
        <f>B83+D83</f>
        <v>1.7</v>
      </c>
      <c r="D83" s="45">
        <v>1</v>
      </c>
      <c r="E83" s="65">
        <v>439269</v>
      </c>
      <c r="F83" s="51">
        <v>0.64800000000000002</v>
      </c>
      <c r="G83" s="52">
        <v>0.39400000000000002</v>
      </c>
      <c r="H83" s="52">
        <v>5.3999999999999999E-2</v>
      </c>
      <c r="I83" s="52">
        <v>0.126</v>
      </c>
      <c r="J83" s="53">
        <v>2.7857142857142798</v>
      </c>
      <c r="K83" s="54"/>
      <c r="L83" s="55">
        <v>6.165</v>
      </c>
      <c r="M83" s="56" t="s">
        <v>34</v>
      </c>
      <c r="N83" s="57"/>
      <c r="O83" s="60">
        <v>43993</v>
      </c>
      <c r="P83" s="60">
        <v>43993</v>
      </c>
      <c r="Q83" s="59" t="s">
        <v>113</v>
      </c>
    </row>
    <row r="84" spans="1:17" x14ac:dyDescent="0.2">
      <c r="A84" s="44" t="s">
        <v>76</v>
      </c>
      <c r="B84" s="45">
        <f>C83</f>
        <v>1.7</v>
      </c>
      <c r="C84" s="45">
        <f>B84+D84</f>
        <v>3.3</v>
      </c>
      <c r="D84" s="45">
        <v>1.6</v>
      </c>
      <c r="E84" s="65">
        <v>439270</v>
      </c>
      <c r="F84" s="51">
        <v>2.96</v>
      </c>
      <c r="G84" s="52">
        <v>6.0000000000000001E-3</v>
      </c>
      <c r="H84" s="52">
        <v>3.6999999999999998E-2</v>
      </c>
      <c r="I84" s="52">
        <v>9.1999999999999998E-2</v>
      </c>
      <c r="J84" s="53">
        <v>2.7941176470588198</v>
      </c>
      <c r="K84" s="54"/>
      <c r="L84" s="55">
        <v>1.052</v>
      </c>
      <c r="M84" s="56" t="s">
        <v>34</v>
      </c>
      <c r="N84" s="57"/>
      <c r="O84" s="60">
        <v>43993</v>
      </c>
      <c r="P84" s="60">
        <v>43993</v>
      </c>
      <c r="Q84" s="59" t="s">
        <v>113</v>
      </c>
    </row>
    <row r="85" spans="1:17" x14ac:dyDescent="0.2">
      <c r="A85" s="44" t="s">
        <v>76</v>
      </c>
      <c r="B85" s="45">
        <f>C84</f>
        <v>3.3</v>
      </c>
      <c r="C85" s="45">
        <f>B85+D85</f>
        <v>3.8</v>
      </c>
      <c r="D85" s="45">
        <v>0.5</v>
      </c>
      <c r="E85" s="65">
        <v>439271</v>
      </c>
      <c r="F85" s="51">
        <v>14.29</v>
      </c>
      <c r="G85" s="52">
        <v>0.16800000000000001</v>
      </c>
      <c r="H85" s="52">
        <v>2.4529999999999998</v>
      </c>
      <c r="I85" s="52">
        <v>1.032</v>
      </c>
      <c r="J85" s="53">
        <v>2.8941176470588199</v>
      </c>
      <c r="K85" s="54"/>
      <c r="L85" s="55">
        <v>40.408999999999999</v>
      </c>
      <c r="M85" s="56" t="s">
        <v>29</v>
      </c>
      <c r="N85" s="57">
        <v>0.5</v>
      </c>
      <c r="O85" s="60">
        <v>43993</v>
      </c>
      <c r="P85" s="60">
        <v>43993</v>
      </c>
      <c r="Q85" s="59" t="s">
        <v>113</v>
      </c>
    </row>
    <row r="86" spans="1:17" x14ac:dyDescent="0.2">
      <c r="A86" s="44" t="s">
        <v>77</v>
      </c>
      <c r="B86" s="45">
        <v>0</v>
      </c>
      <c r="C86" s="45">
        <v>1.4</v>
      </c>
      <c r="D86" s="45">
        <v>1.4</v>
      </c>
      <c r="E86" s="65">
        <v>439522</v>
      </c>
      <c r="F86" s="51">
        <v>0.44400000000000001</v>
      </c>
      <c r="G86" s="52">
        <v>1.4E-2</v>
      </c>
      <c r="H86" s="52">
        <v>0.26500000000000001</v>
      </c>
      <c r="I86" s="52">
        <v>0.248</v>
      </c>
      <c r="J86" s="53">
        <v>2.8169014084506951</v>
      </c>
      <c r="K86" s="54"/>
      <c r="L86" s="55">
        <v>1.3160000000000001</v>
      </c>
      <c r="M86" s="56" t="s">
        <v>34</v>
      </c>
      <c r="N86" s="57"/>
      <c r="O86" s="60">
        <v>43995</v>
      </c>
      <c r="P86" s="60">
        <v>43995</v>
      </c>
      <c r="Q86" s="59" t="s">
        <v>114</v>
      </c>
    </row>
    <row r="87" spans="1:17" x14ac:dyDescent="0.2">
      <c r="A87" s="44" t="s">
        <v>77</v>
      </c>
      <c r="B87" s="45">
        <f>C86</f>
        <v>1.4</v>
      </c>
      <c r="C87" s="45">
        <f>B87+D87</f>
        <v>3.6</v>
      </c>
      <c r="D87" s="45">
        <v>2.2000000000000002</v>
      </c>
      <c r="E87" s="65">
        <v>439523</v>
      </c>
      <c r="F87" s="51">
        <v>0.624</v>
      </c>
      <c r="G87" s="52">
        <v>1.4E-2</v>
      </c>
      <c r="H87" s="52">
        <v>7.2999999999999995E-2</v>
      </c>
      <c r="I87" s="52">
        <v>0.128</v>
      </c>
      <c r="J87" s="53">
        <v>2.7777777777777821</v>
      </c>
      <c r="K87" s="54"/>
      <c r="L87" s="55">
        <v>1.3129999999999999</v>
      </c>
      <c r="M87" s="56" t="s">
        <v>34</v>
      </c>
      <c r="N87" s="57"/>
      <c r="O87" s="60">
        <v>43995</v>
      </c>
      <c r="P87" s="60">
        <v>43995</v>
      </c>
      <c r="Q87" s="59" t="s">
        <v>114</v>
      </c>
    </row>
    <row r="88" spans="1:17" x14ac:dyDescent="0.2">
      <c r="A88" s="44" t="s">
        <v>77</v>
      </c>
      <c r="B88" s="45">
        <f>C87</f>
        <v>3.6</v>
      </c>
      <c r="C88" s="45">
        <f>B88+D88</f>
        <v>4.0999999999999996</v>
      </c>
      <c r="D88" s="45">
        <v>0.5</v>
      </c>
      <c r="E88" s="65">
        <v>439524</v>
      </c>
      <c r="F88" s="51">
        <v>1.794</v>
      </c>
      <c r="G88" s="52">
        <v>0.26900000000000002</v>
      </c>
      <c r="H88" s="52">
        <v>5.7679999999999998</v>
      </c>
      <c r="I88" s="52">
        <v>5.7460000000000004</v>
      </c>
      <c r="J88" s="53">
        <v>2.8571428571428572</v>
      </c>
      <c r="K88" s="54"/>
      <c r="L88" s="55">
        <v>52.889000000000003</v>
      </c>
      <c r="M88" s="56" t="s">
        <v>29</v>
      </c>
      <c r="N88" s="57">
        <v>0.5</v>
      </c>
      <c r="O88" s="60">
        <v>43995</v>
      </c>
      <c r="P88" s="60">
        <v>43995</v>
      </c>
      <c r="Q88" s="59" t="s">
        <v>114</v>
      </c>
    </row>
    <row r="89" spans="1:17" x14ac:dyDescent="0.2">
      <c r="A89" s="44" t="s">
        <v>78</v>
      </c>
      <c r="B89" s="45">
        <v>0</v>
      </c>
      <c r="C89" s="45">
        <v>1.7</v>
      </c>
      <c r="D89" s="45">
        <v>1.7</v>
      </c>
      <c r="E89" s="65">
        <v>439586</v>
      </c>
      <c r="F89" s="51">
        <v>1.0979999999999999</v>
      </c>
      <c r="G89" s="52">
        <v>4.0000000000000001E-3</v>
      </c>
      <c r="H89" s="52">
        <v>1.7000000000000001E-2</v>
      </c>
      <c r="I89" s="52">
        <v>0.03</v>
      </c>
      <c r="J89" s="53">
        <v>2.7690140845069999</v>
      </c>
      <c r="K89" s="54"/>
      <c r="L89" s="55">
        <v>0.53</v>
      </c>
      <c r="M89" s="56" t="s">
        <v>34</v>
      </c>
      <c r="N89" s="57"/>
      <c r="O89" s="60">
        <v>43995</v>
      </c>
      <c r="P89" s="60">
        <v>43996</v>
      </c>
      <c r="Q89" s="59" t="s">
        <v>115</v>
      </c>
    </row>
    <row r="90" spans="1:17" x14ac:dyDescent="0.2">
      <c r="A90" s="44" t="s">
        <v>78</v>
      </c>
      <c r="B90" s="45">
        <f>C89</f>
        <v>1.7</v>
      </c>
      <c r="C90" s="45">
        <f>B90+D90</f>
        <v>2.7</v>
      </c>
      <c r="D90" s="45">
        <v>1</v>
      </c>
      <c r="E90" s="65">
        <v>439587</v>
      </c>
      <c r="F90" s="51">
        <v>2.8519999999999999</v>
      </c>
      <c r="G90" s="52">
        <v>1.4E-2</v>
      </c>
      <c r="H90" s="52">
        <v>3.5000000000000003E-2</v>
      </c>
      <c r="I90" s="52">
        <v>5.7000000000000002E-2</v>
      </c>
      <c r="J90" s="53">
        <v>2.8985507246376909</v>
      </c>
      <c r="K90" s="54"/>
      <c r="L90" s="72">
        <v>0.92800000000000005</v>
      </c>
      <c r="M90" s="56" t="s">
        <v>34</v>
      </c>
      <c r="N90" s="57"/>
      <c r="O90" s="60">
        <v>43995</v>
      </c>
      <c r="P90" s="60">
        <v>43996</v>
      </c>
      <c r="Q90" s="59" t="s">
        <v>115</v>
      </c>
    </row>
    <row r="91" spans="1:17" x14ac:dyDescent="0.2">
      <c r="A91" s="44" t="s">
        <v>78</v>
      </c>
      <c r="B91" s="45">
        <f>C90</f>
        <v>2.7</v>
      </c>
      <c r="C91" s="45">
        <f>B91+D91</f>
        <v>4</v>
      </c>
      <c r="D91" s="45">
        <v>1.3</v>
      </c>
      <c r="E91" s="65">
        <v>439588</v>
      </c>
      <c r="F91" s="51">
        <v>1.1819999999999999</v>
      </c>
      <c r="G91" s="52">
        <v>7.0000000000000001E-3</v>
      </c>
      <c r="H91" s="52">
        <v>0.03</v>
      </c>
      <c r="I91" s="52">
        <v>0.06</v>
      </c>
      <c r="J91" s="53">
        <v>2.7985507246376899</v>
      </c>
      <c r="K91" s="54"/>
      <c r="L91" s="72">
        <v>0.49299999999999999</v>
      </c>
      <c r="M91" s="56" t="s">
        <v>34</v>
      </c>
      <c r="N91" s="57"/>
      <c r="O91" s="60">
        <v>43995</v>
      </c>
      <c r="P91" s="60">
        <v>43996</v>
      </c>
      <c r="Q91" s="59" t="s">
        <v>115</v>
      </c>
    </row>
    <row r="92" spans="1:17" x14ac:dyDescent="0.2">
      <c r="A92" s="44" t="s">
        <v>78</v>
      </c>
      <c r="B92" s="45">
        <f>C91</f>
        <v>4</v>
      </c>
      <c r="C92" s="45">
        <f>B92+D92</f>
        <v>4.5</v>
      </c>
      <c r="D92" s="45">
        <v>0.5</v>
      </c>
      <c r="E92" s="65">
        <v>439589</v>
      </c>
      <c r="F92" s="51">
        <v>1.72</v>
      </c>
      <c r="G92" s="52">
        <v>0.51</v>
      </c>
      <c r="H92" s="52">
        <v>1.9</v>
      </c>
      <c r="I92" s="52">
        <v>2.5030000000000001</v>
      </c>
      <c r="J92" s="53">
        <v>2.7777777777777821</v>
      </c>
      <c r="K92" s="54"/>
      <c r="L92" s="55">
        <v>98.073999999999998</v>
      </c>
      <c r="M92" s="56" t="s">
        <v>29</v>
      </c>
      <c r="N92" s="57">
        <v>0.5</v>
      </c>
      <c r="O92" s="60">
        <v>43995</v>
      </c>
      <c r="P92" s="60">
        <v>43996</v>
      </c>
      <c r="Q92" s="59" t="s">
        <v>115</v>
      </c>
    </row>
    <row r="93" spans="1:17" x14ac:dyDescent="0.2">
      <c r="A93" s="44" t="s">
        <v>79</v>
      </c>
      <c r="B93" s="45">
        <v>0</v>
      </c>
      <c r="C93" s="45">
        <v>1.5</v>
      </c>
      <c r="D93" s="45">
        <v>1.5</v>
      </c>
      <c r="E93" s="65">
        <v>440829</v>
      </c>
      <c r="F93" s="51">
        <v>0.55399999999999994</v>
      </c>
      <c r="G93" s="52">
        <v>4.0000000000000001E-3</v>
      </c>
      <c r="H93" s="52">
        <v>8.0000000000000002E-3</v>
      </c>
      <c r="I93" s="52">
        <v>5.5E-2</v>
      </c>
      <c r="J93" s="53"/>
      <c r="K93" s="54"/>
      <c r="L93" s="55">
        <v>0</v>
      </c>
      <c r="M93" s="56" t="s">
        <v>34</v>
      </c>
      <c r="N93" s="57"/>
      <c r="O93" s="60">
        <v>44003</v>
      </c>
      <c r="P93" s="60">
        <v>44003</v>
      </c>
      <c r="Q93" s="59" t="s">
        <v>116</v>
      </c>
    </row>
    <row r="94" spans="1:17" x14ac:dyDescent="0.2">
      <c r="A94" s="44" t="s">
        <v>79</v>
      </c>
      <c r="B94" s="45">
        <f>C93</f>
        <v>1.5</v>
      </c>
      <c r="C94" s="45">
        <f>B94+D94</f>
        <v>2.5</v>
      </c>
      <c r="D94" s="45">
        <v>1</v>
      </c>
      <c r="E94" s="65">
        <v>440830</v>
      </c>
      <c r="F94" s="51">
        <v>3.4939999999999998</v>
      </c>
      <c r="G94" s="52">
        <v>3.9E-2</v>
      </c>
      <c r="H94" s="52">
        <v>0.71</v>
      </c>
      <c r="I94" s="52">
        <v>1.1559999999999999</v>
      </c>
      <c r="J94" s="53"/>
      <c r="K94" s="54"/>
      <c r="L94" s="55">
        <v>2.1480000000000001</v>
      </c>
      <c r="M94" s="56" t="s">
        <v>34</v>
      </c>
      <c r="N94" s="57"/>
      <c r="O94" s="60">
        <v>44003</v>
      </c>
      <c r="P94" s="60">
        <v>44003</v>
      </c>
      <c r="Q94" s="59" t="s">
        <v>116</v>
      </c>
    </row>
    <row r="95" spans="1:17" x14ac:dyDescent="0.2">
      <c r="A95" s="44" t="s">
        <v>79</v>
      </c>
      <c r="B95" s="45">
        <f>C94</f>
        <v>2.5</v>
      </c>
      <c r="C95" s="45">
        <f>B95+D95</f>
        <v>3</v>
      </c>
      <c r="D95" s="45">
        <v>0.5</v>
      </c>
      <c r="E95" s="65">
        <v>440831</v>
      </c>
      <c r="F95" s="51">
        <v>8.3919999999999995</v>
      </c>
      <c r="G95" s="52">
        <v>4.7E-2</v>
      </c>
      <c r="H95" s="52">
        <v>0.29799999999999999</v>
      </c>
      <c r="I95" s="52">
        <v>0.71799999999999997</v>
      </c>
      <c r="J95" s="53"/>
      <c r="K95" s="54"/>
      <c r="L95" s="55">
        <v>5.1639999999999997</v>
      </c>
      <c r="M95" s="56" t="s">
        <v>29</v>
      </c>
      <c r="N95" s="57">
        <v>0.5</v>
      </c>
      <c r="O95" s="60">
        <v>44003</v>
      </c>
      <c r="P95" s="60">
        <v>44003</v>
      </c>
      <c r="Q95" s="59" t="s">
        <v>116</v>
      </c>
    </row>
    <row r="96" spans="1:17" x14ac:dyDescent="0.2">
      <c r="A96" s="44" t="s">
        <v>79</v>
      </c>
      <c r="B96" s="45">
        <f>C95</f>
        <v>3</v>
      </c>
      <c r="C96" s="45">
        <f>B96+D96</f>
        <v>3.6</v>
      </c>
      <c r="D96" s="45">
        <v>0.6</v>
      </c>
      <c r="E96" s="65">
        <v>440832</v>
      </c>
      <c r="F96" s="51">
        <v>1.8160000000000003</v>
      </c>
      <c r="G96" s="52">
        <v>1.0999999999999999E-2</v>
      </c>
      <c r="H96" s="52">
        <v>0.161</v>
      </c>
      <c r="I96" s="52">
        <v>0.32900000000000001</v>
      </c>
      <c r="J96" s="53"/>
      <c r="K96" s="54"/>
      <c r="L96" s="55">
        <v>0.79100000000000004</v>
      </c>
      <c r="M96" s="56" t="s">
        <v>35</v>
      </c>
      <c r="N96" s="57"/>
      <c r="O96" s="60">
        <v>44003</v>
      </c>
      <c r="P96" s="60">
        <v>44003</v>
      </c>
      <c r="Q96" s="59" t="s">
        <v>116</v>
      </c>
    </row>
    <row r="97" spans="1:17" x14ac:dyDescent="0.2">
      <c r="A97" s="44" t="s">
        <v>80</v>
      </c>
      <c r="B97" s="45">
        <v>0</v>
      </c>
      <c r="C97" s="45">
        <v>1.2</v>
      </c>
      <c r="D97" s="45">
        <v>1.2</v>
      </c>
      <c r="E97" s="65">
        <v>441144</v>
      </c>
      <c r="F97" s="51">
        <v>1.1319999999999999</v>
      </c>
      <c r="G97" s="52">
        <v>1.4999999999999999E-2</v>
      </c>
      <c r="H97" s="52">
        <v>4.9987299999999998E-2</v>
      </c>
      <c r="I97" s="52">
        <v>0.26600000000000001</v>
      </c>
      <c r="J97" s="53"/>
      <c r="K97" s="54"/>
      <c r="L97" s="72">
        <v>2.8570000000000002</v>
      </c>
      <c r="M97" s="56" t="s">
        <v>34</v>
      </c>
      <c r="N97" s="57"/>
      <c r="O97" s="60">
        <v>44005</v>
      </c>
      <c r="P97" s="60">
        <v>44005</v>
      </c>
      <c r="Q97" s="59" t="s">
        <v>117</v>
      </c>
    </row>
    <row r="98" spans="1:17" x14ac:dyDescent="0.2">
      <c r="A98" s="44" t="s">
        <v>80</v>
      </c>
      <c r="B98" s="45">
        <f>C97</f>
        <v>1.2</v>
      </c>
      <c r="C98" s="45">
        <f>B98+D98</f>
        <v>1.6</v>
      </c>
      <c r="D98" s="45">
        <v>0.4</v>
      </c>
      <c r="E98" s="65">
        <v>441146</v>
      </c>
      <c r="F98" s="51">
        <v>1.85</v>
      </c>
      <c r="G98" s="52">
        <v>0.02</v>
      </c>
      <c r="H98" s="52">
        <v>0.224</v>
      </c>
      <c r="I98" s="52">
        <v>0.312</v>
      </c>
      <c r="J98" s="53"/>
      <c r="K98" s="54"/>
      <c r="L98" s="55">
        <v>3.3570000000000002</v>
      </c>
      <c r="M98" s="56" t="s">
        <v>29</v>
      </c>
      <c r="N98" s="57">
        <v>0.4</v>
      </c>
      <c r="O98" s="60">
        <v>44005</v>
      </c>
      <c r="P98" s="60">
        <v>44005</v>
      </c>
      <c r="Q98" s="59" t="s">
        <v>117</v>
      </c>
    </row>
    <row r="99" spans="1:17" x14ac:dyDescent="0.2">
      <c r="A99" s="44" t="s">
        <v>80</v>
      </c>
      <c r="B99" s="45">
        <f>C98</f>
        <v>1.6</v>
      </c>
      <c r="C99" s="45">
        <f>B99+D99</f>
        <v>2.8</v>
      </c>
      <c r="D99" s="45">
        <v>1.2</v>
      </c>
      <c r="E99" s="65">
        <v>441147</v>
      </c>
      <c r="F99" s="51">
        <v>0.17800000000000002</v>
      </c>
      <c r="G99" s="52">
        <v>8.0000000000000002E-3</v>
      </c>
      <c r="H99" s="52">
        <v>4.9000000000000002E-2</v>
      </c>
      <c r="I99" s="52">
        <v>0.19500000000000001</v>
      </c>
      <c r="J99" s="53"/>
      <c r="K99" s="54"/>
      <c r="L99" s="55">
        <v>0.92300000000000004</v>
      </c>
      <c r="M99" s="56" t="s">
        <v>35</v>
      </c>
      <c r="N99" s="57"/>
      <c r="O99" s="60">
        <v>44005</v>
      </c>
      <c r="P99" s="60">
        <v>44005</v>
      </c>
      <c r="Q99" s="59" t="s">
        <v>117</v>
      </c>
    </row>
    <row r="100" spans="1:17" x14ac:dyDescent="0.2">
      <c r="A100" s="44" t="s">
        <v>81</v>
      </c>
      <c r="B100" s="45">
        <v>0</v>
      </c>
      <c r="C100" s="45">
        <v>1.7</v>
      </c>
      <c r="D100" s="45">
        <v>1.7</v>
      </c>
      <c r="E100" s="65">
        <v>441506</v>
      </c>
      <c r="F100" s="51">
        <v>0.41799999999999998</v>
      </c>
      <c r="G100" s="52">
        <v>4.0000000000000001E-3</v>
      </c>
      <c r="H100" s="52">
        <v>6.0000000000000001E-3</v>
      </c>
      <c r="I100" s="52">
        <v>2.1999999999999999E-2</v>
      </c>
      <c r="J100" s="53"/>
      <c r="K100" s="54"/>
      <c r="L100" s="55">
        <v>-1.3360000000000001</v>
      </c>
      <c r="M100" s="56" t="s">
        <v>34</v>
      </c>
      <c r="N100" s="57"/>
      <c r="O100" s="60">
        <v>44007</v>
      </c>
      <c r="P100" s="60">
        <v>44007</v>
      </c>
      <c r="Q100" s="59" t="s">
        <v>118</v>
      </c>
    </row>
    <row r="101" spans="1:17" x14ac:dyDescent="0.2">
      <c r="A101" s="44" t="s">
        <v>81</v>
      </c>
      <c r="B101" s="45">
        <f>C100</f>
        <v>1.7</v>
      </c>
      <c r="C101" s="45">
        <f>B101+D101</f>
        <v>1.9</v>
      </c>
      <c r="D101" s="45">
        <v>0.2</v>
      </c>
      <c r="E101" s="65">
        <v>441507</v>
      </c>
      <c r="F101" s="51">
        <v>2.1179999999999999</v>
      </c>
      <c r="G101" s="52">
        <v>5.8999999999999997E-2</v>
      </c>
      <c r="H101" s="52">
        <v>0.80500000000000005</v>
      </c>
      <c r="I101" s="52">
        <v>0.82599999999999996</v>
      </c>
      <c r="J101" s="53"/>
      <c r="K101" s="54"/>
      <c r="L101" s="55">
        <v>8.3360000000000003</v>
      </c>
      <c r="M101" s="56" t="s">
        <v>29</v>
      </c>
      <c r="N101" s="57">
        <v>0.2</v>
      </c>
      <c r="O101" s="60">
        <v>44007</v>
      </c>
      <c r="P101" s="60">
        <v>44007</v>
      </c>
      <c r="Q101" s="59" t="s">
        <v>118</v>
      </c>
    </row>
    <row r="102" spans="1:17" x14ac:dyDescent="0.2">
      <c r="A102" s="44" t="s">
        <v>81</v>
      </c>
      <c r="B102" s="45">
        <f>C101</f>
        <v>1.9</v>
      </c>
      <c r="C102" s="45">
        <f>B102+D102</f>
        <v>3.3</v>
      </c>
      <c r="D102" s="45">
        <v>1.4</v>
      </c>
      <c r="E102" s="65">
        <v>441508</v>
      </c>
      <c r="F102" s="51">
        <v>1.038</v>
      </c>
      <c r="G102" s="52">
        <v>0.09</v>
      </c>
      <c r="H102" s="52">
        <v>7.6999999999999999E-2</v>
      </c>
      <c r="I102" s="52">
        <v>0.222</v>
      </c>
      <c r="J102" s="53"/>
      <c r="K102" s="54"/>
      <c r="L102" s="55">
        <v>1.2150000000000001</v>
      </c>
      <c r="M102" s="56" t="s">
        <v>35</v>
      </c>
      <c r="N102" s="57"/>
      <c r="O102" s="60">
        <v>44007</v>
      </c>
      <c r="P102" s="60">
        <v>44007</v>
      </c>
      <c r="Q102" s="59" t="s">
        <v>118</v>
      </c>
    </row>
    <row r="103" spans="1:17" x14ac:dyDescent="0.2">
      <c r="A103" s="44" t="s">
        <v>82</v>
      </c>
      <c r="B103" s="45">
        <v>0</v>
      </c>
      <c r="C103" s="45">
        <v>1.7</v>
      </c>
      <c r="D103" s="45">
        <v>1.7</v>
      </c>
      <c r="E103" s="65">
        <v>441854</v>
      </c>
      <c r="F103" s="51">
        <v>0.57999999999999996</v>
      </c>
      <c r="G103" s="52">
        <v>1.0999999999999999E-2</v>
      </c>
      <c r="H103" s="52">
        <v>0.02</v>
      </c>
      <c r="I103" s="52">
        <v>6.5000000000000002E-2</v>
      </c>
      <c r="J103" s="53"/>
      <c r="K103" s="54"/>
      <c r="L103" s="55">
        <v>0.92600000000000005</v>
      </c>
      <c r="M103" s="56" t="s">
        <v>34</v>
      </c>
      <c r="N103" s="57"/>
      <c r="O103" s="60">
        <v>44009</v>
      </c>
      <c r="P103" s="60">
        <v>44009</v>
      </c>
      <c r="Q103" s="59" t="s">
        <v>119</v>
      </c>
    </row>
    <row r="104" spans="1:17" x14ac:dyDescent="0.2">
      <c r="A104" s="44" t="s">
        <v>82</v>
      </c>
      <c r="B104" s="45">
        <f>C103</f>
        <v>1.7</v>
      </c>
      <c r="C104" s="45">
        <f>B104+D104</f>
        <v>2</v>
      </c>
      <c r="D104" s="45">
        <v>0.3</v>
      </c>
      <c r="E104" s="65">
        <v>441855</v>
      </c>
      <c r="F104" s="51">
        <v>42.766000000000005</v>
      </c>
      <c r="G104" s="52">
        <v>8.4000000000000005E-2</v>
      </c>
      <c r="H104" s="52">
        <v>0.115</v>
      </c>
      <c r="I104" s="52">
        <v>0.35</v>
      </c>
      <c r="J104" s="53"/>
      <c r="K104" s="54"/>
      <c r="L104" s="55">
        <v>28.81</v>
      </c>
      <c r="M104" s="56" t="s">
        <v>29</v>
      </c>
      <c r="N104" s="57">
        <v>0.3</v>
      </c>
      <c r="O104" s="60">
        <v>44009</v>
      </c>
      <c r="P104" s="60">
        <v>44009</v>
      </c>
      <c r="Q104" s="59" t="s">
        <v>119</v>
      </c>
    </row>
    <row r="105" spans="1:17" x14ac:dyDescent="0.2">
      <c r="A105" s="44" t="s">
        <v>82</v>
      </c>
      <c r="B105" s="45">
        <f>C104</f>
        <v>2</v>
      </c>
      <c r="C105" s="45">
        <f>B105+D105</f>
        <v>2.9</v>
      </c>
      <c r="D105" s="45">
        <v>0.9</v>
      </c>
      <c r="E105" s="65">
        <v>441856</v>
      </c>
      <c r="F105" s="51">
        <v>1.1279999999999999</v>
      </c>
      <c r="G105" s="52">
        <v>8.0000000000000002E-3</v>
      </c>
      <c r="H105" s="52">
        <v>2.7E-2</v>
      </c>
      <c r="I105" s="52">
        <v>0.11</v>
      </c>
      <c r="J105" s="53"/>
      <c r="K105" s="54"/>
      <c r="L105" s="73">
        <v>0.68400000000000005</v>
      </c>
      <c r="M105" s="56" t="s">
        <v>35</v>
      </c>
      <c r="N105" s="57"/>
      <c r="O105" s="60">
        <v>44009</v>
      </c>
      <c r="P105" s="60">
        <v>44009</v>
      </c>
      <c r="Q105" s="59" t="s">
        <v>119</v>
      </c>
    </row>
    <row r="106" spans="1:17" x14ac:dyDescent="0.2">
      <c r="A106" s="44" t="s">
        <v>83</v>
      </c>
      <c r="B106" s="45">
        <v>0</v>
      </c>
      <c r="C106" s="45">
        <v>0.8</v>
      </c>
      <c r="D106" s="45">
        <v>0.8</v>
      </c>
      <c r="E106" s="65">
        <v>442275</v>
      </c>
      <c r="F106" s="51">
        <v>0.35</v>
      </c>
      <c r="G106" s="52">
        <v>2.8658999999999998E-3</v>
      </c>
      <c r="H106" s="52">
        <v>2.3123000000000002E-3</v>
      </c>
      <c r="I106" s="52">
        <v>1.2044599999999999E-2</v>
      </c>
      <c r="J106" s="53"/>
      <c r="K106" s="54"/>
      <c r="L106" s="55">
        <v>0.82900000000000007</v>
      </c>
      <c r="M106" s="56" t="s">
        <v>34</v>
      </c>
      <c r="N106" s="57"/>
      <c r="O106" s="60">
        <v>44011</v>
      </c>
      <c r="P106" s="60">
        <v>44011</v>
      </c>
      <c r="Q106" s="59" t="s">
        <v>120</v>
      </c>
    </row>
    <row r="107" spans="1:17" x14ac:dyDescent="0.2">
      <c r="A107" s="44" t="s">
        <v>83</v>
      </c>
      <c r="B107" s="45">
        <f>C106</f>
        <v>0.8</v>
      </c>
      <c r="C107" s="45">
        <f>B107+D107</f>
        <v>2.2000000000000002</v>
      </c>
      <c r="D107" s="45">
        <v>1.4</v>
      </c>
      <c r="E107" s="65">
        <v>442276</v>
      </c>
      <c r="F107" s="51">
        <v>1.2</v>
      </c>
      <c r="G107" s="52">
        <v>0.45</v>
      </c>
      <c r="H107" s="52">
        <v>0.186</v>
      </c>
      <c r="I107" s="52">
        <v>0.17899999999999999</v>
      </c>
      <c r="J107" s="53"/>
      <c r="K107" s="54"/>
      <c r="L107" s="55">
        <v>10.121</v>
      </c>
      <c r="M107" s="56" t="s">
        <v>34</v>
      </c>
      <c r="N107" s="57"/>
      <c r="O107" s="60">
        <v>44011</v>
      </c>
      <c r="P107" s="60">
        <v>44011</v>
      </c>
      <c r="Q107" s="59" t="s">
        <v>120</v>
      </c>
    </row>
    <row r="108" spans="1:17" x14ac:dyDescent="0.2">
      <c r="A108" s="44" t="s">
        <v>83</v>
      </c>
      <c r="B108" s="45">
        <f>C107</f>
        <v>2.2000000000000002</v>
      </c>
      <c r="C108" s="45">
        <f>B108+D108</f>
        <v>2.4000000000000004</v>
      </c>
      <c r="D108" s="45">
        <v>0.2</v>
      </c>
      <c r="E108" s="65">
        <v>442277</v>
      </c>
      <c r="F108" s="51">
        <v>0.53400000000000003</v>
      </c>
      <c r="G108" s="52">
        <v>7.1998000000000001E-3</v>
      </c>
      <c r="H108" s="52">
        <v>4.8782900000000004E-2</v>
      </c>
      <c r="I108" s="52">
        <v>6.8663399999999999E-2</v>
      </c>
      <c r="J108" s="53"/>
      <c r="K108" s="54"/>
      <c r="L108" s="55">
        <v>2.694</v>
      </c>
      <c r="M108" s="56" t="s">
        <v>29</v>
      </c>
      <c r="N108" s="57">
        <v>0.2</v>
      </c>
      <c r="O108" s="60">
        <v>44011</v>
      </c>
      <c r="P108" s="60">
        <v>44011</v>
      </c>
      <c r="Q108" s="59" t="s">
        <v>120</v>
      </c>
    </row>
    <row r="109" spans="1:17" x14ac:dyDescent="0.2">
      <c r="A109" s="44" t="s">
        <v>83</v>
      </c>
      <c r="B109" s="45">
        <f>C108</f>
        <v>2.4000000000000004</v>
      </c>
      <c r="C109" s="45">
        <f>B109+D109</f>
        <v>4.1000000000000005</v>
      </c>
      <c r="D109" s="45">
        <v>1.7</v>
      </c>
      <c r="E109" s="65">
        <v>442278</v>
      </c>
      <c r="F109" s="54">
        <v>0.29799999999999999</v>
      </c>
      <c r="G109" s="52">
        <v>5.0448999999999997E-3</v>
      </c>
      <c r="H109" s="52">
        <v>9.2455000000000002E-3</v>
      </c>
      <c r="I109" s="52">
        <v>2.9784100000000001E-2</v>
      </c>
      <c r="J109" s="53"/>
      <c r="K109" s="54"/>
      <c r="L109" s="55">
        <v>0.81400000000000006</v>
      </c>
      <c r="M109" s="56" t="s">
        <v>35</v>
      </c>
      <c r="N109" s="57"/>
      <c r="O109" s="60">
        <v>44011</v>
      </c>
      <c r="P109" s="60">
        <v>44011</v>
      </c>
      <c r="Q109" s="59" t="s">
        <v>120</v>
      </c>
    </row>
    <row r="110" spans="1:17" x14ac:dyDescent="0.2">
      <c r="A110" s="44" t="s">
        <v>84</v>
      </c>
      <c r="B110" s="45">
        <v>0</v>
      </c>
      <c r="C110" s="45">
        <v>0.2</v>
      </c>
      <c r="D110" s="45">
        <v>0.2</v>
      </c>
      <c r="E110" s="65">
        <v>442574</v>
      </c>
      <c r="F110" s="54">
        <v>0.61</v>
      </c>
      <c r="G110" s="52">
        <v>8.9999999999999993E-3</v>
      </c>
      <c r="H110" s="52">
        <v>0.104</v>
      </c>
      <c r="I110" s="52">
        <v>0.16500000000000001</v>
      </c>
      <c r="J110" s="53">
        <v>2.7169014084507102</v>
      </c>
      <c r="K110" s="54"/>
      <c r="L110" s="55">
        <v>0.94599999999999995</v>
      </c>
      <c r="M110" s="56" t="s">
        <v>29</v>
      </c>
      <c r="N110" s="57">
        <v>0.2</v>
      </c>
      <c r="O110" s="60">
        <v>44013</v>
      </c>
      <c r="P110" s="60">
        <v>44013</v>
      </c>
      <c r="Q110" s="59" t="s">
        <v>121</v>
      </c>
    </row>
    <row r="111" spans="1:17" x14ac:dyDescent="0.2">
      <c r="A111" s="44" t="s">
        <v>84</v>
      </c>
      <c r="B111" s="45">
        <f>C110</f>
        <v>0.2</v>
      </c>
      <c r="C111" s="45">
        <f>B111+D111</f>
        <v>1.2</v>
      </c>
      <c r="D111" s="45">
        <v>1</v>
      </c>
      <c r="E111" s="65">
        <v>442576</v>
      </c>
      <c r="F111" s="54">
        <v>0.32</v>
      </c>
      <c r="G111" s="52">
        <v>0.01</v>
      </c>
      <c r="H111" s="52">
        <v>8.9999999999999993E-3</v>
      </c>
      <c r="I111" s="52">
        <v>3.4000000000000002E-2</v>
      </c>
      <c r="J111" s="53">
        <v>2.6985507246376801</v>
      </c>
      <c r="K111" s="54"/>
      <c r="L111" s="54">
        <v>0.53600000000000003</v>
      </c>
      <c r="M111" s="56" t="s">
        <v>35</v>
      </c>
      <c r="N111" s="57"/>
      <c r="O111" s="60">
        <v>44013</v>
      </c>
      <c r="P111" s="60">
        <v>44013</v>
      </c>
      <c r="Q111" s="59" t="s">
        <v>121</v>
      </c>
    </row>
    <row r="112" spans="1:17" x14ac:dyDescent="0.2">
      <c r="A112" s="44" t="s">
        <v>84</v>
      </c>
      <c r="B112" s="45">
        <f>C111</f>
        <v>1.2</v>
      </c>
      <c r="C112" s="45">
        <f>B112+D112</f>
        <v>3.8</v>
      </c>
      <c r="D112" s="45">
        <v>2.6</v>
      </c>
      <c r="E112" s="56">
        <v>442577</v>
      </c>
      <c r="F112" s="54">
        <v>0.13400000000000001</v>
      </c>
      <c r="G112" s="53">
        <v>6.0000000000000001E-3</v>
      </c>
      <c r="H112" s="53">
        <v>1.4999999999999999E-2</v>
      </c>
      <c r="I112" s="53">
        <v>4.2000000000000003E-2</v>
      </c>
      <c r="J112" s="53">
        <v>2.6857142857142802</v>
      </c>
      <c r="K112" s="54"/>
      <c r="L112" s="54">
        <v>0</v>
      </c>
      <c r="M112" s="56" t="s">
        <v>35</v>
      </c>
      <c r="N112" s="57"/>
      <c r="O112" s="60">
        <v>44013</v>
      </c>
      <c r="P112" s="60">
        <v>44013</v>
      </c>
      <c r="Q112" s="59" t="s">
        <v>121</v>
      </c>
    </row>
    <row r="113" spans="1:17" x14ac:dyDescent="0.2">
      <c r="A113" s="44" t="s">
        <v>85</v>
      </c>
      <c r="B113" s="45">
        <v>0</v>
      </c>
      <c r="C113" s="45">
        <v>0.2</v>
      </c>
      <c r="D113" s="45">
        <v>0.2</v>
      </c>
      <c r="E113" s="56">
        <v>442833</v>
      </c>
      <c r="F113" s="54">
        <v>0.39399999999999996</v>
      </c>
      <c r="G113" s="53">
        <v>7.0000000000000001E-3</v>
      </c>
      <c r="H113" s="53">
        <v>4.1000000000000002E-2</v>
      </c>
      <c r="I113" s="53">
        <v>0.1</v>
      </c>
      <c r="J113" s="53">
        <v>2.7368794326241099</v>
      </c>
      <c r="K113" s="54"/>
      <c r="L113" s="54">
        <v>0</v>
      </c>
      <c r="M113" s="56" t="s">
        <v>29</v>
      </c>
      <c r="N113" s="57">
        <v>0.2</v>
      </c>
      <c r="O113" s="60">
        <v>44014</v>
      </c>
      <c r="P113" s="60">
        <v>44014</v>
      </c>
      <c r="Q113" s="59" t="s">
        <v>124</v>
      </c>
    </row>
    <row r="114" spans="1:17" x14ac:dyDescent="0.2">
      <c r="A114" s="44" t="s">
        <v>85</v>
      </c>
      <c r="B114" s="45">
        <f>C113</f>
        <v>0.2</v>
      </c>
      <c r="C114" s="45">
        <f>B114+D114</f>
        <v>1.2</v>
      </c>
      <c r="D114" s="45">
        <v>1</v>
      </c>
      <c r="E114" s="56">
        <v>442834</v>
      </c>
      <c r="F114" s="54">
        <v>0.32400000000000001</v>
      </c>
      <c r="G114" s="53">
        <v>3.0000000000000001E-3</v>
      </c>
      <c r="H114" s="53">
        <v>3.0000000000000001E-3</v>
      </c>
      <c r="I114" s="53">
        <v>2.5000000000000001E-2</v>
      </c>
      <c r="J114" s="53">
        <v>2.7571428571428598</v>
      </c>
      <c r="K114" s="54"/>
      <c r="L114" s="54">
        <v>6.4500000000000002E-2</v>
      </c>
      <c r="M114" s="56" t="s">
        <v>35</v>
      </c>
      <c r="N114" s="57"/>
      <c r="O114" s="60">
        <v>44014</v>
      </c>
      <c r="P114" s="60">
        <v>44014</v>
      </c>
      <c r="Q114" s="59" t="s">
        <v>124</v>
      </c>
    </row>
    <row r="115" spans="1:17" x14ac:dyDescent="0.2">
      <c r="A115" s="44" t="s">
        <v>85</v>
      </c>
      <c r="B115" s="45">
        <f>C114</f>
        <v>1.2</v>
      </c>
      <c r="C115" s="45">
        <f>B115+D115</f>
        <v>2.8</v>
      </c>
      <c r="D115" s="45">
        <v>1.6</v>
      </c>
      <c r="E115" s="56">
        <v>442835</v>
      </c>
      <c r="F115" s="54">
        <v>0.35799999999999998</v>
      </c>
      <c r="G115" s="53">
        <v>7.0000000000000001E-3</v>
      </c>
      <c r="H115" s="53">
        <v>2.8000000000000001E-2</v>
      </c>
      <c r="I115" s="53">
        <v>6.4000000000000001E-2</v>
      </c>
      <c r="J115" s="53">
        <v>2.7368794326241201</v>
      </c>
      <c r="K115" s="54"/>
      <c r="L115" s="54">
        <v>6.8199999999999997E-2</v>
      </c>
      <c r="M115" s="56" t="s">
        <v>35</v>
      </c>
      <c r="N115" s="57"/>
      <c r="O115" s="60">
        <v>44014</v>
      </c>
      <c r="P115" s="60">
        <v>44014</v>
      </c>
      <c r="Q115" s="59" t="s">
        <v>124</v>
      </c>
    </row>
    <row r="116" spans="1:17" x14ac:dyDescent="0.2">
      <c r="A116" s="44" t="s">
        <v>85</v>
      </c>
      <c r="B116" s="45">
        <f>C115</f>
        <v>2.8</v>
      </c>
      <c r="C116" s="45">
        <f>B116+D116</f>
        <v>4.1999999999999993</v>
      </c>
      <c r="D116" s="45">
        <v>1.4</v>
      </c>
      <c r="E116" s="56">
        <v>442836</v>
      </c>
      <c r="F116" s="54">
        <v>0.77399999999999991</v>
      </c>
      <c r="G116" s="53">
        <v>3.0000000000000001E-3</v>
      </c>
      <c r="H116" s="53">
        <v>-1E-3</v>
      </c>
      <c r="I116" s="53">
        <v>2.4E-2</v>
      </c>
      <c r="J116" s="53">
        <v>2.78368794326241</v>
      </c>
      <c r="K116" s="54"/>
      <c r="L116" s="54">
        <v>6.13E-2</v>
      </c>
      <c r="M116" s="56" t="s">
        <v>35</v>
      </c>
      <c r="N116" s="57"/>
      <c r="O116" s="60">
        <v>44014</v>
      </c>
      <c r="P116" s="60">
        <v>44014</v>
      </c>
      <c r="Q116" s="59" t="s">
        <v>124</v>
      </c>
    </row>
    <row r="117" spans="1:17" x14ac:dyDescent="0.2">
      <c r="A117" s="44" t="s">
        <v>86</v>
      </c>
      <c r="B117" s="45">
        <v>0</v>
      </c>
      <c r="C117" s="45">
        <v>1</v>
      </c>
      <c r="D117" s="45">
        <v>1</v>
      </c>
      <c r="E117" s="56">
        <v>442978</v>
      </c>
      <c r="F117" s="54">
        <v>6.0860000000000003</v>
      </c>
      <c r="G117" s="53">
        <v>3.3000000000000002E-2</v>
      </c>
      <c r="H117" s="53">
        <v>3.1E-2</v>
      </c>
      <c r="I117" s="53">
        <v>3.3000000000000002E-2</v>
      </c>
      <c r="J117" s="53">
        <v>2.7631578947368398</v>
      </c>
      <c r="K117" s="54"/>
      <c r="L117" s="54">
        <v>23.161999999999999</v>
      </c>
      <c r="M117" s="56" t="s">
        <v>29</v>
      </c>
      <c r="N117" s="57">
        <v>1</v>
      </c>
      <c r="O117" s="60">
        <v>44015</v>
      </c>
      <c r="P117" s="60">
        <v>44015</v>
      </c>
      <c r="Q117" s="59" t="s">
        <v>125</v>
      </c>
    </row>
    <row r="118" spans="1:17" x14ac:dyDescent="0.2">
      <c r="A118" s="44" t="s">
        <v>86</v>
      </c>
      <c r="B118" s="45">
        <f>C117</f>
        <v>1</v>
      </c>
      <c r="C118" s="45">
        <f>B118+D118</f>
        <v>2.2999999999999998</v>
      </c>
      <c r="D118" s="45">
        <v>1.3</v>
      </c>
      <c r="E118" s="56">
        <v>442979</v>
      </c>
      <c r="F118" s="54">
        <v>0.20600000000000002</v>
      </c>
      <c r="G118" s="53">
        <v>1.7000000000000001E-2</v>
      </c>
      <c r="H118" s="53">
        <v>3.0000000000000001E-3</v>
      </c>
      <c r="I118" s="53">
        <v>5.2999999999999999E-2</v>
      </c>
      <c r="J118" s="53">
        <v>2.7397260273972561</v>
      </c>
      <c r="K118" s="54"/>
      <c r="L118" s="54">
        <v>0.79900000000000004</v>
      </c>
      <c r="M118" s="56" t="s">
        <v>35</v>
      </c>
      <c r="N118" s="57"/>
      <c r="O118" s="60">
        <v>44015</v>
      </c>
      <c r="P118" s="60">
        <v>44015</v>
      </c>
      <c r="Q118" s="59" t="s">
        <v>125</v>
      </c>
    </row>
    <row r="119" spans="1:17" x14ac:dyDescent="0.2">
      <c r="A119" s="44" t="s">
        <v>86</v>
      </c>
      <c r="B119" s="45">
        <f>C118</f>
        <v>2.2999999999999998</v>
      </c>
      <c r="C119" s="45">
        <f>B119+D119</f>
        <v>4.0999999999999996</v>
      </c>
      <c r="D119" s="45">
        <v>1.8</v>
      </c>
      <c r="E119" s="56">
        <v>442981</v>
      </c>
      <c r="F119" s="54">
        <v>0.26400000000000001</v>
      </c>
      <c r="G119" s="53">
        <v>1.2E-2</v>
      </c>
      <c r="H119" s="53">
        <v>2E-3</v>
      </c>
      <c r="I119" s="53">
        <v>5.3999999999999999E-2</v>
      </c>
      <c r="J119" s="53">
        <v>2.6666666666666665</v>
      </c>
      <c r="K119" s="54"/>
      <c r="L119" s="54">
        <v>1.1759999999999999</v>
      </c>
      <c r="M119" s="56" t="s">
        <v>35</v>
      </c>
      <c r="N119" s="57"/>
      <c r="O119" s="60">
        <v>44015</v>
      </c>
      <c r="P119" s="60">
        <v>44015</v>
      </c>
      <c r="Q119" s="59" t="s">
        <v>125</v>
      </c>
    </row>
    <row r="120" spans="1:17" x14ac:dyDescent="0.2">
      <c r="A120" s="44" t="s">
        <v>87</v>
      </c>
      <c r="B120" s="45">
        <v>0</v>
      </c>
      <c r="C120" s="45">
        <v>0.5</v>
      </c>
      <c r="D120" s="45">
        <v>0.5</v>
      </c>
      <c r="E120" s="56">
        <v>443204</v>
      </c>
      <c r="F120" s="54">
        <v>0.96799999999999997</v>
      </c>
      <c r="G120" s="53">
        <v>0.12</v>
      </c>
      <c r="H120" s="53">
        <v>8.7999999999999995E-2</v>
      </c>
      <c r="I120" s="53">
        <v>0.16300000000000001</v>
      </c>
      <c r="J120" s="53">
        <v>2.79571428571428</v>
      </c>
      <c r="K120" s="54"/>
      <c r="L120" s="54">
        <v>5.41</v>
      </c>
      <c r="M120" s="56" t="s">
        <v>29</v>
      </c>
      <c r="N120" s="57">
        <v>0.5</v>
      </c>
      <c r="O120" s="60">
        <v>44016</v>
      </c>
      <c r="P120" s="60">
        <v>44017</v>
      </c>
      <c r="Q120" s="59" t="s">
        <v>126</v>
      </c>
    </row>
    <row r="121" spans="1:17" x14ac:dyDescent="0.2">
      <c r="A121" s="44" t="s">
        <v>87</v>
      </c>
      <c r="B121" s="45">
        <f>C120</f>
        <v>0.5</v>
      </c>
      <c r="C121" s="45">
        <f>B121+D121</f>
        <v>1</v>
      </c>
      <c r="D121" s="45">
        <v>0.5</v>
      </c>
      <c r="E121" s="56">
        <v>443205</v>
      </c>
      <c r="F121" s="54">
        <v>0.30599999999999999</v>
      </c>
      <c r="G121" s="53">
        <v>1.2999999999999999E-2</v>
      </c>
      <c r="H121" s="53">
        <v>3.2000000000000001E-2</v>
      </c>
      <c r="I121" s="53">
        <v>8.8999999999999996E-2</v>
      </c>
      <c r="J121" s="53">
        <v>2.7857142857142798</v>
      </c>
      <c r="K121" s="54"/>
      <c r="L121" s="54">
        <v>1.026</v>
      </c>
      <c r="M121" s="56" t="s">
        <v>35</v>
      </c>
      <c r="N121" s="57"/>
      <c r="O121" s="60">
        <v>44016</v>
      </c>
      <c r="P121" s="60">
        <v>44017</v>
      </c>
      <c r="Q121" s="59" t="s">
        <v>126</v>
      </c>
    </row>
    <row r="122" spans="1:17" x14ac:dyDescent="0.2">
      <c r="A122" s="44" t="s">
        <v>87</v>
      </c>
      <c r="B122" s="45">
        <f>C121</f>
        <v>1</v>
      </c>
      <c r="C122" s="45">
        <f>B122+D122</f>
        <v>1.1000000000000001</v>
      </c>
      <c r="D122" s="45">
        <v>0.1</v>
      </c>
      <c r="E122" s="56">
        <v>443206</v>
      </c>
      <c r="F122" s="54">
        <v>1.3339999999999999</v>
      </c>
      <c r="G122" s="53">
        <v>0.113</v>
      </c>
      <c r="H122" s="53">
        <v>5.3999999999999999E-2</v>
      </c>
      <c r="I122" s="53">
        <v>0.23499999999999999</v>
      </c>
      <c r="J122" s="53">
        <v>2.7972027972027949</v>
      </c>
      <c r="K122" s="54"/>
      <c r="L122" s="54">
        <v>3.5179999999999998</v>
      </c>
      <c r="M122" s="56" t="s">
        <v>35</v>
      </c>
      <c r="N122" s="57"/>
      <c r="O122" s="60">
        <v>44016</v>
      </c>
      <c r="P122" s="60">
        <v>44017</v>
      </c>
      <c r="Q122" s="59" t="s">
        <v>126</v>
      </c>
    </row>
    <row r="123" spans="1:17" x14ac:dyDescent="0.2">
      <c r="A123" s="44" t="s">
        <v>87</v>
      </c>
      <c r="B123" s="45">
        <f>C122</f>
        <v>1.1000000000000001</v>
      </c>
      <c r="C123" s="45">
        <f>B123+D123</f>
        <v>3.8000000000000003</v>
      </c>
      <c r="D123" s="45">
        <v>2.7</v>
      </c>
      <c r="E123" s="56">
        <v>443207</v>
      </c>
      <c r="F123" s="54">
        <v>4.9480000000000004</v>
      </c>
      <c r="G123" s="53">
        <v>8.2000000000000003E-2</v>
      </c>
      <c r="H123" s="53">
        <v>2.5999999999999999E-2</v>
      </c>
      <c r="I123" s="53">
        <v>8.4000000000000005E-2</v>
      </c>
      <c r="J123" s="53">
        <v>2.7977777777777701</v>
      </c>
      <c r="K123" s="54"/>
      <c r="L123" s="54">
        <v>0.95499999999999996</v>
      </c>
      <c r="M123" s="56" t="s">
        <v>35</v>
      </c>
      <c r="N123" s="57"/>
      <c r="O123" s="60">
        <v>44016</v>
      </c>
      <c r="P123" s="60">
        <v>44017</v>
      </c>
      <c r="Q123" s="59" t="s">
        <v>126</v>
      </c>
    </row>
    <row r="124" spans="1:17" x14ac:dyDescent="0.2">
      <c r="A124" s="44" t="s">
        <v>87</v>
      </c>
      <c r="B124" s="45">
        <f>C123</f>
        <v>3.8000000000000003</v>
      </c>
      <c r="C124" s="45">
        <f>B124+D124</f>
        <v>5.6000000000000005</v>
      </c>
      <c r="D124" s="45">
        <v>1.8</v>
      </c>
      <c r="E124" s="56">
        <v>443208</v>
      </c>
      <c r="F124" s="54">
        <v>0.42599999999999999</v>
      </c>
      <c r="G124" s="53">
        <v>8.9999999999999993E-3</v>
      </c>
      <c r="H124" s="53">
        <v>2.3E-2</v>
      </c>
      <c r="I124" s="53">
        <v>6.2E-2</v>
      </c>
      <c r="J124" s="53">
        <v>2.7368794326241099</v>
      </c>
      <c r="K124" s="54"/>
      <c r="L124" s="54">
        <v>0</v>
      </c>
      <c r="M124" s="56" t="s">
        <v>35</v>
      </c>
      <c r="N124" s="57"/>
      <c r="O124" s="60">
        <v>44016</v>
      </c>
      <c r="P124" s="60">
        <v>44017</v>
      </c>
      <c r="Q124" s="59" t="s">
        <v>126</v>
      </c>
    </row>
    <row r="125" spans="1:17" x14ac:dyDescent="0.2">
      <c r="A125" s="44" t="s">
        <v>88</v>
      </c>
      <c r="B125" s="45">
        <v>0</v>
      </c>
      <c r="C125" s="45">
        <v>1.7</v>
      </c>
      <c r="D125" s="45">
        <v>1.7</v>
      </c>
      <c r="E125" s="56">
        <v>443672</v>
      </c>
      <c r="F125" s="54">
        <v>0.79799999999999993</v>
      </c>
      <c r="G125" s="53">
        <v>1.2999999999999999E-2</v>
      </c>
      <c r="H125" s="53">
        <v>1.6E-2</v>
      </c>
      <c r="I125" s="53">
        <v>7.0000000000000007E-2</v>
      </c>
      <c r="J125" s="53">
        <v>2.68985507246376</v>
      </c>
      <c r="K125" s="54"/>
      <c r="L125" s="54">
        <v>0.16600000000000004</v>
      </c>
      <c r="M125" s="56" t="s">
        <v>34</v>
      </c>
      <c r="N125" s="57"/>
      <c r="O125" s="60">
        <v>44019</v>
      </c>
      <c r="P125" s="60">
        <v>44019</v>
      </c>
      <c r="Q125" s="59" t="s">
        <v>127</v>
      </c>
    </row>
    <row r="126" spans="1:17" x14ac:dyDescent="0.2">
      <c r="A126" s="44" t="s">
        <v>88</v>
      </c>
      <c r="B126" s="45">
        <f>C125</f>
        <v>1.7</v>
      </c>
      <c r="C126" s="45">
        <f>B126+D126</f>
        <v>2.2000000000000002</v>
      </c>
      <c r="D126" s="45">
        <v>0.5</v>
      </c>
      <c r="E126" s="56">
        <v>443674</v>
      </c>
      <c r="F126" s="54">
        <v>12.04</v>
      </c>
      <c r="G126" s="53">
        <v>1.1919999999999999</v>
      </c>
      <c r="H126" s="53">
        <v>0.193</v>
      </c>
      <c r="I126" s="53">
        <v>0.57399999999999995</v>
      </c>
      <c r="J126" s="53">
        <v>2.9224999999999999</v>
      </c>
      <c r="K126" s="54"/>
      <c r="L126" s="54">
        <v>70.536000000000001</v>
      </c>
      <c r="M126" s="56" t="s">
        <v>29</v>
      </c>
      <c r="N126" s="57">
        <v>0.5</v>
      </c>
      <c r="O126" s="60">
        <v>44019</v>
      </c>
      <c r="P126" s="60">
        <v>44019</v>
      </c>
      <c r="Q126" s="59" t="s">
        <v>127</v>
      </c>
    </row>
    <row r="127" spans="1:17" x14ac:dyDescent="0.2">
      <c r="A127" s="44" t="s">
        <v>88</v>
      </c>
      <c r="B127" s="45">
        <f>C126</f>
        <v>2.2000000000000002</v>
      </c>
      <c r="C127" s="45">
        <f>B127+D127</f>
        <v>3.3000000000000003</v>
      </c>
      <c r="D127" s="45">
        <v>1.1000000000000001</v>
      </c>
      <c r="E127" s="56">
        <v>443675</v>
      </c>
      <c r="F127" s="54">
        <v>0.70400000000000007</v>
      </c>
      <c r="G127" s="53">
        <v>0.13300000000000001</v>
      </c>
      <c r="H127" s="53">
        <v>1.4999999999999999E-2</v>
      </c>
      <c r="I127" s="53">
        <v>2.4E-2</v>
      </c>
      <c r="J127" s="53">
        <v>2.7077777777777698</v>
      </c>
      <c r="K127" s="54"/>
      <c r="L127" s="54">
        <v>2.0939999999999999</v>
      </c>
      <c r="M127" s="56" t="s">
        <v>35</v>
      </c>
      <c r="N127" s="57"/>
      <c r="O127" s="60">
        <v>44019</v>
      </c>
      <c r="P127" s="60">
        <v>44019</v>
      </c>
      <c r="Q127" s="59" t="s">
        <v>127</v>
      </c>
    </row>
    <row r="128" spans="1:17" x14ac:dyDescent="0.2">
      <c r="A128" s="44" t="s">
        <v>89</v>
      </c>
      <c r="B128" s="45">
        <v>0</v>
      </c>
      <c r="C128" s="45">
        <v>1.6</v>
      </c>
      <c r="D128" s="45">
        <v>1.6</v>
      </c>
      <c r="E128" s="56">
        <v>443896</v>
      </c>
      <c r="F128" s="54">
        <v>0.35600000000000004</v>
      </c>
      <c r="G128" s="53">
        <v>8.9999999999999993E-3</v>
      </c>
      <c r="H128" s="53">
        <v>0</v>
      </c>
      <c r="I128" s="53">
        <v>5.6000000000000001E-2</v>
      </c>
      <c r="J128" s="53">
        <v>2.7586206896551726</v>
      </c>
      <c r="K128" s="54"/>
      <c r="L128" s="54">
        <v>0.72699999999999998</v>
      </c>
      <c r="M128" s="56" t="s">
        <v>34</v>
      </c>
      <c r="N128" s="57"/>
      <c r="O128" s="60">
        <v>44020</v>
      </c>
      <c r="P128" s="60">
        <v>44020</v>
      </c>
      <c r="Q128" s="59" t="s">
        <v>128</v>
      </c>
    </row>
    <row r="129" spans="1:17" x14ac:dyDescent="0.2">
      <c r="A129" s="44" t="s">
        <v>89</v>
      </c>
      <c r="B129" s="45">
        <f>C128</f>
        <v>1.6</v>
      </c>
      <c r="C129" s="45">
        <f>B129+D129</f>
        <v>2.7</v>
      </c>
      <c r="D129" s="45">
        <v>1.1000000000000001</v>
      </c>
      <c r="E129" s="56">
        <v>443897</v>
      </c>
      <c r="F129" s="54">
        <v>6.0979999999999999</v>
      </c>
      <c r="G129" s="53">
        <v>0.26800000000000002</v>
      </c>
      <c r="H129" s="53">
        <v>0.24199999999999999</v>
      </c>
      <c r="I129" s="53">
        <v>0.66</v>
      </c>
      <c r="J129" s="53">
        <v>2.8169014084507067</v>
      </c>
      <c r="K129" s="54"/>
      <c r="L129" s="54">
        <v>32.883000000000003</v>
      </c>
      <c r="M129" s="56" t="s">
        <v>29</v>
      </c>
      <c r="N129" s="57">
        <v>1.1000000000000001</v>
      </c>
      <c r="O129" s="60">
        <v>44020</v>
      </c>
      <c r="P129" s="60">
        <v>44020</v>
      </c>
      <c r="Q129" s="59" t="s">
        <v>128</v>
      </c>
    </row>
    <row r="130" spans="1:17" x14ac:dyDescent="0.2">
      <c r="A130" s="44" t="s">
        <v>89</v>
      </c>
      <c r="B130" s="45">
        <f>C129</f>
        <v>2.7</v>
      </c>
      <c r="C130" s="45">
        <f>B130+D130</f>
        <v>3.2</v>
      </c>
      <c r="D130" s="45">
        <v>0.5</v>
      </c>
      <c r="E130" s="56">
        <v>443898</v>
      </c>
      <c r="F130" s="54">
        <v>5.8860000000000001</v>
      </c>
      <c r="G130" s="53"/>
      <c r="H130" s="53">
        <v>6.0000000000000001E-3</v>
      </c>
      <c r="I130" s="53">
        <v>6.4000000000000001E-2</v>
      </c>
      <c r="J130" s="53">
        <v>2.8571428571428572</v>
      </c>
      <c r="K130" s="54"/>
      <c r="L130" s="54">
        <v>20.568000000000001</v>
      </c>
      <c r="M130" s="56" t="s">
        <v>35</v>
      </c>
      <c r="N130" s="57"/>
      <c r="O130" s="60">
        <v>44020</v>
      </c>
      <c r="P130" s="60">
        <v>44020</v>
      </c>
      <c r="Q130" s="59" t="s">
        <v>128</v>
      </c>
    </row>
    <row r="131" spans="1:17" x14ac:dyDescent="0.2">
      <c r="A131" s="44" t="s">
        <v>90</v>
      </c>
      <c r="B131" s="45">
        <v>0</v>
      </c>
      <c r="C131" s="45">
        <v>1.3</v>
      </c>
      <c r="D131" s="45">
        <v>1.3</v>
      </c>
      <c r="E131" s="56">
        <v>444084</v>
      </c>
      <c r="F131" s="54">
        <v>0.36599999999999999</v>
      </c>
      <c r="G131" s="53">
        <v>8.0000000000000002E-3</v>
      </c>
      <c r="H131" s="53">
        <v>2.5000000000000001E-2</v>
      </c>
      <c r="I131" s="53">
        <v>2.5000000000000001E-2</v>
      </c>
      <c r="J131" s="53">
        <v>2.631578947368423</v>
      </c>
      <c r="K131" s="54"/>
      <c r="L131" s="54">
        <v>0.78700000000000003</v>
      </c>
      <c r="M131" s="56" t="s">
        <v>34</v>
      </c>
      <c r="N131" s="57"/>
      <c r="O131" s="60">
        <v>44021</v>
      </c>
      <c r="P131" s="60">
        <v>44021</v>
      </c>
      <c r="Q131" s="59" t="s">
        <v>129</v>
      </c>
    </row>
    <row r="132" spans="1:17" x14ac:dyDescent="0.2">
      <c r="A132" s="44" t="s">
        <v>90</v>
      </c>
      <c r="B132" s="45">
        <f>C131</f>
        <v>1.3</v>
      </c>
      <c r="C132" s="45">
        <f>B132+D132</f>
        <v>2.4000000000000004</v>
      </c>
      <c r="D132" s="45">
        <v>1.1000000000000001</v>
      </c>
      <c r="E132" s="56">
        <v>444085</v>
      </c>
      <c r="F132" s="54">
        <v>17.236000000000001</v>
      </c>
      <c r="G132" s="53">
        <v>0.76200000000000001</v>
      </c>
      <c r="H132" s="53">
        <v>0.03</v>
      </c>
      <c r="I132" s="53">
        <v>3.9E-2</v>
      </c>
      <c r="J132" s="53">
        <v>2.86666666666666</v>
      </c>
      <c r="K132" s="54"/>
      <c r="L132" s="54">
        <v>66.471999999999994</v>
      </c>
      <c r="M132" s="56" t="s">
        <v>29</v>
      </c>
      <c r="N132" s="57">
        <v>1.1000000000000001</v>
      </c>
      <c r="O132" s="60">
        <v>44021</v>
      </c>
      <c r="P132" s="60">
        <v>44021</v>
      </c>
      <c r="Q132" s="59" t="s">
        <v>129</v>
      </c>
    </row>
    <row r="133" spans="1:17" x14ac:dyDescent="0.2">
      <c r="A133" s="44" t="s">
        <v>90</v>
      </c>
      <c r="B133" s="45">
        <f>C132</f>
        <v>2.4000000000000004</v>
      </c>
      <c r="C133" s="45">
        <f>B133+D133</f>
        <v>2.9000000000000004</v>
      </c>
      <c r="D133" s="45">
        <v>0.5</v>
      </c>
      <c r="E133" s="56">
        <v>444086</v>
      </c>
      <c r="F133" s="54">
        <v>0.498</v>
      </c>
      <c r="G133" s="53">
        <v>1.0999999999999999E-2</v>
      </c>
      <c r="H133" s="53">
        <v>8.3000000000000004E-2</v>
      </c>
      <c r="I133" s="53">
        <v>0.22</v>
      </c>
      <c r="J133" s="53">
        <v>2.7397260273972561</v>
      </c>
      <c r="K133" s="54"/>
      <c r="L133" s="54">
        <v>3.1959999999999997</v>
      </c>
      <c r="M133" s="56" t="s">
        <v>35</v>
      </c>
      <c r="N133" s="57"/>
      <c r="O133" s="60">
        <v>44021</v>
      </c>
      <c r="P133" s="60">
        <v>44021</v>
      </c>
      <c r="Q133" s="59" t="s">
        <v>129</v>
      </c>
    </row>
    <row r="134" spans="1:17" x14ac:dyDescent="0.2">
      <c r="A134" s="44" t="s">
        <v>91</v>
      </c>
      <c r="B134" s="45">
        <v>0</v>
      </c>
      <c r="C134" s="45">
        <v>0.5</v>
      </c>
      <c r="D134" s="45">
        <v>0.5</v>
      </c>
      <c r="E134" s="56">
        <v>444325</v>
      </c>
      <c r="F134" s="54">
        <v>1.3239999999999998</v>
      </c>
      <c r="G134" s="53">
        <v>8.0000000000000002E-3</v>
      </c>
      <c r="H134" s="53">
        <v>3.1E-2</v>
      </c>
      <c r="I134" s="53">
        <v>5.3999999999999999E-2</v>
      </c>
      <c r="J134" s="53">
        <v>2.6845637583892659</v>
      </c>
      <c r="K134" s="54"/>
      <c r="L134" s="54">
        <v>0.35200000000000009</v>
      </c>
      <c r="M134" s="56" t="s">
        <v>34</v>
      </c>
      <c r="N134" s="57"/>
      <c r="O134" s="60">
        <v>44022</v>
      </c>
      <c r="P134" s="60">
        <v>44022</v>
      </c>
      <c r="Q134" s="59" t="s">
        <v>130</v>
      </c>
    </row>
    <row r="135" spans="1:17" x14ac:dyDescent="0.2">
      <c r="A135" s="44" t="s">
        <v>91</v>
      </c>
      <c r="B135" s="45">
        <f>C134</f>
        <v>0.5</v>
      </c>
      <c r="C135" s="45">
        <f>B135+D135</f>
        <v>2</v>
      </c>
      <c r="D135" s="45">
        <v>1.5</v>
      </c>
      <c r="E135" s="56">
        <v>444326</v>
      </c>
      <c r="F135" s="54">
        <v>0.41600000000000004</v>
      </c>
      <c r="G135" s="53">
        <v>1.0999999999999999E-2</v>
      </c>
      <c r="H135" s="53">
        <v>1.7999999999999999E-2</v>
      </c>
      <c r="I135" s="53">
        <v>2.1000000000000001E-2</v>
      </c>
      <c r="J135" s="53">
        <v>2.7027027027027004</v>
      </c>
      <c r="K135" s="54"/>
      <c r="L135" s="54">
        <v>0.75700000000000001</v>
      </c>
      <c r="M135" s="56" t="s">
        <v>34</v>
      </c>
      <c r="N135" s="57"/>
      <c r="O135" s="60">
        <v>44022</v>
      </c>
      <c r="P135" s="60">
        <v>44022</v>
      </c>
      <c r="Q135" s="59" t="s">
        <v>130</v>
      </c>
    </row>
    <row r="136" spans="1:17" x14ac:dyDescent="0.2">
      <c r="A136" s="44" t="s">
        <v>91</v>
      </c>
      <c r="B136" s="45">
        <f>C135</f>
        <v>2</v>
      </c>
      <c r="C136" s="45">
        <f>B136+D136</f>
        <v>2.4</v>
      </c>
      <c r="D136" s="45">
        <v>0.4</v>
      </c>
      <c r="E136" s="56">
        <v>444327</v>
      </c>
      <c r="F136" s="54">
        <v>23.08</v>
      </c>
      <c r="G136" s="53">
        <v>0.72299999999999998</v>
      </c>
      <c r="H136" s="53">
        <v>1.2999999999999999E-2</v>
      </c>
      <c r="I136" s="53">
        <v>3.7999999999999999E-2</v>
      </c>
      <c r="J136" s="53">
        <v>2.8030303030303001</v>
      </c>
      <c r="K136" s="54"/>
      <c r="L136" s="54">
        <v>79.582999999999998</v>
      </c>
      <c r="M136" s="56" t="s">
        <v>29</v>
      </c>
      <c r="N136" s="57">
        <v>0.4</v>
      </c>
      <c r="O136" s="60">
        <v>44022</v>
      </c>
      <c r="P136" s="60">
        <v>44022</v>
      </c>
      <c r="Q136" s="59" t="s">
        <v>130</v>
      </c>
    </row>
    <row r="137" spans="1:17" x14ac:dyDescent="0.2">
      <c r="A137" s="44" t="s">
        <v>91</v>
      </c>
      <c r="B137" s="45">
        <f>C136</f>
        <v>2.4</v>
      </c>
      <c r="C137" s="45">
        <f>B137+D137</f>
        <v>3</v>
      </c>
      <c r="D137" s="45">
        <v>0.6</v>
      </c>
      <c r="E137" s="56">
        <v>444328</v>
      </c>
      <c r="F137" s="54">
        <v>14.22</v>
      </c>
      <c r="G137" s="53">
        <v>0.33900000000000002</v>
      </c>
      <c r="H137" s="53">
        <v>2.4E-2</v>
      </c>
      <c r="I137" s="53">
        <v>6.7000000000000004E-2</v>
      </c>
      <c r="J137" s="53">
        <v>2.7862068965517</v>
      </c>
      <c r="K137" s="54"/>
      <c r="L137" s="54">
        <v>52.370999999999995</v>
      </c>
      <c r="M137" s="56" t="s">
        <v>35</v>
      </c>
      <c r="N137" s="57"/>
      <c r="O137" s="60">
        <v>44022</v>
      </c>
      <c r="P137" s="60">
        <v>44022</v>
      </c>
      <c r="Q137" s="59" t="s">
        <v>130</v>
      </c>
    </row>
    <row r="138" spans="1:17" x14ac:dyDescent="0.2">
      <c r="A138" s="44" t="s">
        <v>92</v>
      </c>
      <c r="B138" s="45">
        <v>0</v>
      </c>
      <c r="C138" s="45">
        <v>2.4</v>
      </c>
      <c r="D138" s="45">
        <v>2.4</v>
      </c>
      <c r="E138" s="56">
        <v>444854</v>
      </c>
      <c r="F138" s="54">
        <v>0.48399999999999999</v>
      </c>
      <c r="G138" s="53">
        <v>3.6999999999999998E-2</v>
      </c>
      <c r="H138" s="53">
        <v>6.7000000000000004E-2</v>
      </c>
      <c r="I138" s="53">
        <v>0.154</v>
      </c>
      <c r="J138" s="53"/>
      <c r="K138" s="54"/>
      <c r="L138" s="54">
        <v>2.5339999999999998</v>
      </c>
      <c r="M138" s="56" t="s">
        <v>34</v>
      </c>
      <c r="N138" s="57"/>
      <c r="O138" s="60">
        <v>44025</v>
      </c>
      <c r="P138" s="60">
        <v>44025</v>
      </c>
      <c r="Q138" s="59" t="s">
        <v>131</v>
      </c>
    </row>
    <row r="139" spans="1:17" x14ac:dyDescent="0.2">
      <c r="A139" s="44" t="s">
        <v>92</v>
      </c>
      <c r="B139" s="45">
        <f>C138</f>
        <v>2.4</v>
      </c>
      <c r="C139" s="45">
        <f>B139+D139</f>
        <v>3</v>
      </c>
      <c r="D139" s="45">
        <v>0.6</v>
      </c>
      <c r="E139" s="56">
        <v>444855</v>
      </c>
      <c r="F139" s="54">
        <v>3.4360000000000004</v>
      </c>
      <c r="G139" s="53">
        <v>0.50600000000000001</v>
      </c>
      <c r="H139" s="53">
        <v>0.46500000000000002</v>
      </c>
      <c r="I139" s="53">
        <v>0.60699999999999998</v>
      </c>
      <c r="J139" s="53"/>
      <c r="K139" s="54"/>
      <c r="L139" s="54">
        <v>10.733000000000001</v>
      </c>
      <c r="M139" s="56" t="s">
        <v>29</v>
      </c>
      <c r="N139" s="57">
        <v>0.6</v>
      </c>
      <c r="O139" s="60">
        <v>44025</v>
      </c>
      <c r="P139" s="60">
        <v>44025</v>
      </c>
      <c r="Q139" s="59" t="s">
        <v>131</v>
      </c>
    </row>
    <row r="140" spans="1:17" x14ac:dyDescent="0.2">
      <c r="A140" s="44" t="s">
        <v>92</v>
      </c>
      <c r="B140" s="45">
        <f>C139</f>
        <v>3</v>
      </c>
      <c r="C140" s="45">
        <f>B140+D140</f>
        <v>4.0999999999999996</v>
      </c>
      <c r="D140" s="45">
        <v>1.1000000000000001</v>
      </c>
      <c r="E140" s="56">
        <v>444857</v>
      </c>
      <c r="F140" s="54">
        <v>0.14200000000000002</v>
      </c>
      <c r="G140" s="53">
        <v>3.5000000000000003E-2</v>
      </c>
      <c r="H140" s="53">
        <v>3.2000000000000001E-2</v>
      </c>
      <c r="I140" s="53">
        <v>0.123</v>
      </c>
      <c r="J140" s="53"/>
      <c r="K140" s="54"/>
      <c r="L140" s="54">
        <v>1.8149999999999999</v>
      </c>
      <c r="M140" s="56" t="s">
        <v>35</v>
      </c>
      <c r="N140" s="57"/>
      <c r="O140" s="60">
        <v>44025</v>
      </c>
      <c r="P140" s="60">
        <v>44025</v>
      </c>
      <c r="Q140" s="59" t="s">
        <v>131</v>
      </c>
    </row>
    <row r="141" spans="1:17" x14ac:dyDescent="0.2">
      <c r="A141" s="44" t="s">
        <v>93</v>
      </c>
      <c r="B141" s="45">
        <v>0</v>
      </c>
      <c r="C141" s="45">
        <v>0.9</v>
      </c>
      <c r="D141" s="45">
        <v>0.9</v>
      </c>
      <c r="E141" s="56">
        <v>445248</v>
      </c>
      <c r="F141" s="54">
        <v>2.0780000000000003</v>
      </c>
      <c r="G141" s="53">
        <v>2.3E-2</v>
      </c>
      <c r="H141" s="53">
        <v>0.2</v>
      </c>
      <c r="I141" s="53">
        <v>0.74099999999999999</v>
      </c>
      <c r="J141" s="53">
        <v>2.7169014084507102</v>
      </c>
      <c r="K141" s="54"/>
      <c r="L141" s="54">
        <v>3.3889999999999998</v>
      </c>
      <c r="M141" s="56" t="s">
        <v>34</v>
      </c>
      <c r="N141" s="57"/>
      <c r="O141" s="60">
        <v>44027</v>
      </c>
      <c r="P141" s="60">
        <v>44027</v>
      </c>
      <c r="Q141" s="59" t="s">
        <v>132</v>
      </c>
    </row>
    <row r="142" spans="1:17" x14ac:dyDescent="0.2">
      <c r="A142" s="44" t="s">
        <v>93</v>
      </c>
      <c r="B142" s="45">
        <f>C141</f>
        <v>0.9</v>
      </c>
      <c r="C142" s="45">
        <f>B142+D142</f>
        <v>1.4</v>
      </c>
      <c r="D142" s="45">
        <v>0.5</v>
      </c>
      <c r="E142" s="56">
        <v>445249</v>
      </c>
      <c r="F142" s="54">
        <v>3.0780000000000003</v>
      </c>
      <c r="G142" s="53">
        <v>0.186</v>
      </c>
      <c r="H142" s="53">
        <v>9.0999999999999998E-2</v>
      </c>
      <c r="I142" s="53">
        <v>0.218</v>
      </c>
      <c r="J142" s="53">
        <v>2.7210884353741518</v>
      </c>
      <c r="K142" s="54"/>
      <c r="L142" s="54">
        <v>7.1210000000000004</v>
      </c>
      <c r="M142" s="56" t="s">
        <v>29</v>
      </c>
      <c r="N142" s="57">
        <v>0.5</v>
      </c>
      <c r="O142" s="60">
        <v>44027</v>
      </c>
      <c r="P142" s="60">
        <v>44027</v>
      </c>
      <c r="Q142" s="59" t="s">
        <v>132</v>
      </c>
    </row>
    <row r="143" spans="1:17" x14ac:dyDescent="0.2">
      <c r="A143" s="44" t="s">
        <v>93</v>
      </c>
      <c r="B143" s="45">
        <f>C142</f>
        <v>1.4</v>
      </c>
      <c r="C143" s="45">
        <f>B143+D143</f>
        <v>4.0999999999999996</v>
      </c>
      <c r="D143" s="45">
        <v>2.7</v>
      </c>
      <c r="E143" s="56">
        <v>445251</v>
      </c>
      <c r="F143" s="54">
        <v>0.91800000000000015</v>
      </c>
      <c r="G143" s="53">
        <v>3.5999999999999997E-2</v>
      </c>
      <c r="H143" s="53">
        <v>1.0999999999999999E-2</v>
      </c>
      <c r="I143" s="53">
        <v>2.9000000000000001E-2</v>
      </c>
      <c r="J143" s="53">
        <v>2.7586206896551726</v>
      </c>
      <c r="K143" s="54"/>
      <c r="L143" s="54">
        <v>1.7970000000000002</v>
      </c>
      <c r="M143" s="56" t="s">
        <v>35</v>
      </c>
      <c r="N143" s="57"/>
      <c r="O143" s="60">
        <v>44027</v>
      </c>
      <c r="P143" s="60">
        <v>44027</v>
      </c>
      <c r="Q143" s="59" t="s">
        <v>132</v>
      </c>
    </row>
    <row r="144" spans="1:17" x14ac:dyDescent="0.2">
      <c r="A144" s="44" t="s">
        <v>94</v>
      </c>
      <c r="B144" s="45">
        <v>0</v>
      </c>
      <c r="C144" s="45">
        <v>0.5</v>
      </c>
      <c r="D144" s="45">
        <v>0.5</v>
      </c>
      <c r="E144" s="56">
        <v>445755</v>
      </c>
      <c r="F144" s="54">
        <v>6.0960000000000001</v>
      </c>
      <c r="G144" s="53">
        <v>3.3000000000000002E-2</v>
      </c>
      <c r="H144" s="53">
        <v>0.33900000000000002</v>
      </c>
      <c r="I144" s="53">
        <v>0.874</v>
      </c>
      <c r="J144" s="53"/>
      <c r="K144" s="54"/>
      <c r="L144" s="54">
        <v>9.3570000000000011</v>
      </c>
      <c r="M144" s="56" t="s">
        <v>29</v>
      </c>
      <c r="N144" s="57">
        <v>0.5</v>
      </c>
      <c r="O144" s="60">
        <v>44030</v>
      </c>
      <c r="P144" s="60">
        <v>44030</v>
      </c>
      <c r="Q144" s="59" t="s">
        <v>133</v>
      </c>
    </row>
    <row r="145" spans="1:17" x14ac:dyDescent="0.2">
      <c r="A145" s="44" t="s">
        <v>94</v>
      </c>
      <c r="B145" s="45">
        <f>C144</f>
        <v>0.5</v>
      </c>
      <c r="C145" s="45">
        <f>B145+D145</f>
        <v>1</v>
      </c>
      <c r="D145" s="45">
        <v>0.5</v>
      </c>
      <c r="E145" s="56">
        <v>445756</v>
      </c>
      <c r="F145" s="54">
        <v>3.21</v>
      </c>
      <c r="G145" s="53">
        <v>0.111</v>
      </c>
      <c r="H145" s="53">
        <v>5.8999999999999997E-2</v>
      </c>
      <c r="I145" s="53">
        <v>0.109</v>
      </c>
      <c r="J145" s="53"/>
      <c r="K145" s="54"/>
      <c r="L145" s="54">
        <v>6.484</v>
      </c>
      <c r="M145" s="56" t="s">
        <v>29</v>
      </c>
      <c r="N145" s="57">
        <v>0.5</v>
      </c>
      <c r="O145" s="60">
        <v>44030</v>
      </c>
      <c r="P145" s="60">
        <v>44030</v>
      </c>
      <c r="Q145" s="59" t="s">
        <v>133</v>
      </c>
    </row>
    <row r="146" spans="1:17" x14ac:dyDescent="0.2">
      <c r="A146" s="44" t="s">
        <v>94</v>
      </c>
      <c r="B146" s="45">
        <f>C145</f>
        <v>1</v>
      </c>
      <c r="C146" s="45">
        <f>B146+D146</f>
        <v>3</v>
      </c>
      <c r="D146" s="45">
        <v>2</v>
      </c>
      <c r="E146" s="56">
        <v>445757</v>
      </c>
      <c r="F146" s="54">
        <v>0.11</v>
      </c>
      <c r="G146" s="53">
        <v>2.9000000000000001E-2</v>
      </c>
      <c r="H146" s="53">
        <v>0.02</v>
      </c>
      <c r="I146" s="53">
        <v>1.9E-2</v>
      </c>
      <c r="J146" s="53"/>
      <c r="K146" s="54"/>
      <c r="L146" s="54">
        <v>0</v>
      </c>
      <c r="M146" s="56" t="s">
        <v>35</v>
      </c>
      <c r="N146" s="57"/>
      <c r="O146" s="60">
        <v>44030</v>
      </c>
      <c r="P146" s="60">
        <v>44030</v>
      </c>
      <c r="Q146" s="59" t="s">
        <v>133</v>
      </c>
    </row>
    <row r="147" spans="1:17" x14ac:dyDescent="0.2">
      <c r="A147" s="44" t="s">
        <v>94</v>
      </c>
      <c r="B147" s="45">
        <f>C146</f>
        <v>3</v>
      </c>
      <c r="C147" s="45">
        <f>B147+D147</f>
        <v>3.1</v>
      </c>
      <c r="D147" s="45">
        <v>0.1</v>
      </c>
      <c r="E147" s="56">
        <v>445758</v>
      </c>
      <c r="F147" s="54">
        <v>0.41399999999999998</v>
      </c>
      <c r="G147" s="53">
        <v>2.1000000000000001E-2</v>
      </c>
      <c r="H147" s="53">
        <v>1.2999999999999999E-2</v>
      </c>
      <c r="I147" s="53">
        <v>2.5999999999999999E-2</v>
      </c>
      <c r="J147" s="53"/>
      <c r="K147" s="54"/>
      <c r="L147" s="54">
        <v>0.78800000000000003</v>
      </c>
      <c r="M147" s="56" t="s">
        <v>35</v>
      </c>
      <c r="N147" s="57"/>
      <c r="O147" s="60">
        <v>44030</v>
      </c>
      <c r="P147" s="60">
        <v>44030</v>
      </c>
      <c r="Q147" s="59" t="s">
        <v>133</v>
      </c>
    </row>
    <row r="148" spans="1:17" x14ac:dyDescent="0.2">
      <c r="A148" s="44" t="s">
        <v>95</v>
      </c>
      <c r="B148" s="45">
        <v>0</v>
      </c>
      <c r="C148" s="45">
        <v>1.6</v>
      </c>
      <c r="D148" s="45">
        <v>1.6</v>
      </c>
      <c r="E148" s="56">
        <v>446129</v>
      </c>
      <c r="F148" s="54">
        <v>0.10200000000000001</v>
      </c>
      <c r="G148" s="53">
        <v>1.6E-2</v>
      </c>
      <c r="H148" s="53">
        <v>2E-3</v>
      </c>
      <c r="I148" s="53">
        <v>1.0999999999999999E-2</v>
      </c>
      <c r="J148" s="53">
        <v>2.7397260273972601</v>
      </c>
      <c r="K148" s="54"/>
      <c r="L148" s="54">
        <v>0.50399999999999989</v>
      </c>
      <c r="M148" s="56" t="s">
        <v>34</v>
      </c>
      <c r="N148" s="57"/>
      <c r="O148" s="60">
        <v>44032</v>
      </c>
      <c r="P148" s="60">
        <v>44033</v>
      </c>
      <c r="Q148" s="59" t="s">
        <v>134</v>
      </c>
    </row>
    <row r="149" spans="1:17" x14ac:dyDescent="0.2">
      <c r="A149" s="44" t="s">
        <v>95</v>
      </c>
      <c r="B149" s="45">
        <f>C148</f>
        <v>1.6</v>
      </c>
      <c r="C149" s="45">
        <f>B149+D149</f>
        <v>2.2000000000000002</v>
      </c>
      <c r="D149" s="45">
        <v>0.6</v>
      </c>
      <c r="E149" s="56">
        <v>446131</v>
      </c>
      <c r="F149" s="54">
        <v>4.1879999999999997</v>
      </c>
      <c r="G149" s="53">
        <v>1.4999999999999999E-2</v>
      </c>
      <c r="H149" s="53">
        <v>0.33500000000000002</v>
      </c>
      <c r="I149" s="53">
        <v>0.5</v>
      </c>
      <c r="J149" s="53">
        <v>2.8169014084507067</v>
      </c>
      <c r="K149" s="54"/>
      <c r="L149" s="54">
        <v>16.745000000000001</v>
      </c>
      <c r="M149" s="56" t="s">
        <v>29</v>
      </c>
      <c r="N149" s="57">
        <v>0.6</v>
      </c>
      <c r="O149" s="60">
        <v>44032</v>
      </c>
      <c r="P149" s="60">
        <v>44033</v>
      </c>
      <c r="Q149" s="59" t="s">
        <v>134</v>
      </c>
    </row>
    <row r="150" spans="1:17" x14ac:dyDescent="0.2">
      <c r="A150" s="44" t="s">
        <v>95</v>
      </c>
      <c r="B150" s="45">
        <f>C149</f>
        <v>2.2000000000000002</v>
      </c>
      <c r="C150" s="45">
        <f>B150+D150</f>
        <v>3</v>
      </c>
      <c r="D150" s="45">
        <v>0.8</v>
      </c>
      <c r="E150" s="56">
        <v>446132</v>
      </c>
      <c r="F150" s="54">
        <v>1.974</v>
      </c>
      <c r="G150" s="53">
        <v>0.01</v>
      </c>
      <c r="H150" s="53">
        <v>6.0000000000000001E-3</v>
      </c>
      <c r="I150" s="53">
        <v>8.0000000000000002E-3</v>
      </c>
      <c r="J150" s="53">
        <v>2.7777777777777821</v>
      </c>
      <c r="K150" s="54"/>
      <c r="L150" s="54">
        <v>0.87599999999999989</v>
      </c>
      <c r="M150" s="56" t="s">
        <v>35</v>
      </c>
      <c r="N150" s="57"/>
      <c r="O150" s="60">
        <v>44032</v>
      </c>
      <c r="P150" s="60">
        <v>44033</v>
      </c>
      <c r="Q150" s="59" t="s">
        <v>134</v>
      </c>
    </row>
    <row r="151" spans="1:17" x14ac:dyDescent="0.2">
      <c r="A151" s="44" t="s">
        <v>95</v>
      </c>
      <c r="B151" s="45">
        <f>C150</f>
        <v>3</v>
      </c>
      <c r="C151" s="45">
        <f>B151+D151</f>
        <v>3.8</v>
      </c>
      <c r="D151" s="45">
        <v>0.8</v>
      </c>
      <c r="E151" s="56">
        <v>446133</v>
      </c>
      <c r="F151" s="54">
        <v>0.11799999999999999</v>
      </c>
      <c r="G151" s="53">
        <v>1.0999999999999999E-2</v>
      </c>
      <c r="H151" s="53">
        <v>6.0000000000000001E-3</v>
      </c>
      <c r="I151" s="53">
        <v>1.9E-2</v>
      </c>
      <c r="J151" s="53">
        <v>2.7210884353741411</v>
      </c>
      <c r="K151" s="54"/>
      <c r="L151" s="54">
        <v>1.0209999999999999</v>
      </c>
      <c r="M151" s="56" t="s">
        <v>35</v>
      </c>
      <c r="N151" s="57"/>
      <c r="O151" s="60">
        <v>44032</v>
      </c>
      <c r="P151" s="60">
        <v>44033</v>
      </c>
      <c r="Q151" s="59" t="s">
        <v>134</v>
      </c>
    </row>
    <row r="152" spans="1:17" x14ac:dyDescent="0.2">
      <c r="A152" s="44" t="s">
        <v>96</v>
      </c>
      <c r="B152" s="45">
        <v>0</v>
      </c>
      <c r="C152" s="45">
        <v>1.6</v>
      </c>
      <c r="D152" s="45">
        <v>1.6</v>
      </c>
      <c r="E152" s="56">
        <v>446404</v>
      </c>
      <c r="F152" s="54">
        <v>0.61199999999999999</v>
      </c>
      <c r="G152" s="53">
        <v>3.9E-2</v>
      </c>
      <c r="H152" s="53">
        <v>8.9999999999999993E-3</v>
      </c>
      <c r="I152" s="53">
        <v>2.3E-2</v>
      </c>
      <c r="J152" s="53"/>
      <c r="K152" s="54"/>
      <c r="L152" s="54">
        <v>1.6160000000000001</v>
      </c>
      <c r="M152" s="56" t="s">
        <v>34</v>
      </c>
      <c r="N152" s="57"/>
      <c r="O152" s="60">
        <v>44034</v>
      </c>
      <c r="P152" s="60">
        <v>44034</v>
      </c>
      <c r="Q152" s="59" t="s">
        <v>135</v>
      </c>
    </row>
    <row r="153" spans="1:17" x14ac:dyDescent="0.2">
      <c r="A153" s="44" t="s">
        <v>96</v>
      </c>
      <c r="B153" s="45">
        <f>C152</f>
        <v>1.6</v>
      </c>
      <c r="C153" s="45">
        <f>B153+D153</f>
        <v>2.4000000000000004</v>
      </c>
      <c r="D153" s="45">
        <v>0.8</v>
      </c>
      <c r="E153" s="56">
        <v>446405</v>
      </c>
      <c r="F153" s="54">
        <v>0.63600000000000001</v>
      </c>
      <c r="G153" s="53">
        <v>2.5999999999999999E-2</v>
      </c>
      <c r="H153" s="53">
        <v>0.01</v>
      </c>
      <c r="I153" s="53">
        <v>4.1000000000000002E-2</v>
      </c>
      <c r="J153" s="53"/>
      <c r="K153" s="54"/>
      <c r="L153" s="54">
        <v>0.28699999999999998</v>
      </c>
      <c r="M153" s="56" t="s">
        <v>29</v>
      </c>
      <c r="N153" s="57">
        <v>0.8</v>
      </c>
      <c r="O153" s="60">
        <v>44034</v>
      </c>
      <c r="P153" s="60">
        <v>44034</v>
      </c>
      <c r="Q153" s="59" t="s">
        <v>135</v>
      </c>
    </row>
    <row r="154" spans="1:17" x14ac:dyDescent="0.2">
      <c r="A154" s="44" t="s">
        <v>96</v>
      </c>
      <c r="B154" s="45">
        <f>C153</f>
        <v>2.4000000000000004</v>
      </c>
      <c r="C154" s="45">
        <f>B154+D154</f>
        <v>2.6000000000000005</v>
      </c>
      <c r="D154" s="45">
        <v>0.2</v>
      </c>
      <c r="E154" s="56">
        <v>446406</v>
      </c>
      <c r="F154" s="54">
        <v>3.8360000000000003</v>
      </c>
      <c r="G154" s="53">
        <v>0.23</v>
      </c>
      <c r="H154" s="53">
        <v>5.3999999999999999E-2</v>
      </c>
      <c r="I154" s="53">
        <v>5.8000000000000003E-2</v>
      </c>
      <c r="J154" s="53"/>
      <c r="K154" s="54"/>
      <c r="L154" s="54">
        <v>11.542</v>
      </c>
      <c r="M154" s="56" t="s">
        <v>35</v>
      </c>
      <c r="N154" s="57"/>
      <c r="O154" s="60">
        <v>44034</v>
      </c>
      <c r="P154" s="60">
        <v>44034</v>
      </c>
      <c r="Q154" s="59" t="s">
        <v>135</v>
      </c>
    </row>
    <row r="155" spans="1:17" x14ac:dyDescent="0.2">
      <c r="A155" s="44" t="s">
        <v>96</v>
      </c>
      <c r="B155" s="45">
        <f>C154</f>
        <v>2.6000000000000005</v>
      </c>
      <c r="C155" s="45">
        <f>B155+D155</f>
        <v>3.7000000000000006</v>
      </c>
      <c r="D155" s="45">
        <v>1.1000000000000001</v>
      </c>
      <c r="E155" s="56">
        <v>446407</v>
      </c>
      <c r="F155" s="54">
        <v>5.5</v>
      </c>
      <c r="G155" s="53">
        <v>0.03</v>
      </c>
      <c r="H155" s="53">
        <v>1.2E-2</v>
      </c>
      <c r="I155" s="53">
        <v>3.5999999999999997E-2</v>
      </c>
      <c r="J155" s="53"/>
      <c r="K155" s="54"/>
      <c r="L155" s="54">
        <v>34.462000000000003</v>
      </c>
      <c r="M155" s="56" t="s">
        <v>35</v>
      </c>
      <c r="N155" s="57"/>
      <c r="O155" s="60">
        <v>44034</v>
      </c>
      <c r="P155" s="60">
        <v>44034</v>
      </c>
      <c r="Q155" s="59" t="s">
        <v>135</v>
      </c>
    </row>
    <row r="156" spans="1:17" x14ac:dyDescent="0.2">
      <c r="A156" s="44" t="s">
        <v>97</v>
      </c>
      <c r="B156" s="45">
        <v>0</v>
      </c>
      <c r="C156" s="45">
        <v>1.8</v>
      </c>
      <c r="D156" s="45">
        <v>1.8</v>
      </c>
      <c r="E156" s="56">
        <v>446583</v>
      </c>
      <c r="F156" s="54">
        <v>0.25</v>
      </c>
      <c r="G156" s="53">
        <v>2.3E-2</v>
      </c>
      <c r="H156" s="53">
        <v>2E-3</v>
      </c>
      <c r="I156" s="53">
        <v>0.01</v>
      </c>
      <c r="J156" s="53"/>
      <c r="K156" s="54"/>
      <c r="L156" s="54">
        <v>6.1999999999999833E-2</v>
      </c>
      <c r="M156" s="56" t="s">
        <v>34</v>
      </c>
      <c r="N156" s="57"/>
      <c r="O156" s="60">
        <v>44035</v>
      </c>
      <c r="P156" s="60">
        <v>44035</v>
      </c>
      <c r="Q156" s="59" t="s">
        <v>136</v>
      </c>
    </row>
    <row r="157" spans="1:17" x14ac:dyDescent="0.2">
      <c r="A157" s="44" t="s">
        <v>97</v>
      </c>
      <c r="B157" s="45">
        <f>C156</f>
        <v>1.8</v>
      </c>
      <c r="C157" s="45">
        <f>B157+D157</f>
        <v>2.2000000000000002</v>
      </c>
      <c r="D157" s="45">
        <v>0.4</v>
      </c>
      <c r="E157" s="56">
        <v>446584</v>
      </c>
      <c r="F157" s="54">
        <v>1.6339999999999997</v>
      </c>
      <c r="G157" s="53">
        <v>8.1000000000000003E-2</v>
      </c>
      <c r="H157" s="53">
        <v>9.5000000000000001E-2</v>
      </c>
      <c r="I157" s="53">
        <v>9.8000000000000004E-2</v>
      </c>
      <c r="J157" s="53"/>
      <c r="K157" s="54"/>
      <c r="L157" s="54">
        <v>11.747</v>
      </c>
      <c r="M157" s="56" t="s">
        <v>29</v>
      </c>
      <c r="N157" s="57">
        <v>0.4</v>
      </c>
      <c r="O157" s="60">
        <v>44035</v>
      </c>
      <c r="P157" s="60">
        <v>44035</v>
      </c>
      <c r="Q157" s="59" t="s">
        <v>136</v>
      </c>
    </row>
    <row r="158" spans="1:17" x14ac:dyDescent="0.2">
      <c r="A158" s="44" t="s">
        <v>97</v>
      </c>
      <c r="B158" s="45">
        <f>C157</f>
        <v>2.2000000000000002</v>
      </c>
      <c r="C158" s="45">
        <f>B158+D158</f>
        <v>2.8000000000000003</v>
      </c>
      <c r="D158" s="45">
        <v>0.6</v>
      </c>
      <c r="E158" s="56">
        <v>446585</v>
      </c>
      <c r="F158" s="54">
        <v>1.1579999999999999</v>
      </c>
      <c r="G158" s="53">
        <v>2.9000000000000001E-2</v>
      </c>
      <c r="H158" s="53">
        <v>2.8000000000000001E-2</v>
      </c>
      <c r="I158" s="53">
        <v>4.5999999999999999E-2</v>
      </c>
      <c r="J158" s="53"/>
      <c r="K158" s="54"/>
      <c r="L158" s="54">
        <v>2.746</v>
      </c>
      <c r="M158" s="56" t="s">
        <v>29</v>
      </c>
      <c r="N158" s="57">
        <v>0.6</v>
      </c>
      <c r="O158" s="60">
        <v>44035</v>
      </c>
      <c r="P158" s="60">
        <v>44035</v>
      </c>
      <c r="Q158" s="59" t="s">
        <v>136</v>
      </c>
    </row>
    <row r="159" spans="1:17" x14ac:dyDescent="0.2">
      <c r="A159" s="44" t="s">
        <v>97</v>
      </c>
      <c r="B159" s="45">
        <f>C158</f>
        <v>2.8000000000000003</v>
      </c>
      <c r="C159" s="45">
        <f>B159+D159</f>
        <v>3.4000000000000004</v>
      </c>
      <c r="D159" s="45">
        <v>0.6</v>
      </c>
      <c r="E159" s="56">
        <v>446586</v>
      </c>
      <c r="F159" s="54">
        <v>0.57799999999999996</v>
      </c>
      <c r="G159" s="53">
        <v>0.03</v>
      </c>
      <c r="H159" s="53">
        <v>2.3E-2</v>
      </c>
      <c r="I159" s="53">
        <v>6.3E-2</v>
      </c>
      <c r="J159" s="53"/>
      <c r="K159" s="54"/>
      <c r="L159" s="54">
        <v>3.157</v>
      </c>
      <c r="M159" s="56" t="s">
        <v>35</v>
      </c>
      <c r="N159" s="57"/>
      <c r="O159" s="60">
        <v>44035</v>
      </c>
      <c r="P159" s="60">
        <v>44035</v>
      </c>
      <c r="Q159" s="59" t="s">
        <v>136</v>
      </c>
    </row>
    <row r="160" spans="1:17" x14ac:dyDescent="0.2">
      <c r="A160" s="44" t="s">
        <v>98</v>
      </c>
      <c r="B160" s="45">
        <v>0</v>
      </c>
      <c r="C160" s="45">
        <v>1.4</v>
      </c>
      <c r="D160" s="45">
        <v>1.4</v>
      </c>
      <c r="E160" s="56">
        <v>446917</v>
      </c>
      <c r="F160" s="54">
        <v>0.57200000000000006</v>
      </c>
      <c r="G160" s="53">
        <v>1.6E-2</v>
      </c>
      <c r="H160" s="53">
        <v>8.9999999999999993E-3</v>
      </c>
      <c r="I160" s="53">
        <v>3.4000000000000002E-2</v>
      </c>
      <c r="J160" s="53"/>
      <c r="K160" s="54"/>
      <c r="L160" s="54">
        <v>0.31400000000000006</v>
      </c>
      <c r="M160" s="56" t="s">
        <v>34</v>
      </c>
      <c r="N160" s="57"/>
      <c r="O160" s="60">
        <v>44037</v>
      </c>
      <c r="P160" s="60">
        <v>44037</v>
      </c>
      <c r="Q160" s="59" t="s">
        <v>137</v>
      </c>
    </row>
    <row r="161" spans="1:17" x14ac:dyDescent="0.2">
      <c r="A161" s="44" t="s">
        <v>98</v>
      </c>
      <c r="B161" s="45">
        <f>C160</f>
        <v>1.4</v>
      </c>
      <c r="C161" s="45">
        <f>B161+D161</f>
        <v>1.7999999999999998</v>
      </c>
      <c r="D161" s="45">
        <v>0.4</v>
      </c>
      <c r="E161" s="56">
        <v>446918</v>
      </c>
      <c r="F161" s="54">
        <v>0.80600000000000005</v>
      </c>
      <c r="G161" s="53">
        <v>1.2E-2</v>
      </c>
      <c r="H161" s="53">
        <v>2.7E-2</v>
      </c>
      <c r="I161" s="53">
        <v>4.2000000000000003E-2</v>
      </c>
      <c r="J161" s="53"/>
      <c r="K161" s="54"/>
      <c r="L161" s="54">
        <v>2.6779999999999999</v>
      </c>
      <c r="M161" s="56" t="s">
        <v>29</v>
      </c>
      <c r="N161" s="57">
        <v>0.4</v>
      </c>
      <c r="O161" s="60">
        <v>44037</v>
      </c>
      <c r="P161" s="60">
        <v>44037</v>
      </c>
      <c r="Q161" s="59" t="s">
        <v>137</v>
      </c>
    </row>
    <row r="162" spans="1:17" x14ac:dyDescent="0.2">
      <c r="A162" s="44" t="s">
        <v>98</v>
      </c>
      <c r="B162" s="45">
        <f>C161</f>
        <v>1.7999999999999998</v>
      </c>
      <c r="C162" s="45">
        <f>B162+D162</f>
        <v>2.4</v>
      </c>
      <c r="D162" s="45">
        <v>0.6</v>
      </c>
      <c r="E162" s="56">
        <v>446919</v>
      </c>
      <c r="F162" s="54">
        <v>7.07</v>
      </c>
      <c r="G162" s="53">
        <v>0.31900000000000001</v>
      </c>
      <c r="H162" s="53">
        <v>0.24199999999999999</v>
      </c>
      <c r="I162" s="53">
        <v>0.20899999999999999</v>
      </c>
      <c r="J162" s="53"/>
      <c r="K162" s="54"/>
      <c r="L162" s="54">
        <v>59.19</v>
      </c>
      <c r="M162" s="56" t="s">
        <v>29</v>
      </c>
      <c r="N162" s="57">
        <v>0.6</v>
      </c>
      <c r="O162" s="60">
        <v>44037</v>
      </c>
      <c r="P162" s="60">
        <v>44037</v>
      </c>
      <c r="Q162" s="59" t="s">
        <v>137</v>
      </c>
    </row>
    <row r="163" spans="1:17" x14ac:dyDescent="0.2">
      <c r="A163" s="44" t="s">
        <v>98</v>
      </c>
      <c r="B163" s="45">
        <f>C162</f>
        <v>2.4</v>
      </c>
      <c r="C163" s="45">
        <f>B163+D163</f>
        <v>2.9</v>
      </c>
      <c r="D163" s="45">
        <v>0.5</v>
      </c>
      <c r="E163" s="56">
        <v>446920</v>
      </c>
      <c r="F163" s="54">
        <v>1.98</v>
      </c>
      <c r="G163" s="53">
        <v>8.0000000000000002E-3</v>
      </c>
      <c r="H163" s="53">
        <v>7.0000000000000001E-3</v>
      </c>
      <c r="I163" s="53">
        <v>2.1999999999999999E-2</v>
      </c>
      <c r="J163" s="53"/>
      <c r="K163" s="54"/>
      <c r="L163" s="54">
        <v>0</v>
      </c>
      <c r="M163" s="56" t="s">
        <v>35</v>
      </c>
      <c r="N163" s="57"/>
      <c r="O163" s="60">
        <v>44037</v>
      </c>
      <c r="P163" s="60">
        <v>44037</v>
      </c>
      <c r="Q163" s="59" t="s">
        <v>137</v>
      </c>
    </row>
    <row r="164" spans="1:17" x14ac:dyDescent="0.2">
      <c r="A164" s="44" t="s">
        <v>99</v>
      </c>
      <c r="B164" s="45">
        <v>0</v>
      </c>
      <c r="C164" s="45">
        <v>1.8</v>
      </c>
      <c r="D164" s="45">
        <v>1.8</v>
      </c>
      <c r="E164" s="56">
        <v>448106</v>
      </c>
      <c r="F164" s="54">
        <v>0.24</v>
      </c>
      <c r="G164" s="53">
        <v>5.6000000000000001E-2</v>
      </c>
      <c r="H164" s="53">
        <v>0</v>
      </c>
      <c r="I164" s="53">
        <v>1.4E-2</v>
      </c>
      <c r="J164" s="53"/>
      <c r="K164" s="54"/>
      <c r="L164" s="54">
        <v>0.46400000000000002</v>
      </c>
      <c r="M164" s="56" t="s">
        <v>34</v>
      </c>
      <c r="N164" s="57"/>
      <c r="O164" s="60">
        <v>44043</v>
      </c>
      <c r="P164" s="60">
        <v>44043</v>
      </c>
      <c r="Q164" s="59" t="s">
        <v>138</v>
      </c>
    </row>
    <row r="165" spans="1:17" x14ac:dyDescent="0.2">
      <c r="A165" s="44" t="s">
        <v>99</v>
      </c>
      <c r="B165" s="45">
        <f>C164</f>
        <v>1.8</v>
      </c>
      <c r="C165" s="45">
        <f>B165+D165</f>
        <v>2.6</v>
      </c>
      <c r="D165" s="45">
        <v>0.8</v>
      </c>
      <c r="E165" s="56">
        <v>448107</v>
      </c>
      <c r="F165" s="54">
        <v>0.46199999999999997</v>
      </c>
      <c r="G165" s="53">
        <v>3.2000000000000001E-2</v>
      </c>
      <c r="H165" s="53">
        <v>5.0000000000000001E-3</v>
      </c>
      <c r="I165" s="53">
        <v>4.5999999999999999E-2</v>
      </c>
      <c r="J165" s="53"/>
      <c r="K165" s="54"/>
      <c r="L165" s="54">
        <v>1.196</v>
      </c>
      <c r="M165" s="56" t="s">
        <v>34</v>
      </c>
      <c r="N165" s="57"/>
      <c r="O165" s="60">
        <v>44043</v>
      </c>
      <c r="P165" s="60">
        <v>44043</v>
      </c>
      <c r="Q165" s="59" t="s">
        <v>138</v>
      </c>
    </row>
    <row r="166" spans="1:17" x14ac:dyDescent="0.2">
      <c r="A166" s="44" t="s">
        <v>99</v>
      </c>
      <c r="B166" s="45">
        <f>C165</f>
        <v>2.6</v>
      </c>
      <c r="C166" s="45">
        <f>B166+D166</f>
        <v>2.9</v>
      </c>
      <c r="D166" s="45">
        <v>0.3</v>
      </c>
      <c r="E166" s="56">
        <v>448108</v>
      </c>
      <c r="F166" s="54">
        <v>1.556</v>
      </c>
      <c r="G166" s="53">
        <v>6.5000000000000002E-2</v>
      </c>
      <c r="H166" s="53">
        <v>0.59899999999999998</v>
      </c>
      <c r="I166" s="53">
        <v>0.374</v>
      </c>
      <c r="J166" s="53"/>
      <c r="K166" s="54"/>
      <c r="L166" s="54">
        <v>15.435</v>
      </c>
      <c r="M166" s="56" t="s">
        <v>29</v>
      </c>
      <c r="N166" s="57">
        <v>0.3</v>
      </c>
      <c r="O166" s="60">
        <v>44043</v>
      </c>
      <c r="P166" s="60">
        <v>44043</v>
      </c>
      <c r="Q166" s="59" t="s">
        <v>138</v>
      </c>
    </row>
    <row r="167" spans="1:17" x14ac:dyDescent="0.2">
      <c r="A167" s="44" t="s">
        <v>99</v>
      </c>
      <c r="B167" s="45">
        <f>C166</f>
        <v>2.9</v>
      </c>
      <c r="C167" s="45">
        <f>B167+D167</f>
        <v>3.3</v>
      </c>
      <c r="D167" s="45">
        <v>0.4</v>
      </c>
      <c r="E167" s="56">
        <v>448109</v>
      </c>
      <c r="F167" s="54">
        <v>0.14800000000000002</v>
      </c>
      <c r="G167" s="53">
        <v>1.4999999999999999E-2</v>
      </c>
      <c r="H167" s="53">
        <v>-3.0000000000000001E-3</v>
      </c>
      <c r="I167" s="53">
        <v>2.4E-2</v>
      </c>
      <c r="J167" s="53"/>
      <c r="K167" s="54"/>
      <c r="L167" s="54">
        <v>0.69</v>
      </c>
      <c r="M167" s="56" t="s">
        <v>29</v>
      </c>
      <c r="N167" s="57">
        <v>0.4</v>
      </c>
      <c r="O167" s="60">
        <v>44043</v>
      </c>
      <c r="P167" s="60">
        <v>44043</v>
      </c>
      <c r="Q167" s="59" t="s">
        <v>138</v>
      </c>
    </row>
    <row r="168" spans="1:17" x14ac:dyDescent="0.2">
      <c r="A168" s="44" t="s">
        <v>100</v>
      </c>
      <c r="B168" s="45">
        <v>0</v>
      </c>
      <c r="C168" s="45">
        <v>1.9</v>
      </c>
      <c r="D168" s="45">
        <v>1.9</v>
      </c>
      <c r="E168" s="56">
        <v>448806</v>
      </c>
      <c r="F168" s="54">
        <v>0.308</v>
      </c>
      <c r="G168" s="53">
        <v>1.7000000000000001E-2</v>
      </c>
      <c r="H168" s="53">
        <v>5.0000000000000001E-3</v>
      </c>
      <c r="I168" s="53">
        <v>2.7E-2</v>
      </c>
      <c r="J168" s="53">
        <v>2.68169014084507</v>
      </c>
      <c r="K168" s="54"/>
      <c r="L168" s="54">
        <v>0</v>
      </c>
      <c r="M168" s="56" t="s">
        <v>34</v>
      </c>
      <c r="N168" s="57"/>
      <c r="O168" s="60">
        <v>44046</v>
      </c>
      <c r="P168" s="60">
        <v>44046</v>
      </c>
      <c r="Q168" s="59" t="s">
        <v>139</v>
      </c>
    </row>
    <row r="169" spans="1:17" x14ac:dyDescent="0.2">
      <c r="A169" s="44" t="s">
        <v>100</v>
      </c>
      <c r="B169" s="45">
        <f>C168</f>
        <v>1.9</v>
      </c>
      <c r="C169" s="45">
        <f>B169+D169</f>
        <v>3.8</v>
      </c>
      <c r="D169" s="45">
        <v>1.9</v>
      </c>
      <c r="E169" s="56">
        <v>448807</v>
      </c>
      <c r="F169" s="54">
        <v>0.124</v>
      </c>
      <c r="G169" s="53">
        <v>3.3000000000000002E-2</v>
      </c>
      <c r="H169" s="53">
        <v>1.4E-2</v>
      </c>
      <c r="I169" s="53">
        <v>2.9000000000000001E-2</v>
      </c>
      <c r="J169" s="53">
        <v>2.6857142857142802</v>
      </c>
      <c r="K169" s="54"/>
      <c r="L169" s="54">
        <v>0.31999999999999984</v>
      </c>
      <c r="M169" s="56" t="s">
        <v>34</v>
      </c>
      <c r="N169" s="57"/>
      <c r="O169" s="60">
        <v>44046</v>
      </c>
      <c r="P169" s="60">
        <v>44046</v>
      </c>
      <c r="Q169" s="59" t="s">
        <v>139</v>
      </c>
    </row>
    <row r="170" spans="1:17" x14ac:dyDescent="0.2">
      <c r="A170" s="44" t="s">
        <v>100</v>
      </c>
      <c r="B170" s="45">
        <f>C169</f>
        <v>3.8</v>
      </c>
      <c r="C170" s="45">
        <f>B170+D170</f>
        <v>4</v>
      </c>
      <c r="D170" s="45">
        <v>0.2</v>
      </c>
      <c r="E170" s="56">
        <v>448808</v>
      </c>
      <c r="F170" s="54">
        <v>3.8279999999999994</v>
      </c>
      <c r="G170" s="53">
        <v>0.11700000000000001</v>
      </c>
      <c r="H170" s="53">
        <v>0.90400000000000003</v>
      </c>
      <c r="I170" s="53">
        <v>1.0640000000000001</v>
      </c>
      <c r="J170" s="53">
        <v>2.8169014084507067</v>
      </c>
      <c r="K170" s="54"/>
      <c r="L170" s="54">
        <v>28.07</v>
      </c>
      <c r="M170" s="56" t="s">
        <v>29</v>
      </c>
      <c r="N170" s="57">
        <v>0.2</v>
      </c>
      <c r="O170" s="60">
        <v>44046</v>
      </c>
      <c r="P170" s="60">
        <v>44046</v>
      </c>
      <c r="Q170" s="59" t="s">
        <v>139</v>
      </c>
    </row>
    <row r="171" spans="1:17" x14ac:dyDescent="0.2">
      <c r="F171" s="3"/>
      <c r="L171" s="3"/>
    </row>
    <row r="172" spans="1:17" x14ac:dyDescent="0.2">
      <c r="F172" s="3"/>
      <c r="L172" s="3"/>
    </row>
    <row r="173" spans="1:17" x14ac:dyDescent="0.2">
      <c r="F173" s="3"/>
      <c r="L173" s="3"/>
    </row>
    <row r="174" spans="1:17" x14ac:dyDescent="0.2">
      <c r="F174" s="3"/>
      <c r="L174" s="3"/>
    </row>
    <row r="175" spans="1:17" x14ac:dyDescent="0.2">
      <c r="D175" s="4"/>
      <c r="F175" s="3"/>
      <c r="L175" s="3"/>
    </row>
    <row r="176" spans="1:17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</row>
    <row r="214" spans="6:12" x14ac:dyDescent="0.2">
      <c r="F214" s="3"/>
    </row>
    <row r="215" spans="6:12" x14ac:dyDescent="0.2">
      <c r="F215" s="3"/>
    </row>
    <row r="216" spans="6:12" x14ac:dyDescent="0.2">
      <c r="F216" s="3"/>
    </row>
    <row r="217" spans="6:12" x14ac:dyDescent="0.2">
      <c r="F217" s="3"/>
    </row>
    <row r="218" spans="6:12" x14ac:dyDescent="0.2">
      <c r="F218" s="3"/>
    </row>
    <row r="219" spans="6:12" x14ac:dyDescent="0.2">
      <c r="F219" s="3"/>
    </row>
    <row r="220" spans="6:12" x14ac:dyDescent="0.2">
      <c r="F220" s="3"/>
    </row>
    <row r="221" spans="6:12" x14ac:dyDescent="0.2">
      <c r="F221" s="3"/>
    </row>
    <row r="222" spans="6:12" x14ac:dyDescent="0.2">
      <c r="F222" s="3"/>
    </row>
    <row r="223" spans="6:12" x14ac:dyDescent="0.2">
      <c r="F223" s="3"/>
    </row>
    <row r="224" spans="6:12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</sheetData>
  <protectedRanges>
    <protectedRange sqref="H30:J31 L30:L31 J64 G65:J79 G80:I111 L63:L110" name="Range27"/>
    <protectedRange sqref="E2:E4" name="Range1_9_2_1_1_13"/>
    <protectedRange sqref="G2:G4" name="Range27_63"/>
    <protectedRange sqref="G2" name="Range1_45"/>
    <protectedRange sqref="G3" name="Range1_8_3_14"/>
    <protectedRange sqref="G2:G4" name="Range26_50"/>
    <protectedRange sqref="H2:H4" name="Range27_64"/>
    <protectedRange sqref="H2" name="Range1_6_18"/>
    <protectedRange sqref="H3:H4" name="Range1_8_3_15"/>
    <protectedRange sqref="H2:H4" name="Range26_51"/>
    <protectedRange sqref="I2:I4" name="Range27_65"/>
    <protectedRange sqref="I2" name="Range1_6_19"/>
    <protectedRange sqref="I3" name="Range1_8_3_16"/>
    <protectedRange sqref="I2:I4" name="Range26_52"/>
    <protectedRange sqref="J2:J4" name="Range27_67"/>
    <protectedRange sqref="J2" name="Range1_46"/>
    <protectedRange sqref="J3:J4" name="Range1_8_3_18"/>
    <protectedRange sqref="J2:J4" name="Range26_53"/>
    <protectedRange sqref="L2:L4" name="Range27_68"/>
    <protectedRange sqref="L2" name="Range1_6_21"/>
    <protectedRange sqref="L3:L4" name="Range1_8_3_19"/>
    <protectedRange sqref="L2:L4" name="Range28_14"/>
    <protectedRange sqref="E5:E8" name="Range1_9_2_1_1_14"/>
    <protectedRange sqref="G5:G8" name="Range27_69"/>
    <protectedRange sqref="G5:G8" name="Range1_47"/>
    <protectedRange sqref="G5:G8" name="Range26_54"/>
    <protectedRange sqref="H5:H8" name="Range27_70"/>
    <protectedRange sqref="H5:H8" name="Range1_48"/>
    <protectedRange sqref="H5:H8" name="Range26_55"/>
    <protectedRange sqref="I5:I8" name="Range27_71"/>
    <protectedRange sqref="I5:I8" name="Range1_49"/>
    <protectedRange sqref="I5:I8" name="Range26_56"/>
    <protectedRange sqref="L5:L8" name="Range27_72"/>
    <protectedRange sqref="L5:L8" name="Range1_8_1_9"/>
    <protectedRange sqref="L5:L8" name="Range28_15"/>
    <protectedRange sqref="E9:E13" name="Range1_9_2_1_1_15"/>
    <protectedRange sqref="G9:G13" name="Range27_73"/>
    <protectedRange sqref="G9:G13" name="Range1_50"/>
    <protectedRange sqref="G9:G13" name="Range26_57"/>
    <protectedRange sqref="H9:H13" name="Range27_74"/>
    <protectedRange sqref="H9:H13" name="Range1_51"/>
    <protectedRange sqref="H9:H13" name="Range26_58"/>
    <protectedRange sqref="I9:I13" name="Range27_76"/>
    <protectedRange sqref="I9:I13" name="Range1_53"/>
    <protectedRange sqref="I9:I13" name="Range26_60"/>
    <protectedRange sqref="J12" name="Range27_77"/>
    <protectedRange sqref="J12" name="Range1_54"/>
    <protectedRange sqref="J12" name="Range26_61"/>
    <protectedRange sqref="L9:L13" name="Range27_78"/>
    <protectedRange sqref="L9:L13" name="Range1_8_1_10"/>
    <protectedRange sqref="L9:L13" name="Range28_16"/>
    <protectedRange sqref="E14:E18" name="Range1_9_2_1_1_16"/>
    <protectedRange sqref="G14:G18" name="Range27_79"/>
    <protectedRange sqref="G14:G18" name="Range1_55"/>
    <protectedRange sqref="G14:G18" name="Range26_62"/>
    <protectedRange sqref="H14:H18" name="Range27_80"/>
    <protectedRange sqref="H14:H18" name="Range1_56"/>
    <protectedRange sqref="H14:H18" name="Range26_63"/>
    <protectedRange sqref="I14:I18" name="Range27_81"/>
    <protectedRange sqref="I14:I18" name="Range1_57"/>
    <protectedRange sqref="I14:I18" name="Range26_64"/>
    <protectedRange sqref="J14:J18" name="Range27_82"/>
    <protectedRange sqref="J14:J18" name="Range1_58"/>
    <protectedRange sqref="J14:J18" name="Range26_65"/>
    <protectedRange sqref="L14:L18" name="Range27_83"/>
    <protectedRange sqref="L14:L18" name="Range1_8_1_11"/>
    <protectedRange sqref="L14:L18" name="Range28_17"/>
    <protectedRange sqref="E19:E20" name="Range1_9_2_1_1_17"/>
    <protectedRange sqref="G19:G20" name="Range27_84"/>
    <protectedRange sqref="G19:G20" name="Range1_59"/>
    <protectedRange sqref="G19:G20" name="Range26_66"/>
    <protectedRange sqref="H19:H20" name="Range27_85"/>
    <protectedRange sqref="H19:H20" name="Range1_60"/>
    <protectedRange sqref="H19:H20" name="Range26_67"/>
    <protectedRange sqref="I19:I20" name="Range27_86"/>
    <protectedRange sqref="I19:I20" name="Range1_61"/>
    <protectedRange sqref="I19:I20" name="Range26_68"/>
    <protectedRange sqref="J19:J20" name="Range27_87"/>
    <protectedRange sqref="J19:J20" name="Range1_62"/>
    <protectedRange sqref="J19:J20" name="Range26_69"/>
    <protectedRange sqref="L19:L20" name="Range27_88"/>
    <protectedRange sqref="L19:L20" name="Range1_8_1_12"/>
    <protectedRange sqref="L19:L20" name="Range28_18"/>
    <protectedRange sqref="E21:E22" name="Range1_9_2_1_1_18"/>
    <protectedRange sqref="G21:G22" name="Range27_89"/>
    <protectedRange sqref="G21:G22" name="Range1_63"/>
    <protectedRange sqref="G21:G22" name="Range26_70"/>
    <protectedRange sqref="H21:H22" name="Range27_90"/>
    <protectedRange sqref="H21:H22" name="Range1_64"/>
    <protectedRange sqref="H21:H22" name="Range26_71"/>
    <protectedRange sqref="I21:I22" name="Range27_91"/>
    <protectedRange sqref="I21:I22" name="Range1_65"/>
    <protectedRange sqref="I21:I22" name="Range26_72"/>
    <protectedRange sqref="J21:J22" name="Range27_92"/>
    <protectedRange sqref="J21:J22" name="Range1_66"/>
    <protectedRange sqref="J21:J22" name="Range26_73"/>
    <protectedRange sqref="L21:L22" name="Range27_93"/>
    <protectedRange sqref="L21:L22" name="Range1_8_1_13"/>
    <protectedRange sqref="L21:L22" name="Range28_19"/>
    <protectedRange sqref="E26:E29" name="Range1_9_2_1_1_19"/>
    <protectedRange sqref="G26:G29" name="Range27_94"/>
    <protectedRange sqref="G26:G29" name="Range1_67"/>
    <protectedRange sqref="G26:G29" name="Range26_74"/>
    <protectedRange sqref="H26:H29" name="Range27_95"/>
    <protectedRange sqref="H26:H29" name="Range1_68"/>
    <protectedRange sqref="H26:H29" name="Range26_75"/>
    <protectedRange sqref="I26:I29" name="Range27_96"/>
    <protectedRange sqref="I26:I29" name="Range1_69"/>
    <protectedRange sqref="I26:I29" name="Range26_76"/>
    <protectedRange sqref="J26:J29" name="Range27_97"/>
    <protectedRange sqref="J26:J29" name="Range1_70"/>
    <protectedRange sqref="J26:J29" name="Range26_77"/>
    <protectedRange sqref="L26:L29" name="Range27_98"/>
    <protectedRange sqref="L26:L29" name="Range1_8_1_14"/>
    <protectedRange sqref="L26:L29" name="Range28_20"/>
    <protectedRange sqref="E30:E31" name="Range1_9_2_1_1_20"/>
    <protectedRange sqref="G30:G31" name="Range27_99"/>
    <protectedRange sqref="G30:G31" name="Range1_71"/>
    <protectedRange sqref="G30:G31" name="Range26_78"/>
    <protectedRange sqref="H30" name="Range1_72"/>
    <protectedRange sqref="H31" name="Range1_8_1_15"/>
    <protectedRange sqref="H30:H31" name="Range26_79"/>
    <protectedRange sqref="I30:I31" name="Range1_4_2_1_4"/>
    <protectedRange sqref="I30:I31" name="Range26_80"/>
    <protectedRange sqref="J30:J31" name="Range1_73"/>
    <protectedRange sqref="J30:J31" name="Range26_81"/>
    <protectedRange sqref="L31" name="Range1_8_10"/>
    <protectedRange sqref="L30" name="Range1_8_1_16"/>
    <protectedRange sqref="L30:L31" name="Range28_21"/>
    <protectedRange sqref="E32" name="Range1_9_2_1_1_12_1"/>
    <protectedRange sqref="G32" name="Range27_55_1"/>
    <protectedRange sqref="G32" name="Range1_39"/>
    <protectedRange sqref="G32" name="Range26_44_1"/>
    <protectedRange sqref="H32" name="Range27_56_1"/>
    <protectedRange sqref="H32" name="Range1_40_1"/>
    <protectedRange sqref="H32" name="Range26_45_1"/>
    <protectedRange sqref="I32" name="Range27_57_1"/>
    <protectedRange sqref="I32" name="Range1_41_1"/>
    <protectedRange sqref="I32" name="Range26_46_1"/>
    <protectedRange sqref="J32" name="Range27_58_1"/>
    <protectedRange sqref="J32" name="Range1_42_1"/>
    <protectedRange sqref="J32" name="Range26_47_1"/>
    <protectedRange sqref="L32" name="Range27_59_1"/>
    <protectedRange sqref="L32" name="Range1_8_1_10_1"/>
    <protectedRange sqref="E33:E35" name="Range1_9_2_1_1_14_1"/>
    <protectedRange sqref="G33:G35" name="Range27_60_1"/>
    <protectedRange sqref="G33:G35" name="Range1_43_1"/>
    <protectedRange sqref="G33:G35" name="Range26_48_1"/>
    <protectedRange sqref="H33:H35" name="Range27_61_1"/>
    <protectedRange sqref="H33:H35" name="Range1_44_1"/>
    <protectedRange sqref="H33:H35" name="Range26_49_1"/>
    <protectedRange sqref="I33:I35" name="Range27_62_1"/>
    <protectedRange sqref="I33:I35" name="Range1_45_1"/>
    <protectedRange sqref="I33:I35" name="Range26_50_1"/>
    <protectedRange sqref="J33:J35" name="Range27_63_1"/>
    <protectedRange sqref="J33:J35" name="Range1_46_1"/>
    <protectedRange sqref="J33:J35" name="Range26_51_1"/>
    <protectedRange sqref="L33:L35" name="Range27_64_1"/>
    <protectedRange sqref="L33:L35" name="Range1_8_1_11_1"/>
    <protectedRange sqref="E36:E42" name="Range1_9_2_1_1_15_1"/>
    <protectedRange sqref="G36:G39" name="Range27_65_1"/>
    <protectedRange sqref="G36:G39" name="Range1_47_1"/>
    <protectedRange sqref="G36:G39" name="Range26_52_1"/>
    <protectedRange sqref="H36:H39" name="Range27_66"/>
    <protectedRange sqref="H36:H39" name="Range1_48_1"/>
    <protectedRange sqref="H36:H39" name="Range26_53_1"/>
    <protectedRange sqref="I36:I39" name="Range27_67_1"/>
    <protectedRange sqref="I36:I39" name="Range1_49_1"/>
    <protectedRange sqref="I36:I39" name="Range26_54_1"/>
    <protectedRange sqref="J36:J39" name="Range27_68_1"/>
    <protectedRange sqref="J36:J39" name="Range1_50_1"/>
    <protectedRange sqref="J36:J39" name="Range26_55_1"/>
    <protectedRange sqref="L36:L39" name="Range27_69_1"/>
    <protectedRange sqref="L36:L39" name="Range1_8_1_12_1"/>
    <protectedRange sqref="G40:G41" name="Range27_70_1"/>
    <protectedRange sqref="G40:G41" name="Range1_51_1"/>
    <protectedRange sqref="G40:G41" name="Range26_56_1"/>
    <protectedRange sqref="H40:H41" name="Range27_71_1"/>
    <protectedRange sqref="H40" name="Range1_8_1_13_1"/>
    <protectedRange sqref="H41" name="Range1_6_7"/>
    <protectedRange sqref="H40:H41" name="Range26_57_1"/>
    <protectedRange sqref="I40:I41" name="Range27_72_1"/>
    <protectedRange sqref="I40" name="Range1_4_2_1_2"/>
    <protectedRange sqref="I41" name="Range1_6_8"/>
    <protectedRange sqref="I40:I41" name="Range26_58_1"/>
    <protectedRange sqref="J40:J41" name="Range27_73_1"/>
    <protectedRange sqref="J40:J41" name="Range1_52"/>
    <protectedRange sqref="J40:J41" name="Range26_59"/>
    <protectedRange sqref="L40:L41" name="Range27_74_1"/>
    <protectedRange sqref="L40" name="Range1_8_5"/>
    <protectedRange sqref="L41" name="Range1_6_9"/>
    <protectedRange sqref="E23:E25" name="Range1_9_2_1_1"/>
    <protectedRange sqref="G23:G25" name="Range27_1"/>
    <protectedRange sqref="G23:G25 H79:J79 G83:I83 G84:G85 G86:I89 H92 L91 G93:G94 G99:I105 G107 I106:I107 L106 G109:I111" name="Range1"/>
    <protectedRange sqref="G23:G25 G73:J79 G80:I111" name="Range26"/>
    <protectedRange sqref="H23:H25" name="Range27_2"/>
    <protectedRange sqref="H23:H25" name="Range1_1"/>
    <protectedRange sqref="H23:H25" name="Range26_1"/>
    <protectedRange sqref="I23:I25" name="Range27_3"/>
    <protectedRange sqref="I23:I25" name="Range1_2"/>
    <protectedRange sqref="I23:I25" name="Range26_2"/>
    <protectedRange sqref="J23:J25" name="Range27_4"/>
    <protectedRange sqref="J23:J25" name="Range1_3"/>
    <protectedRange sqref="J23:J25" name="Range26_3"/>
    <protectedRange sqref="L23:L25" name="Range27_5"/>
    <protectedRange sqref="L23:L25" name="Range1_8_1"/>
    <protectedRange sqref="L23:L25" name="Range28"/>
    <protectedRange sqref="E43:E44" name="Range1_9_2_1_1_1"/>
    <protectedRange sqref="G42:G44" name="Range27_6"/>
    <protectedRange sqref="G42 G44" name="Range1_4"/>
    <protectedRange sqref="G43" name="Range1_8"/>
    <protectedRange sqref="G42:G44" name="Range26_4"/>
    <protectedRange sqref="H42:H44" name="Range27_7"/>
    <protectedRange sqref="H42" name="Range1_6"/>
    <protectedRange sqref="H43" name="Range1_8_3"/>
    <protectedRange sqref="H42:H44" name="Range26_5"/>
    <protectedRange sqref="I42:I44" name="Range27_8"/>
    <protectedRange sqref="I43:I44" name="Range1_5"/>
    <protectedRange sqref="I42:I44" name="Range26_6"/>
    <protectedRange sqref="J42:J44" name="Range27_9"/>
    <protectedRange sqref="J42:J44" name="Range1_7"/>
    <protectedRange sqref="J42:J44" name="Range26_7"/>
    <protectedRange sqref="L42:L44" name="Range27_10"/>
    <protectedRange sqref="L44 L42" name="Range1_10"/>
    <protectedRange sqref="L43" name="Range1_8_2"/>
    <protectedRange sqref="L42:L44" name="Range28_1"/>
    <protectedRange sqref="E45:E48" name="Range1_9_2_1_1_2"/>
    <protectedRange sqref="G45:G48" name="Range27_11"/>
    <protectedRange sqref="G45:G48" name="Range1_11"/>
    <protectedRange sqref="G45:G48" name="Range26_8"/>
    <protectedRange sqref="H45:H48" name="Range27_12"/>
    <protectedRange sqref="H45:H48" name="Range1_12"/>
    <protectedRange sqref="H45:H48" name="Range26_9"/>
    <protectedRange sqref="I45:I48" name="Range27_13"/>
    <protectedRange sqref="I45:I48" name="Range1_13"/>
    <protectedRange sqref="I45:I48" name="Range26_10"/>
    <protectedRange sqref="J45:J48" name="Range27_14"/>
    <protectedRange sqref="J45:J48" name="Range1_14"/>
    <protectedRange sqref="J45:J48" name="Range26_11"/>
    <protectedRange sqref="L45:L48" name="Range27_15"/>
    <protectedRange sqref="L45:L48" name="Range1_8_1_1"/>
    <protectedRange sqref="L45:L48" name="Range28_2"/>
    <protectedRange sqref="E49:E50" name="Range1_9_2_1_1_3"/>
    <protectedRange sqref="G49:G50" name="Range27_16"/>
    <protectedRange sqref="G49:G50" name="Range1_15"/>
    <protectedRange sqref="G49:G50" name="Range26_12"/>
    <protectedRange sqref="H49:H50" name="Range27_17"/>
    <protectedRange sqref="H49:H50" name="Range1_16"/>
    <protectedRange sqref="H49:H50" name="Range26_13"/>
    <protectedRange sqref="I49:I50" name="Range27_18"/>
    <protectedRange sqref="I49:I50" name="Range1_17"/>
    <protectedRange sqref="I49:I50" name="Range26_14"/>
    <protectedRange sqref="J49:J50" name="Range27_19"/>
    <protectedRange sqref="J49:J50" name="Range1_18"/>
    <protectedRange sqref="J49:J50" name="Range26_15"/>
    <protectedRange sqref="L49" name="Range27_20"/>
    <protectedRange sqref="L49" name="Range1_8_1_2"/>
    <protectedRange sqref="L49" name="Range28_3"/>
    <protectedRange sqref="E51" name="Range1_9_2_1_1_4"/>
    <protectedRange sqref="G51" name="Range27_21"/>
    <protectedRange sqref="G51" name="Range1_19"/>
    <protectedRange sqref="G51" name="Range26_16"/>
    <protectedRange sqref="H51" name="Range27_22"/>
    <protectedRange sqref="H51" name="Range1_20"/>
    <protectedRange sqref="H51" name="Range26_17"/>
    <protectedRange sqref="I51" name="Range27_23"/>
    <protectedRange sqref="I51" name="Range1_21"/>
    <protectedRange sqref="I51" name="Range26_18"/>
    <protectedRange sqref="J51" name="Range27_24"/>
    <protectedRange sqref="J51" name="Range1_22"/>
    <protectedRange sqref="J51" name="Range26_19"/>
    <protectedRange sqref="L50" name="Range27_25"/>
    <protectedRange sqref="L50" name="Range1_8_1_3"/>
    <protectedRange sqref="L50" name="Range28_4"/>
    <protectedRange sqref="E52:E53" name="Range1_9_2_1_1_5"/>
    <protectedRange sqref="G52:G53" name="Range27_26"/>
    <protectedRange sqref="G52:G53" name="Range1_23"/>
    <protectedRange sqref="G52:G53" name="Range26_20"/>
    <protectedRange sqref="H52:H53" name="Range27_27"/>
    <protectedRange sqref="H52:H53" name="Range1_24"/>
    <protectedRange sqref="H52:H53" name="Range26_21"/>
    <protectedRange sqref="I52:I53" name="Range27_28"/>
    <protectedRange sqref="I52:I53" name="Range1_25"/>
    <protectedRange sqref="I52:I53" name="Range26_22"/>
    <protectedRange sqref="J52:J53" name="Range27_29"/>
    <protectedRange sqref="J52:J53" name="Range1_26"/>
    <protectedRange sqref="J52:J53" name="Range26_23"/>
    <protectedRange sqref="L51:L52" name="Range27_30"/>
    <protectedRange sqref="L51:L52" name="Range1_8_1_4"/>
    <protectedRange sqref="L51:L52" name="Range28_5"/>
    <protectedRange sqref="E54:E55" name="Range1_9_2_1_1_6"/>
    <protectedRange sqref="G54:G55" name="Range27_31"/>
    <protectedRange sqref="G54:G55" name="Range1_27"/>
    <protectedRange sqref="G54:G55" name="Range26_24"/>
    <protectedRange sqref="H54:H55" name="Range27_32"/>
    <protectedRange sqref="H54:H55" name="Range1_28"/>
    <protectedRange sqref="H54:H55" name="Range26_25"/>
    <protectedRange sqref="I54:I55" name="Range27_33"/>
    <protectedRange sqref="I54:I55" name="Range1_29"/>
    <protectedRange sqref="I54:I55" name="Range26_26"/>
    <protectedRange sqref="J54:J55" name="Range27_34"/>
    <protectedRange sqref="J54:J55" name="Range1_30"/>
    <protectedRange sqref="J54:J55" name="Range26_27"/>
    <protectedRange sqref="L53:L54" name="Range27_35"/>
    <protectedRange sqref="L53:L54" name="Range1_8_1_5"/>
    <protectedRange sqref="L53:L54" name="Range28_6"/>
    <protectedRange sqref="E56:E59" name="Range1_9_2_1_1_7"/>
    <protectedRange sqref="G56:G59" name="Range27_36"/>
    <protectedRange sqref="G59" name="Range1_4_1"/>
    <protectedRange sqref="G56" name="Range1_3_1"/>
    <protectedRange sqref="G57" name="Range1_8_4"/>
    <protectedRange sqref="G58" name="Range1_4_2"/>
    <protectedRange sqref="G56:G59" name="Range26_28"/>
    <protectedRange sqref="H56:H59" name="Range27_37"/>
    <protectedRange sqref="H59" name="Range1_31"/>
    <protectedRange sqref="H56" name="Range1_3_2"/>
    <protectedRange sqref="H57:H58" name="Range1_8_6"/>
    <protectedRange sqref="H56:H59" name="Range26_29"/>
    <protectedRange sqref="I56:I59" name="Range27_38"/>
    <protectedRange sqref="I59" name="Range1_4_3"/>
    <protectedRange sqref="I56" name="Range1_3_3"/>
    <protectedRange sqref="I57" name="Range1_8_7"/>
    <protectedRange sqref="I58" name="Range1_4_2_1"/>
    <protectedRange sqref="I56:I59" name="Range26_30"/>
    <protectedRange sqref="J56:J59" name="Range27_39"/>
    <protectedRange sqref="J59" name="Range1_32"/>
    <protectedRange sqref="J56" name="Range1_3_4"/>
    <protectedRange sqref="J57:J58" name="Range1_8_8"/>
    <protectedRange sqref="J56:J59" name="Range26_31"/>
    <protectedRange sqref="L55:L58" name="Range27_40"/>
    <protectedRange sqref="L58" name="Range1_33"/>
    <protectedRange sqref="L55" name="Range1_3_5"/>
    <protectedRange sqref="L56:L57" name="Range1_8_11"/>
    <protectedRange sqref="L55:L58" name="Range28_7"/>
    <protectedRange sqref="E60" name="Range1_9_2_1_1_8"/>
    <protectedRange sqref="G60" name="Range27_41"/>
    <protectedRange sqref="G60" name="Range1_34"/>
    <protectedRange sqref="G60" name="Range26_32"/>
    <protectedRange sqref="H60" name="Range27_42"/>
    <protectedRange sqref="H60" name="Range1_35"/>
    <protectedRange sqref="H60" name="Range26_33"/>
    <protectedRange sqref="I60" name="Range27_43"/>
    <protectedRange sqref="I60" name="Range1_36"/>
    <protectedRange sqref="I60" name="Range26_34"/>
    <protectedRange sqref="J60" name="Range27_44"/>
    <protectedRange sqref="J60" name="Range1_37"/>
    <protectedRange sqref="J60" name="Range26_35"/>
    <protectedRange sqref="L59" name="Range27_45"/>
    <protectedRange sqref="L59" name="Range1_8_1_6"/>
    <protectedRange sqref="L59" name="Range28_8"/>
    <protectedRange sqref="E61:E63" name="Range1_9_2_1_1_9"/>
    <protectedRange sqref="G61:G63" name="Range27_46"/>
    <protectedRange sqref="G61:G62" name="Range1_38"/>
    <protectedRange sqref="G63" name="Range1_8_3_1"/>
    <protectedRange sqref="G61:G63" name="Range26_36"/>
    <protectedRange sqref="H61:H63" name="Range27_47"/>
    <protectedRange sqref="H61" name="Range1_8_1_7"/>
    <protectedRange sqref="H62" name="Range1_6_1"/>
    <protectedRange sqref="H63" name="Range1_8_3_2"/>
    <protectedRange sqref="H61:H63" name="Range26_37"/>
    <protectedRange sqref="I61:I63" name="Range27_48"/>
    <protectedRange sqref="I61" name="Range1_4_2_1_1"/>
    <protectedRange sqref="I62" name="Range1_6_2"/>
    <protectedRange sqref="I63" name="Range1_8_3_3"/>
    <protectedRange sqref="I61:I63" name="Range26_38"/>
    <protectedRange sqref="J61:J63" name="Range27_49"/>
    <protectedRange sqref="J61:J62" name="Range1_74"/>
    <protectedRange sqref="J63" name="Range1_8_3_4"/>
    <protectedRange sqref="J61:J63" name="Range26_39"/>
    <protectedRange sqref="L60:L62" name="Range27_50"/>
    <protectedRange sqref="L60" name="Range1_8_12"/>
    <protectedRange sqref="L61" name="Range1_6_3"/>
    <protectedRange sqref="L62" name="Range1_8_3_5"/>
    <protectedRange sqref="L60:L62" name="Range28_9"/>
    <protectedRange sqref="E64" name="Range1_9_2_1_1_10"/>
    <protectedRange sqref="G64" name="Range27_51"/>
    <protectedRange sqref="G64" name="Range1_75"/>
    <protectedRange sqref="G64" name="Range26_40"/>
    <protectedRange sqref="H64" name="Range27_52"/>
    <protectedRange sqref="H64" name="Range1_76"/>
    <protectedRange sqref="H64" name="Range26_41"/>
    <protectedRange sqref="I64" name="Range27_75"/>
    <protectedRange sqref="I64" name="Range1_77"/>
    <protectedRange sqref="I64" name="Range26_82"/>
    <protectedRange sqref="J64" name="Range1_78"/>
    <protectedRange sqref="J64" name="Range26_83"/>
    <protectedRange sqref="L63" name="Range1_8_1_17"/>
    <protectedRange sqref="L63" name="Range28_10"/>
    <protectedRange sqref="E65" name="Range1_9_2_1_1_21"/>
    <protectedRange sqref="G65" name="Range1_79"/>
    <protectedRange sqref="G65" name="Range26_84"/>
    <protectedRange sqref="H65" name="Range1_8_1_18"/>
    <protectedRange sqref="H65" name="Range26_85"/>
    <protectedRange sqref="I65" name="Range1_4_2_1_5"/>
    <protectedRange sqref="I65" name="Range26_86"/>
    <protectedRange sqref="J65" name="Range1_80"/>
    <protectedRange sqref="J65" name="Range26_87"/>
    <protectedRange sqref="L64" name="Range1_8_13"/>
    <protectedRange sqref="L64" name="Range28_13"/>
    <protectedRange sqref="E66:E67" name="Range1_9_2_1_1_22"/>
    <protectedRange sqref="G66:G67" name="Range1_81"/>
    <protectedRange sqref="G66:G67" name="Range26_88"/>
    <protectedRange sqref="H66:H67" name="Range1_82"/>
    <protectedRange sqref="H66:H67" name="Range26_89"/>
    <protectedRange sqref="I66:I67" name="Range1_83"/>
    <protectedRange sqref="I66:I67" name="Range26_90"/>
    <protectedRange sqref="J66:J67" name="Range1_84"/>
    <protectedRange sqref="J66:J67" name="Range26_91"/>
    <protectedRange sqref="L65:L66" name="Range1_8_1_19"/>
    <protectedRange sqref="L65:L66" name="Range28_22"/>
    <protectedRange sqref="E68" name="Range1_9_2_1_1_23"/>
    <protectedRange sqref="G68" name="Range1_85"/>
    <protectedRange sqref="G68" name="Range26_92"/>
    <protectedRange sqref="H68" name="Range1_8_1_20"/>
    <protectedRange sqref="H68" name="Range26_93"/>
    <protectedRange sqref="I68" name="Range1_4_2_1_6"/>
    <protectedRange sqref="I68" name="Range26_94"/>
    <protectedRange sqref="J68" name="Range1_86"/>
    <protectedRange sqref="J68" name="Range26_95"/>
    <protectedRange sqref="L67" name="Range1_8_14"/>
    <protectedRange sqref="L67" name="Range28_23"/>
    <protectedRange sqref="E69:E72" name="Range1_9_2_1_1_24"/>
    <protectedRange sqref="G69:G72" name="Range1_87"/>
    <protectedRange sqref="G69:G72" name="Range26_96"/>
    <protectedRange sqref="H69:H72" name="Range1_88"/>
    <protectedRange sqref="H69:H72" name="Range26_97"/>
    <protectedRange sqref="I69:I72" name="Range1_89"/>
    <protectedRange sqref="I69:I72" name="Range26_98"/>
    <protectedRange sqref="J69:J72" name="Range1_90"/>
    <protectedRange sqref="J69:J72" name="Range26_99"/>
    <protectedRange sqref="L68:L71" name="Range1_8_1_21"/>
    <protectedRange sqref="L68:L71" name="Range28_24"/>
    <protectedRange sqref="E73" name="Range1_9_2_1_1_25"/>
    <protectedRange sqref="H73" name="Range1_8_3_21"/>
    <protectedRange sqref="J73" name="Range1_8_3_22"/>
    <protectedRange sqref="L72" name="Range1_8_3_23"/>
    <protectedRange sqref="L72" name="Range28_25"/>
    <protectedRange sqref="E74:E76" name="Range1_9_2_1_1_26"/>
    <protectedRange sqref="G74 G76" name="Range1_91"/>
    <protectedRange sqref="G75" name="Range1_8_15"/>
    <protectedRange sqref="H74" name="Range1_6_10"/>
    <protectedRange sqref="H75" name="Range1_8_3_24"/>
    <protectedRange sqref="I75:I76" name="Range1_92"/>
    <protectedRange sqref="J74:J76" name="Range1_93"/>
    <protectedRange sqref="L75 L73" name="Range1_94"/>
    <protectedRange sqref="L74" name="Range1_8_16"/>
    <protectedRange sqref="L73:L75" name="Range28_26"/>
    <protectedRange sqref="E77:E78" name="Range1_9_2_1_1_27"/>
    <protectedRange sqref="G77:G78" name="Range1_95"/>
    <protectedRange sqref="H77:H78" name="Range1_96"/>
    <protectedRange sqref="I77:I78" name="Range1_97"/>
    <protectedRange sqref="J77:J78" name="Range1_98"/>
    <protectedRange sqref="L76:L77" name="Range1_8_1_22"/>
    <protectedRange sqref="L76:L77" name="Range28_27"/>
    <protectedRange sqref="E79" name="Range1_9_2_1_1_28"/>
    <protectedRange sqref="G79" name="Range1_99"/>
    <protectedRange sqref="L78" name="Range1_8_1_23"/>
    <protectedRange sqref="L78" name="Range28_28"/>
    <protectedRange sqref="E80:E82" name="Range1_9_2_1_1_29"/>
    <protectedRange sqref="H82" name="Range1_6_4"/>
    <protectedRange sqref="H81 G80:I80" name="Range1_8_3_6"/>
    <protectedRange sqref="L81" name="Range1_6_5"/>
    <protectedRange sqref="L79:L80" name="Range1_8_3_7"/>
    <protectedRange sqref="L79:L81" name="Range28_29"/>
    <protectedRange sqref="E83" name="Range1_9_2_1_1_30"/>
    <protectedRange sqref="L82" name="Range1_8_1_24"/>
    <protectedRange sqref="L82" name="Range28_30"/>
    <protectedRange sqref="E84:E85" name="Range1_9_2_1_1_31"/>
    <protectedRange sqref="H84" name="Range1_8_1_25"/>
    <protectedRange sqref="I84" name="Range1_4_2_1_7"/>
    <protectedRange sqref="H85:I85" name="Range1_6_6"/>
    <protectedRange sqref="L83" name="Range1_8_17"/>
    <protectedRange sqref="L84" name="Range1_6_11"/>
    <protectedRange sqref="L83:L84" name="Range28_31"/>
    <protectedRange sqref="E86:E89" name="Range1_9_2_1_1_32"/>
    <protectedRange sqref="L85:L88" name="Range1_8_1_26"/>
    <protectedRange sqref="L85:L88" name="Range28_32"/>
    <protectedRange sqref="E90:E92" name="Range1_9_2_1_1_33"/>
    <protectedRange sqref="G92 I92" name="Range1_4_4"/>
    <protectedRange sqref="H91 G90:I90" name="Range1_8_18"/>
    <protectedRange sqref="G91 I91" name="Range1_4_2_2"/>
    <protectedRange sqref="L89:L90" name="Range1_8_19"/>
    <protectedRange sqref="L89:L91" name="Range28_33"/>
    <protectedRange sqref="E93:E95" name="Range1_9_2_1_1_34"/>
    <protectedRange sqref="H93" name="Range1_8_1_27"/>
    <protectedRange sqref="I93" name="Range1_4_2_1_8"/>
    <protectedRange sqref="H94:I94" name="Range1_6_12"/>
    <protectedRange sqref="G95:I95" name="Range1_8_3_8"/>
    <protectedRange sqref="L92" name="Range1_8_20"/>
    <protectedRange sqref="L93" name="Range1_6_13"/>
    <protectedRange sqref="L94" name="Range1_8_3_17"/>
    <protectedRange sqref="L92:L94" name="Range28_34"/>
    <protectedRange sqref="E96:E98" name="Range1_9_2_1_1_35"/>
    <protectedRange sqref="G96:I96" name="Range1_3_6"/>
    <protectedRange sqref="H98 G97:I97" name="Range1_8_21"/>
    <protectedRange sqref="G98 I98" name="Range1_4_2_3"/>
    <protectedRange sqref="L95" name="Range1_3_7"/>
    <protectedRange sqref="L96:L97" name="Range1_8_22"/>
    <protectedRange sqref="L95:L97" name="Range28_35"/>
    <protectedRange sqref="E99:E102" name="Range1_9_2_1_1_36"/>
    <protectedRange sqref="L98:L101" name="Range1_8_1_28"/>
    <protectedRange sqref="L98:L101" name="Range28_36"/>
    <protectedRange sqref="E103:E105" name="Range1_9_2_1_1_37"/>
    <protectedRange sqref="L102:L104" name="Range1_8_1_29"/>
    <protectedRange sqref="L102:L104" name="Range28_37"/>
    <protectedRange sqref="E106:E108" name="Range1_9_2_1_1_38"/>
    <protectedRange sqref="G108:I108" name="Range1_3_8"/>
    <protectedRange sqref="G106" name="Range1_8_23"/>
    <protectedRange sqref="H106" name="Range1_8_3_20"/>
    <protectedRange sqref="L107" name="Range1_3_9"/>
    <protectedRange sqref="L105" name="Range1_8_24"/>
    <protectedRange sqref="L105:L107" name="Range28_38"/>
    <protectedRange sqref="E109" name="Range1_9_2_1_1_39"/>
    <protectedRange sqref="L108" name="Range1_8_1_30"/>
    <protectedRange sqref="L108" name="Range28_39"/>
    <protectedRange sqref="E110:E111" name="Range1_9_2_1_1_40"/>
    <protectedRange sqref="L109:L110" name="Range1_8_1_31"/>
    <protectedRange sqref="L109:L110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zoomScaleNormal="100" workbookViewId="0">
      <selection activeCell="H17" sqref="H17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4" x14ac:dyDescent="0.2">
      <c r="A2" s="44" t="s">
        <v>37</v>
      </c>
      <c r="B2" s="45">
        <v>0</v>
      </c>
      <c r="C2" s="56">
        <v>32.340000000000003</v>
      </c>
      <c r="D2" s="45">
        <v>0</v>
      </c>
    </row>
    <row r="3" spans="1:4" x14ac:dyDescent="0.2">
      <c r="A3" s="44" t="s">
        <v>38</v>
      </c>
      <c r="B3" s="45">
        <v>0</v>
      </c>
      <c r="C3" s="56">
        <v>35.08</v>
      </c>
      <c r="D3" s="45">
        <v>0</v>
      </c>
    </row>
    <row r="4" spans="1:4" x14ac:dyDescent="0.2">
      <c r="A4" s="44" t="s">
        <v>39</v>
      </c>
      <c r="B4" s="45">
        <v>0</v>
      </c>
      <c r="C4" s="56">
        <v>38.200000000000003</v>
      </c>
      <c r="D4" s="45">
        <v>0</v>
      </c>
    </row>
    <row r="5" spans="1:4" x14ac:dyDescent="0.2">
      <c r="A5" s="44" t="s">
        <v>40</v>
      </c>
      <c r="B5" s="45">
        <v>0</v>
      </c>
      <c r="C5" s="56">
        <v>35.880000000000003</v>
      </c>
      <c r="D5" s="45">
        <v>0</v>
      </c>
    </row>
    <row r="6" spans="1:4" x14ac:dyDescent="0.2">
      <c r="A6" s="44" t="s">
        <v>48</v>
      </c>
      <c r="B6" s="45">
        <v>0</v>
      </c>
      <c r="C6" s="56" t="s">
        <v>140</v>
      </c>
      <c r="D6" s="45">
        <v>0</v>
      </c>
    </row>
    <row r="7" spans="1:4" x14ac:dyDescent="0.2">
      <c r="A7" s="44" t="s">
        <v>49</v>
      </c>
      <c r="B7" s="45">
        <v>0</v>
      </c>
      <c r="C7" s="56" t="s">
        <v>141</v>
      </c>
      <c r="D7" s="45">
        <v>0</v>
      </c>
    </row>
    <row r="8" spans="1:4" x14ac:dyDescent="0.2">
      <c r="A8" s="44" t="s">
        <v>50</v>
      </c>
      <c r="B8" s="45">
        <v>0</v>
      </c>
      <c r="C8" s="56" t="s">
        <v>142</v>
      </c>
      <c r="D8" s="45">
        <v>0</v>
      </c>
    </row>
    <row r="9" spans="1:4" x14ac:dyDescent="0.2">
      <c r="A9" s="44" t="s">
        <v>51</v>
      </c>
      <c r="B9" s="45">
        <v>0</v>
      </c>
      <c r="C9" s="56" t="s">
        <v>143</v>
      </c>
      <c r="D9" s="45">
        <v>0</v>
      </c>
    </row>
    <row r="10" spans="1:4" x14ac:dyDescent="0.2">
      <c r="A10" s="44" t="s">
        <v>52</v>
      </c>
      <c r="B10" s="45">
        <v>0</v>
      </c>
      <c r="C10" s="56" t="s">
        <v>144</v>
      </c>
      <c r="D10" s="45">
        <v>0</v>
      </c>
    </row>
    <row r="11" spans="1:4" x14ac:dyDescent="0.2">
      <c r="A11" s="44" t="s">
        <v>53</v>
      </c>
      <c r="B11" s="45">
        <v>0</v>
      </c>
      <c r="C11" s="56" t="s">
        <v>145</v>
      </c>
      <c r="D11" s="45">
        <v>0</v>
      </c>
    </row>
    <row r="12" spans="1:4" x14ac:dyDescent="0.2">
      <c r="A12" s="44" t="s">
        <v>54</v>
      </c>
      <c r="B12" s="45">
        <v>0</v>
      </c>
      <c r="C12" s="56" t="s">
        <v>146</v>
      </c>
      <c r="D12" s="45">
        <v>0</v>
      </c>
    </row>
    <row r="13" spans="1:4" x14ac:dyDescent="0.2">
      <c r="A13" s="44" t="s">
        <v>55</v>
      </c>
      <c r="B13" s="45">
        <v>0</v>
      </c>
      <c r="C13" s="56" t="s">
        <v>147</v>
      </c>
      <c r="D13" s="45">
        <v>0</v>
      </c>
    </row>
    <row r="14" spans="1:4" x14ac:dyDescent="0.2">
      <c r="A14" s="44" t="s">
        <v>64</v>
      </c>
      <c r="B14" s="45">
        <v>0</v>
      </c>
      <c r="C14" s="56" t="s">
        <v>148</v>
      </c>
      <c r="D14" s="45">
        <v>0</v>
      </c>
    </row>
    <row r="15" spans="1:4" x14ac:dyDescent="0.2">
      <c r="A15" s="44" t="s">
        <v>65</v>
      </c>
      <c r="B15" s="45">
        <v>0</v>
      </c>
      <c r="C15" s="56" t="s">
        <v>149</v>
      </c>
      <c r="D15" s="45">
        <v>0</v>
      </c>
    </row>
    <row r="16" spans="1:4" x14ac:dyDescent="0.2">
      <c r="A16" s="44" t="s">
        <v>66</v>
      </c>
      <c r="B16" s="45">
        <v>0</v>
      </c>
      <c r="C16" s="56" t="s">
        <v>150</v>
      </c>
      <c r="D16" s="45">
        <v>0</v>
      </c>
    </row>
    <row r="17" spans="1:4" x14ac:dyDescent="0.2">
      <c r="A17" s="44" t="s">
        <v>67</v>
      </c>
      <c r="B17" s="45">
        <v>0</v>
      </c>
      <c r="C17" s="56" t="s">
        <v>151</v>
      </c>
      <c r="D17" s="45">
        <v>0</v>
      </c>
    </row>
    <row r="18" spans="1:4" x14ac:dyDescent="0.2">
      <c r="A18" s="44" t="s">
        <v>68</v>
      </c>
      <c r="B18" s="45">
        <v>0</v>
      </c>
      <c r="C18" s="56" t="s">
        <v>152</v>
      </c>
      <c r="D18" s="45">
        <v>0</v>
      </c>
    </row>
    <row r="19" spans="1:4" x14ac:dyDescent="0.2">
      <c r="A19" s="44" t="s">
        <v>69</v>
      </c>
      <c r="B19" s="45">
        <v>0</v>
      </c>
      <c r="C19" s="56" t="s">
        <v>153</v>
      </c>
      <c r="D19" s="45">
        <v>0</v>
      </c>
    </row>
    <row r="20" spans="1:4" x14ac:dyDescent="0.2">
      <c r="A20" s="44" t="s">
        <v>70</v>
      </c>
      <c r="B20" s="45">
        <v>0</v>
      </c>
      <c r="C20" s="56" t="s">
        <v>154</v>
      </c>
      <c r="D20" s="45">
        <v>0</v>
      </c>
    </row>
    <row r="21" spans="1:4" x14ac:dyDescent="0.2">
      <c r="A21" s="44" t="s">
        <v>71</v>
      </c>
      <c r="B21" s="45">
        <v>0</v>
      </c>
      <c r="C21" s="56" t="s">
        <v>155</v>
      </c>
      <c r="D21" s="45">
        <v>0</v>
      </c>
    </row>
    <row r="22" spans="1:4" x14ac:dyDescent="0.2">
      <c r="A22" s="44" t="s">
        <v>72</v>
      </c>
      <c r="B22" s="45">
        <v>0</v>
      </c>
      <c r="C22" s="56" t="s">
        <v>156</v>
      </c>
      <c r="D22" s="45">
        <v>0</v>
      </c>
    </row>
    <row r="23" spans="1:4" x14ac:dyDescent="0.2">
      <c r="A23" s="44" t="s">
        <v>73</v>
      </c>
      <c r="B23" s="45">
        <v>0</v>
      </c>
      <c r="C23" s="56" t="s">
        <v>157</v>
      </c>
      <c r="D23" s="45">
        <v>0</v>
      </c>
    </row>
    <row r="24" spans="1:4" x14ac:dyDescent="0.2">
      <c r="A24" s="44" t="s">
        <v>74</v>
      </c>
      <c r="B24" s="45">
        <v>0</v>
      </c>
      <c r="C24" s="56" t="s">
        <v>158</v>
      </c>
      <c r="D24" s="45">
        <v>0</v>
      </c>
    </row>
    <row r="25" spans="1:4" x14ac:dyDescent="0.2">
      <c r="A25" s="44" t="s">
        <v>75</v>
      </c>
      <c r="B25" s="45">
        <v>0</v>
      </c>
      <c r="C25" s="56" t="s">
        <v>159</v>
      </c>
      <c r="D25" s="45">
        <v>0</v>
      </c>
    </row>
    <row r="26" spans="1:4" x14ac:dyDescent="0.2">
      <c r="A26" s="44" t="s">
        <v>76</v>
      </c>
      <c r="B26" s="45">
        <v>0</v>
      </c>
      <c r="C26" s="56" t="s">
        <v>160</v>
      </c>
      <c r="D26" s="45">
        <v>0</v>
      </c>
    </row>
    <row r="27" spans="1:4" x14ac:dyDescent="0.2">
      <c r="A27" s="44" t="s">
        <v>77</v>
      </c>
      <c r="B27" s="45">
        <v>0</v>
      </c>
      <c r="C27" s="56" t="s">
        <v>161</v>
      </c>
      <c r="D27" s="45">
        <v>0</v>
      </c>
    </row>
    <row r="28" spans="1:4" x14ac:dyDescent="0.2">
      <c r="A28" s="44" t="s">
        <v>78</v>
      </c>
      <c r="B28" s="45">
        <v>0</v>
      </c>
      <c r="C28" s="56" t="s">
        <v>162</v>
      </c>
      <c r="D28" s="45">
        <v>0</v>
      </c>
    </row>
    <row r="29" spans="1:4" x14ac:dyDescent="0.2">
      <c r="A29" s="44" t="s">
        <v>79</v>
      </c>
      <c r="B29" s="45">
        <v>0</v>
      </c>
      <c r="C29" s="56" t="s">
        <v>163</v>
      </c>
      <c r="D29" s="45">
        <v>0</v>
      </c>
    </row>
    <row r="30" spans="1:4" x14ac:dyDescent="0.2">
      <c r="A30" s="44" t="s">
        <v>80</v>
      </c>
      <c r="B30" s="45">
        <v>0</v>
      </c>
      <c r="C30" s="56" t="s">
        <v>164</v>
      </c>
      <c r="D30" s="45">
        <v>0</v>
      </c>
    </row>
    <row r="31" spans="1:4" x14ac:dyDescent="0.2">
      <c r="A31" s="44" t="s">
        <v>81</v>
      </c>
      <c r="B31" s="45">
        <v>0</v>
      </c>
      <c r="C31" s="56" t="s">
        <v>165</v>
      </c>
      <c r="D31" s="45">
        <v>0</v>
      </c>
    </row>
    <row r="32" spans="1:4" x14ac:dyDescent="0.2">
      <c r="A32" s="44" t="s">
        <v>82</v>
      </c>
      <c r="B32" s="45">
        <v>0</v>
      </c>
      <c r="C32" s="56" t="s">
        <v>166</v>
      </c>
      <c r="D32" s="45">
        <v>0</v>
      </c>
    </row>
    <row r="33" spans="1:4" x14ac:dyDescent="0.2">
      <c r="A33" s="44" t="s">
        <v>83</v>
      </c>
      <c r="B33" s="45">
        <v>0</v>
      </c>
      <c r="C33" s="56" t="s">
        <v>167</v>
      </c>
      <c r="D33" s="45">
        <v>0</v>
      </c>
    </row>
    <row r="34" spans="1:4" x14ac:dyDescent="0.2">
      <c r="A34" s="44" t="s">
        <v>84</v>
      </c>
      <c r="B34" s="45">
        <v>0</v>
      </c>
      <c r="C34" s="56" t="s">
        <v>168</v>
      </c>
      <c r="D34" s="45">
        <v>0</v>
      </c>
    </row>
    <row r="35" spans="1:4" x14ac:dyDescent="0.2">
      <c r="A35" s="44" t="s">
        <v>85</v>
      </c>
      <c r="B35" s="45">
        <v>0</v>
      </c>
      <c r="C35" s="56" t="s">
        <v>169</v>
      </c>
      <c r="D35" s="45">
        <v>0</v>
      </c>
    </row>
    <row r="36" spans="1:4" x14ac:dyDescent="0.2">
      <c r="A36" s="44" t="s">
        <v>86</v>
      </c>
      <c r="B36" s="45">
        <v>0</v>
      </c>
      <c r="C36" s="56" t="s">
        <v>170</v>
      </c>
      <c r="D36" s="45">
        <v>0</v>
      </c>
    </row>
    <row r="37" spans="1:4" x14ac:dyDescent="0.2">
      <c r="A37" s="44" t="s">
        <v>87</v>
      </c>
      <c r="B37" s="45">
        <v>0</v>
      </c>
      <c r="C37" s="56" t="s">
        <v>171</v>
      </c>
      <c r="D37" s="45">
        <v>0</v>
      </c>
    </row>
    <row r="38" spans="1:4" x14ac:dyDescent="0.2">
      <c r="A38" s="44" t="s">
        <v>88</v>
      </c>
      <c r="B38" s="45">
        <v>0</v>
      </c>
      <c r="C38" s="56" t="s">
        <v>172</v>
      </c>
      <c r="D38" s="45">
        <v>0</v>
      </c>
    </row>
    <row r="39" spans="1:4" x14ac:dyDescent="0.2">
      <c r="A39" s="44" t="s">
        <v>89</v>
      </c>
      <c r="B39" s="45">
        <v>0</v>
      </c>
      <c r="C39" s="56" t="s">
        <v>173</v>
      </c>
      <c r="D39" s="45">
        <v>0</v>
      </c>
    </row>
    <row r="40" spans="1:4" x14ac:dyDescent="0.2">
      <c r="A40" s="44" t="s">
        <v>90</v>
      </c>
      <c r="B40" s="45">
        <v>0</v>
      </c>
      <c r="C40" s="56" t="s">
        <v>174</v>
      </c>
      <c r="D40" s="45">
        <v>0</v>
      </c>
    </row>
    <row r="41" spans="1:4" x14ac:dyDescent="0.2">
      <c r="A41" s="44" t="s">
        <v>91</v>
      </c>
      <c r="B41" s="45">
        <v>0</v>
      </c>
      <c r="C41" s="56" t="s">
        <v>175</v>
      </c>
      <c r="D41" s="45">
        <v>0</v>
      </c>
    </row>
    <row r="42" spans="1:4" x14ac:dyDescent="0.2">
      <c r="A42" s="44" t="s">
        <v>92</v>
      </c>
      <c r="B42" s="45">
        <v>0</v>
      </c>
      <c r="C42" s="56" t="s">
        <v>176</v>
      </c>
      <c r="D42" s="45">
        <v>0</v>
      </c>
    </row>
    <row r="43" spans="1:4" x14ac:dyDescent="0.2">
      <c r="A43" s="44" t="s">
        <v>93</v>
      </c>
      <c r="B43" s="45">
        <v>0</v>
      </c>
      <c r="C43" s="56" t="s">
        <v>177</v>
      </c>
      <c r="D43" s="45">
        <v>0</v>
      </c>
    </row>
    <row r="44" spans="1:4" x14ac:dyDescent="0.2">
      <c r="A44" s="44" t="s">
        <v>94</v>
      </c>
      <c r="B44" s="45">
        <v>0</v>
      </c>
      <c r="C44" s="56" t="s">
        <v>178</v>
      </c>
      <c r="D44" s="45">
        <v>0</v>
      </c>
    </row>
    <row r="45" spans="1:4" x14ac:dyDescent="0.2">
      <c r="A45" s="44" t="s">
        <v>95</v>
      </c>
      <c r="B45" s="45">
        <v>0</v>
      </c>
      <c r="C45" s="56" t="s">
        <v>179</v>
      </c>
      <c r="D45" s="45">
        <v>0</v>
      </c>
    </row>
    <row r="46" spans="1:4" x14ac:dyDescent="0.2">
      <c r="A46" s="44" t="s">
        <v>96</v>
      </c>
      <c r="B46" s="45">
        <v>0</v>
      </c>
      <c r="C46" s="56" t="s">
        <v>180</v>
      </c>
      <c r="D46" s="45">
        <v>0</v>
      </c>
    </row>
    <row r="47" spans="1:4" x14ac:dyDescent="0.2">
      <c r="A47" s="44" t="s">
        <v>97</v>
      </c>
      <c r="B47" s="45">
        <v>0</v>
      </c>
      <c r="C47" s="56" t="s">
        <v>181</v>
      </c>
      <c r="D47" s="45">
        <v>0</v>
      </c>
    </row>
    <row r="48" spans="1:4" x14ac:dyDescent="0.2">
      <c r="A48" s="44" t="s">
        <v>98</v>
      </c>
      <c r="B48" s="45">
        <v>0</v>
      </c>
      <c r="C48" s="56" t="s">
        <v>182</v>
      </c>
      <c r="D48" s="45">
        <v>0</v>
      </c>
    </row>
    <row r="49" spans="1:5" x14ac:dyDescent="0.2">
      <c r="A49" s="44" t="s">
        <v>99</v>
      </c>
      <c r="B49" s="45">
        <v>0</v>
      </c>
      <c r="C49" s="56" t="s">
        <v>183</v>
      </c>
      <c r="D49" s="45">
        <v>0</v>
      </c>
    </row>
    <row r="50" spans="1:5" x14ac:dyDescent="0.2">
      <c r="A50" s="44" t="s">
        <v>100</v>
      </c>
      <c r="B50" s="45">
        <v>0</v>
      </c>
      <c r="C50" s="56" t="s">
        <v>184</v>
      </c>
      <c r="D50" s="45">
        <v>0</v>
      </c>
    </row>
    <row r="51" spans="1:5" ht="15" x14ac:dyDescent="0.25">
      <c r="A51" s="42"/>
      <c r="C51"/>
    </row>
    <row r="52" spans="1:5" ht="15" x14ac:dyDescent="0.25">
      <c r="A52" s="42"/>
      <c r="C52"/>
    </row>
    <row r="53" spans="1:5" ht="15" x14ac:dyDescent="0.25">
      <c r="A53" s="22"/>
      <c r="C53"/>
    </row>
    <row r="54" spans="1:5" ht="15" x14ac:dyDescent="0.25">
      <c r="A54" s="22"/>
      <c r="C54"/>
    </row>
    <row r="55" spans="1:5" ht="15" x14ac:dyDescent="0.25">
      <c r="A55" s="22"/>
      <c r="C55"/>
    </row>
    <row r="56" spans="1:5" ht="15" x14ac:dyDescent="0.25">
      <c r="A56" s="22"/>
      <c r="C56"/>
    </row>
    <row r="57" spans="1:5" ht="15" x14ac:dyDescent="0.25">
      <c r="A57" s="22"/>
      <c r="C57"/>
      <c r="E57"/>
    </row>
    <row r="58" spans="1:5" ht="15" x14ac:dyDescent="0.25">
      <c r="A58" s="22"/>
      <c r="C58"/>
      <c r="E58"/>
    </row>
    <row r="59" spans="1:5" ht="15" x14ac:dyDescent="0.25">
      <c r="A59" s="22"/>
      <c r="C59"/>
      <c r="E59"/>
    </row>
    <row r="60" spans="1:5" ht="15" x14ac:dyDescent="0.25">
      <c r="A60" s="22"/>
      <c r="C60"/>
    </row>
    <row r="61" spans="1:5" ht="15" x14ac:dyDescent="0.25">
      <c r="A61" s="22"/>
      <c r="C61"/>
    </row>
    <row r="62" spans="1:5" ht="15" x14ac:dyDescent="0.25">
      <c r="A62" s="22"/>
      <c r="C62"/>
    </row>
    <row r="63" spans="1:5" x14ac:dyDescent="0.2">
      <c r="A63" s="22"/>
    </row>
    <row r="64" spans="1:5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6:C5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31</v>
      </c>
      <c r="C1" s="26" t="s">
        <v>32</v>
      </c>
      <c r="D1" s="27" t="s">
        <v>30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2020-09-24T06:18:27Z</dcterms:modified>
</cp:coreProperties>
</file>