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MST2S\L470 MST2 FWS 40N ODE\"/>
    </mc:Choice>
  </mc:AlternateContent>
  <bookViews>
    <workbookView xWindow="0" yWindow="0" windowWidth="24240" windowHeight="10980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77" i="2" l="1"/>
  <c r="C77" i="2" s="1"/>
  <c r="B78" i="2" s="1"/>
  <c r="C78" i="2" s="1"/>
  <c r="B63" i="2" l="1"/>
  <c r="C63" i="2" s="1"/>
  <c r="B64" i="2" s="1"/>
  <c r="C64" i="2" s="1"/>
  <c r="C62" i="2"/>
  <c r="B59" i="2"/>
  <c r="C59" i="2" s="1"/>
  <c r="B60" i="2" s="1"/>
  <c r="C60" i="2" s="1"/>
  <c r="B61" i="2" s="1"/>
  <c r="C61" i="2" s="1"/>
  <c r="C58" i="2"/>
  <c r="C53" i="2"/>
  <c r="B54" i="2" s="1"/>
  <c r="C54" i="2" s="1"/>
  <c r="B55" i="2" s="1"/>
  <c r="C55" i="2" s="1"/>
  <c r="B56" i="2" s="1"/>
  <c r="C56" i="2" s="1"/>
  <c r="B57" i="2" s="1"/>
  <c r="C57" i="2" s="1"/>
  <c r="B51" i="2"/>
  <c r="C51" i="2" s="1"/>
  <c r="B52" i="2" s="1"/>
  <c r="C52" i="2" s="1"/>
  <c r="C50" i="2"/>
  <c r="C47" i="2"/>
  <c r="B48" i="2" s="1"/>
  <c r="C48" i="2" s="1"/>
  <c r="B49" i="2" s="1"/>
  <c r="C49" i="2" s="1"/>
  <c r="B44" i="2"/>
  <c r="C44" i="2" s="1"/>
  <c r="B45" i="2" s="1"/>
  <c r="C45" i="2" s="1"/>
  <c r="B46" i="2" s="1"/>
  <c r="C46" i="2" s="1"/>
  <c r="C43" i="2"/>
  <c r="L37" i="2" l="1"/>
  <c r="H37" i="2"/>
  <c r="C37" i="2"/>
  <c r="B38" i="2" s="1"/>
  <c r="C38" i="2" s="1"/>
  <c r="B39" i="2" s="1"/>
  <c r="C39" i="2" s="1"/>
  <c r="C34" i="2"/>
  <c r="B35" i="2" s="1"/>
  <c r="C35" i="2" s="1"/>
  <c r="B36" i="2" s="1"/>
  <c r="C36" i="2" s="1"/>
  <c r="C31" i="2"/>
  <c r="B32" i="2" s="1"/>
  <c r="C32" i="2" s="1"/>
  <c r="B33" i="2" s="1"/>
  <c r="C33" i="2" s="1"/>
  <c r="C28" i="2"/>
  <c r="B29" i="2" s="1"/>
  <c r="C29" i="2" s="1"/>
  <c r="B30" i="2" s="1"/>
  <c r="C30" i="2" s="1"/>
  <c r="C23" i="2"/>
  <c r="B24" i="2" s="1"/>
  <c r="C24" i="2" s="1"/>
  <c r="B25" i="2" s="1"/>
  <c r="C25" i="2" s="1"/>
  <c r="B26" i="2" s="1"/>
  <c r="C26" i="2" s="1"/>
  <c r="B27" i="2" s="1"/>
  <c r="C27" i="2" s="1"/>
  <c r="L19" i="2"/>
  <c r="C19" i="2"/>
  <c r="B20" i="2" s="1"/>
  <c r="C20" i="2" s="1"/>
  <c r="B21" i="2" s="1"/>
  <c r="C21" i="2" s="1"/>
  <c r="B22" i="2" s="1"/>
  <c r="C22" i="2" s="1"/>
  <c r="L18" i="2" l="1"/>
  <c r="L16" i="2"/>
  <c r="C16" i="2"/>
  <c r="B17" i="2" s="1"/>
  <c r="C17" i="2" s="1"/>
  <c r="B18" i="2" s="1"/>
  <c r="C18" i="2" s="1"/>
  <c r="C13" i="2"/>
  <c r="B14" i="2" s="1"/>
  <c r="C14" i="2" s="1"/>
  <c r="B15" i="2" s="1"/>
  <c r="C15" i="2" s="1"/>
  <c r="C10" i="2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C4" i="2"/>
  <c r="B5" i="2" s="1"/>
  <c r="C5" i="2" s="1"/>
  <c r="C2" i="2"/>
  <c r="B3" i="2" s="1"/>
  <c r="C3" i="2" s="1"/>
</calcChain>
</file>

<file path=xl/comments1.xml><?xml version="1.0" encoding="utf-8"?>
<comments xmlns="http://schemas.openxmlformats.org/spreadsheetml/2006/main">
  <authors>
    <author>Juvi Lou Jovita</author>
    <author>Edgar Biego</author>
  </authors>
  <commentList>
    <comment ref="L16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-0.77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-0.046
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-0.019</t>
        </r>
      </text>
    </comment>
    <comment ref="H37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-0.002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-0.291</t>
        </r>
      </text>
    </comment>
  </commentList>
</comments>
</file>

<file path=xl/sharedStrings.xml><?xml version="1.0" encoding="utf-8"?>
<sst xmlns="http://schemas.openxmlformats.org/spreadsheetml/2006/main" count="528" uniqueCount="192">
  <si>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</si>
  <si>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</si>
  <si>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</si>
  <si>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</si>
  <si>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</si>
  <si>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</si>
  <si>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</si>
  <si>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</si>
  <si>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</si>
  <si>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</si>
  <si>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</si>
  <si>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</si>
  <si>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</si>
  <si>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</si>
  <si>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</si>
  <si>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</si>
  <si>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</si>
  <si>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</si>
  <si>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</si>
  <si>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</si>
  <si>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</si>
  <si>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</si>
  <si>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</si>
  <si>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</si>
  <si>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</si>
  <si>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</si>
  <si>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</si>
  <si>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</si>
  <si>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</si>
  <si>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</si>
  <si>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MV</t>
  </si>
  <si>
    <t>FW</t>
  </si>
  <si>
    <t>HW</t>
  </si>
  <si>
    <t>MST2_FWS_470_40N_E_001</t>
  </si>
  <si>
    <t>MST2_FWS_470_40N_E_002</t>
  </si>
  <si>
    <t>MST2_FWS_470_40N_E_003</t>
  </si>
  <si>
    <t>MST2_FWS_470_40N_E_004</t>
  </si>
  <si>
    <t>MST2_FWS_470_40N_E_005</t>
  </si>
  <si>
    <t>MST2_FWS_470_40N_E_006</t>
  </si>
  <si>
    <t>J. BANTAYAN</t>
  </si>
  <si>
    <t>B-19903</t>
  </si>
  <si>
    <t>B-19944</t>
  </si>
  <si>
    <t>9/27/2019</t>
  </si>
  <si>
    <t>B-20140</t>
  </si>
  <si>
    <t>B-20183</t>
  </si>
  <si>
    <t>B-20254</t>
  </si>
  <si>
    <t>B-20278</t>
  </si>
  <si>
    <t>MST2_FWS_470_40N_E_007</t>
  </si>
  <si>
    <t>MST2_FWS_470_40N_E_008</t>
  </si>
  <si>
    <t>MST2_FWS_470_40N_E_009</t>
  </si>
  <si>
    <t>MST2_FWS_470_40N_E_010</t>
  </si>
  <si>
    <t>MST2_FWS_470_40N_E_011</t>
  </si>
  <si>
    <t>MST2_FWS_470_40N_E_012</t>
  </si>
  <si>
    <t>MST2_FWS_470_40N_E_013</t>
  </si>
  <si>
    <t>B-20342</t>
  </si>
  <si>
    <t>B-20432</t>
  </si>
  <si>
    <t>B-20507</t>
  </si>
  <si>
    <t>B-20530</t>
  </si>
  <si>
    <t>B-20575</t>
  </si>
  <si>
    <t>B-20585</t>
  </si>
  <si>
    <t>614526.2551</t>
  </si>
  <si>
    <t>614529.1776</t>
  </si>
  <si>
    <t>614532.2795</t>
  </si>
  <si>
    <t>614536.6100</t>
  </si>
  <si>
    <t>614539.7667</t>
  </si>
  <si>
    <t>614540.8494</t>
  </si>
  <si>
    <t>614545.5697</t>
  </si>
  <si>
    <t>614549.3917</t>
  </si>
  <si>
    <t>614555.3057</t>
  </si>
  <si>
    <t>614559.5623</t>
  </si>
  <si>
    <t>614563.4404</t>
  </si>
  <si>
    <t>614568.6147</t>
  </si>
  <si>
    <t>614574.0601</t>
  </si>
  <si>
    <t>815812.9230</t>
  </si>
  <si>
    <t>815805.8798</t>
  </si>
  <si>
    <t>815801.5104</t>
  </si>
  <si>
    <t>815793.9598</t>
  </si>
  <si>
    <t>815780.2008</t>
  </si>
  <si>
    <t>815787.6876</t>
  </si>
  <si>
    <t>815780.1608</t>
  </si>
  <si>
    <t>815777.1500</t>
  </si>
  <si>
    <t>815774.7501</t>
  </si>
  <si>
    <t>815771.4505</t>
  </si>
  <si>
    <t>815768.6003</t>
  </si>
  <si>
    <t>815764.7607</t>
  </si>
  <si>
    <t>815760.6142</t>
  </si>
  <si>
    <t>45.27</t>
  </si>
  <si>
    <t>67.53</t>
  </si>
  <si>
    <t>59.65</t>
  </si>
  <si>
    <t>50.20</t>
  </si>
  <si>
    <t>46.80</t>
  </si>
  <si>
    <t>72.15</t>
  </si>
  <si>
    <t>40.40</t>
  </si>
  <si>
    <t>27.37</t>
  </si>
  <si>
    <t>37.67</t>
  </si>
  <si>
    <t>37.84</t>
  </si>
  <si>
    <t>37.98</t>
  </si>
  <si>
    <t>37.93</t>
  </si>
  <si>
    <t>45.18</t>
  </si>
  <si>
    <t>MST2_FWS_470_40N_E_014</t>
  </si>
  <si>
    <t>MST2_FWS_470_40N_E_015</t>
  </si>
  <si>
    <t>MST2_FWS_470_40N_E_016</t>
  </si>
  <si>
    <t>MST2_FWS_470_40N_E_017</t>
  </si>
  <si>
    <t>MST2_FWS_470_40N_E_018</t>
  </si>
  <si>
    <t>MST2_FWS_470_40N_E_019</t>
  </si>
  <si>
    <t>MST2_FWS_470_40N_E_020</t>
  </si>
  <si>
    <t>MST2_FWS_470_40N_E_021</t>
  </si>
  <si>
    <t>MST2_FWS_470_40N_E_022</t>
  </si>
  <si>
    <t>MST2_FWS_470_40N_E_023</t>
  </si>
  <si>
    <t>MST2_FWS_470_40N_E_024</t>
  </si>
  <si>
    <t>B-20916</t>
  </si>
  <si>
    <t>B-20960</t>
  </si>
  <si>
    <t>B-20982</t>
  </si>
  <si>
    <t>12/16/2019</t>
  </si>
  <si>
    <t>B-21025</t>
  </si>
  <si>
    <t>12/18/2019</t>
  </si>
  <si>
    <t>B-21050</t>
  </si>
  <si>
    <t>12/26/2019</t>
  </si>
  <si>
    <t>B-21133</t>
  </si>
  <si>
    <t>MST2_FWS_470_40N_E_025</t>
  </si>
  <si>
    <t>MST2_FWS_470_40N_E_026</t>
  </si>
  <si>
    <t>MST2_FWS_470_40N_E_027</t>
  </si>
  <si>
    <t>MST2_FWS_470_40N_E_028</t>
  </si>
  <si>
    <t>MST2_FWS_470_40N_E_029</t>
  </si>
  <si>
    <t>MST2_FWS_470_40N_E_030</t>
  </si>
  <si>
    <t>MST2_FWS_470_40N_E_031</t>
  </si>
  <si>
    <t>MST2_FWS_470_40N_E_032</t>
  </si>
  <si>
    <t>MST2_FWS_470_40N_E_033</t>
  </si>
  <si>
    <t>MST2</t>
  </si>
  <si>
    <t>O. SUNGANGA</t>
  </si>
  <si>
    <t>05/17/2019</t>
  </si>
  <si>
    <t>B-2021391</t>
  </si>
  <si>
    <t>34.72</t>
  </si>
  <si>
    <t>33.83</t>
  </si>
  <si>
    <t>14.49</t>
  </si>
  <si>
    <t>18.75</t>
  </si>
  <si>
    <t>27.40</t>
  </si>
  <si>
    <t>22.98</t>
  </si>
  <si>
    <t>33.25</t>
  </si>
  <si>
    <t>37.04</t>
  </si>
  <si>
    <t>42.12</t>
  </si>
  <si>
    <t>52.93</t>
  </si>
  <si>
    <t>52.83</t>
  </si>
  <si>
    <t>46.87</t>
  </si>
  <si>
    <t>42.32</t>
  </si>
  <si>
    <t>41.63</t>
  </si>
  <si>
    <t>38.68</t>
  </si>
  <si>
    <t>34.63</t>
  </si>
  <si>
    <t>32.32</t>
  </si>
  <si>
    <t>32.34</t>
  </si>
  <si>
    <t>40.41</t>
  </si>
  <si>
    <t>47.85</t>
  </si>
  <si>
    <t>614578.0213</t>
  </si>
  <si>
    <t>815757.4749</t>
  </si>
  <si>
    <t>614581.5298</t>
  </si>
  <si>
    <t>815755.1518</t>
  </si>
  <si>
    <t>614587.6692</t>
  </si>
  <si>
    <t>815752.4043</t>
  </si>
  <si>
    <t>614595.3399</t>
  </si>
  <si>
    <t>815750.3257</t>
  </si>
  <si>
    <t>614600.0344</t>
  </si>
  <si>
    <t>815748.2472</t>
  </si>
  <si>
    <t>614603.3360</t>
  </si>
  <si>
    <t>815746.8751</t>
  </si>
  <si>
    <t>614607.9167</t>
  </si>
  <si>
    <t>815744.4158</t>
  </si>
  <si>
    <t>614611.5851</t>
  </si>
  <si>
    <t>815741.4625</t>
  </si>
  <si>
    <t>614616.9982</t>
  </si>
  <si>
    <t>815737.8706</t>
  </si>
  <si>
    <t>614620.5018</t>
  </si>
  <si>
    <t>815734.5182</t>
  </si>
  <si>
    <t>614622.4812</t>
  </si>
  <si>
    <t>815732.0012</t>
  </si>
  <si>
    <t>614627.2292</t>
  </si>
  <si>
    <t>815726.2642</t>
  </si>
  <si>
    <t>614633.0550</t>
  </si>
  <si>
    <t>815721.0656</t>
  </si>
  <si>
    <t>614637.4546</t>
  </si>
  <si>
    <t>815716.4244</t>
  </si>
  <si>
    <t>614642.4599</t>
  </si>
  <si>
    <t>815712.6531</t>
  </si>
  <si>
    <t>614648.5417</t>
  </si>
  <si>
    <t>815708.5243</t>
  </si>
  <si>
    <t>614652.7382</t>
  </si>
  <si>
    <t>815706.0321</t>
  </si>
  <si>
    <t>614656.0371</t>
  </si>
  <si>
    <t>815704.2589</t>
  </si>
  <si>
    <t>614658.6612</t>
  </si>
  <si>
    <t>815701.6640</t>
  </si>
  <si>
    <t>614667.8990</t>
  </si>
  <si>
    <t>815691.2816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</si>
</sst>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quotePrefix="1" applyNumberFormat="1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quotePrefix="1" applyNumberForma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quotePrefix="1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I26" sqref="I2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32" t="s">
        <v>8</v>
      </c>
      <c r="J1" s="21" t="s">
        <v>9</v>
      </c>
      <c r="K1" s="13" t="s">
        <v>10</v>
      </c>
    </row>
    <row r="2" spans="1:11" s="17" customFormat="1" ht="15" x14ac:dyDescent="0.25">
      <c r="A2" s="35" t="s">
        <v>33</v>
      </c>
      <c r="B2" s="36" t="s">
        <v>60</v>
      </c>
      <c r="C2" s="36" t="s">
        <v>73</v>
      </c>
      <c r="D2" s="37">
        <v>470</v>
      </c>
      <c r="E2" s="37">
        <v>4.5999999999999996</v>
      </c>
      <c r="F2" s="38">
        <v>470</v>
      </c>
      <c r="G2" s="38" t="s">
        <v>128</v>
      </c>
      <c r="H2" s="38"/>
      <c r="I2" s="38" t="s">
        <v>39</v>
      </c>
      <c r="J2" s="39">
        <v>43594</v>
      </c>
      <c r="K2" s="35" t="s">
        <v>28</v>
      </c>
    </row>
    <row r="3" spans="1:11" ht="15" x14ac:dyDescent="0.25">
      <c r="A3" s="35" t="s">
        <v>34</v>
      </c>
      <c r="B3" s="36" t="s">
        <v>61</v>
      </c>
      <c r="C3" s="36" t="s">
        <v>74</v>
      </c>
      <c r="D3" s="37">
        <v>470</v>
      </c>
      <c r="E3" s="37">
        <v>4.2</v>
      </c>
      <c r="F3" s="38">
        <v>470</v>
      </c>
      <c r="G3" s="38" t="s">
        <v>128</v>
      </c>
      <c r="H3" s="38"/>
      <c r="I3" s="38" t="s">
        <v>39</v>
      </c>
      <c r="J3" s="39">
        <v>43717</v>
      </c>
      <c r="K3" s="35" t="s">
        <v>28</v>
      </c>
    </row>
    <row r="4" spans="1:11" ht="15" x14ac:dyDescent="0.25">
      <c r="A4" s="35" t="s">
        <v>35</v>
      </c>
      <c r="B4" s="36" t="s">
        <v>62</v>
      </c>
      <c r="C4" s="36" t="s">
        <v>75</v>
      </c>
      <c r="D4" s="37">
        <v>470</v>
      </c>
      <c r="E4" s="37">
        <v>5.3</v>
      </c>
      <c r="F4" s="38">
        <v>470</v>
      </c>
      <c r="G4" s="38" t="s">
        <v>128</v>
      </c>
      <c r="H4" s="38"/>
      <c r="I4" s="38" t="s">
        <v>39</v>
      </c>
      <c r="J4" s="38" t="s">
        <v>42</v>
      </c>
      <c r="K4" s="35" t="s">
        <v>28</v>
      </c>
    </row>
    <row r="5" spans="1:11" x14ac:dyDescent="0.2">
      <c r="A5" s="35" t="s">
        <v>36</v>
      </c>
      <c r="B5" s="40" t="s">
        <v>63</v>
      </c>
      <c r="C5" s="40" t="s">
        <v>76</v>
      </c>
      <c r="D5" s="37">
        <v>470</v>
      </c>
      <c r="E5" s="37">
        <v>3.3</v>
      </c>
      <c r="F5" s="38">
        <v>470</v>
      </c>
      <c r="G5" s="38" t="s">
        <v>128</v>
      </c>
      <c r="H5" s="38"/>
      <c r="I5" s="38" t="s">
        <v>39</v>
      </c>
      <c r="J5" s="39">
        <v>43475</v>
      </c>
      <c r="K5" s="35" t="s">
        <v>28</v>
      </c>
    </row>
    <row r="6" spans="1:11" x14ac:dyDescent="0.2">
      <c r="A6" s="35" t="s">
        <v>37</v>
      </c>
      <c r="B6" s="40" t="s">
        <v>64</v>
      </c>
      <c r="C6" s="40" t="s">
        <v>77</v>
      </c>
      <c r="D6" s="37">
        <v>470</v>
      </c>
      <c r="E6" s="37">
        <v>4</v>
      </c>
      <c r="F6" s="38">
        <v>470</v>
      </c>
      <c r="G6" s="38" t="s">
        <v>128</v>
      </c>
      <c r="H6" s="38"/>
      <c r="I6" s="38" t="s">
        <v>39</v>
      </c>
      <c r="J6" s="39">
        <v>43656</v>
      </c>
      <c r="K6" s="35" t="s">
        <v>28</v>
      </c>
    </row>
    <row r="7" spans="1:11" x14ac:dyDescent="0.2">
      <c r="A7" s="35" t="s">
        <v>38</v>
      </c>
      <c r="B7" s="40" t="s">
        <v>65</v>
      </c>
      <c r="C7" s="40" t="s">
        <v>78</v>
      </c>
      <c r="D7" s="37">
        <v>470</v>
      </c>
      <c r="E7" s="37">
        <v>4</v>
      </c>
      <c r="F7" s="38">
        <v>470</v>
      </c>
      <c r="G7" s="38" t="s">
        <v>128</v>
      </c>
      <c r="H7" s="38"/>
      <c r="I7" s="38" t="s">
        <v>39</v>
      </c>
      <c r="J7" s="39">
        <v>43718</v>
      </c>
      <c r="K7" s="35" t="s">
        <v>28</v>
      </c>
    </row>
    <row r="8" spans="1:11" x14ac:dyDescent="0.2">
      <c r="A8" s="35" t="s">
        <v>47</v>
      </c>
      <c r="B8" s="40" t="s">
        <v>66</v>
      </c>
      <c r="C8" s="40" t="s">
        <v>79</v>
      </c>
      <c r="D8" s="37">
        <v>470</v>
      </c>
      <c r="E8" s="37">
        <v>3.8</v>
      </c>
      <c r="F8" s="38">
        <v>470</v>
      </c>
      <c r="G8" s="38" t="s">
        <v>128</v>
      </c>
      <c r="H8" s="38"/>
      <c r="I8" s="38" t="s">
        <v>39</v>
      </c>
      <c r="J8" s="39">
        <v>43752</v>
      </c>
      <c r="K8" s="35" t="s">
        <v>28</v>
      </c>
    </row>
    <row r="9" spans="1:11" x14ac:dyDescent="0.2">
      <c r="A9" s="35" t="s">
        <v>48</v>
      </c>
      <c r="B9" s="40" t="s">
        <v>67</v>
      </c>
      <c r="C9" s="40" t="s">
        <v>80</v>
      </c>
      <c r="D9" s="37">
        <v>470</v>
      </c>
      <c r="E9" s="37">
        <v>5.0999999999999996</v>
      </c>
      <c r="F9" s="38">
        <v>470</v>
      </c>
      <c r="G9" s="38" t="s">
        <v>128</v>
      </c>
      <c r="H9" s="38"/>
      <c r="I9" s="38" t="s">
        <v>39</v>
      </c>
      <c r="J9" s="39">
        <v>43760</v>
      </c>
      <c r="K9" s="35" t="s">
        <v>28</v>
      </c>
    </row>
    <row r="10" spans="1:11" x14ac:dyDescent="0.2">
      <c r="A10" s="35" t="s">
        <v>49</v>
      </c>
      <c r="B10" s="40" t="s">
        <v>68</v>
      </c>
      <c r="C10" s="40" t="s">
        <v>81</v>
      </c>
      <c r="D10" s="37">
        <v>470</v>
      </c>
      <c r="E10" s="37">
        <v>3.5</v>
      </c>
      <c r="F10" s="38">
        <v>470</v>
      </c>
      <c r="G10" s="38" t="s">
        <v>128</v>
      </c>
      <c r="H10" s="38"/>
      <c r="I10" s="38" t="s">
        <v>39</v>
      </c>
      <c r="J10" s="39">
        <v>43766</v>
      </c>
      <c r="K10" s="35" t="s">
        <v>28</v>
      </c>
    </row>
    <row r="11" spans="1:11" x14ac:dyDescent="0.2">
      <c r="A11" s="35" t="s">
        <v>50</v>
      </c>
      <c r="B11" s="40" t="s">
        <v>69</v>
      </c>
      <c r="C11" s="40" t="s">
        <v>82</v>
      </c>
      <c r="D11" s="37">
        <v>470</v>
      </c>
      <c r="E11" s="37">
        <v>4.0999999999999996</v>
      </c>
      <c r="F11" s="38">
        <v>470</v>
      </c>
      <c r="G11" s="38" t="s">
        <v>128</v>
      </c>
      <c r="H11" s="38"/>
      <c r="I11" s="38" t="s">
        <v>39</v>
      </c>
      <c r="J11" s="39">
        <v>43768</v>
      </c>
      <c r="K11" s="35" t="s">
        <v>28</v>
      </c>
    </row>
    <row r="12" spans="1:11" x14ac:dyDescent="0.2">
      <c r="A12" s="35" t="s">
        <v>51</v>
      </c>
      <c r="B12" s="40" t="s">
        <v>70</v>
      </c>
      <c r="C12" s="40" t="s">
        <v>83</v>
      </c>
      <c r="D12" s="37">
        <v>470</v>
      </c>
      <c r="E12" s="37">
        <v>4.3</v>
      </c>
      <c r="F12" s="38">
        <v>470</v>
      </c>
      <c r="G12" s="38" t="s">
        <v>128</v>
      </c>
      <c r="H12" s="38"/>
      <c r="I12" s="38" t="s">
        <v>39</v>
      </c>
      <c r="J12" s="39">
        <v>43773</v>
      </c>
      <c r="K12" s="35" t="s">
        <v>28</v>
      </c>
    </row>
    <row r="13" spans="1:11" x14ac:dyDescent="0.2">
      <c r="A13" s="35" t="s">
        <v>52</v>
      </c>
      <c r="B13" s="40" t="s">
        <v>71</v>
      </c>
      <c r="C13" s="40" t="s">
        <v>84</v>
      </c>
      <c r="D13" s="37">
        <v>470</v>
      </c>
      <c r="E13" s="37">
        <v>3.5</v>
      </c>
      <c r="F13" s="38">
        <v>470</v>
      </c>
      <c r="G13" s="38" t="s">
        <v>128</v>
      </c>
      <c r="H13" s="38"/>
      <c r="I13" s="38" t="s">
        <v>39</v>
      </c>
      <c r="J13" s="39">
        <v>43774</v>
      </c>
      <c r="K13" s="35" t="s">
        <v>28</v>
      </c>
    </row>
    <row r="14" spans="1:11" x14ac:dyDescent="0.2">
      <c r="A14" s="32" t="s">
        <v>53</v>
      </c>
      <c r="B14" s="34" t="s">
        <v>72</v>
      </c>
      <c r="C14" s="34" t="s">
        <v>85</v>
      </c>
      <c r="D14" s="33">
        <v>470</v>
      </c>
      <c r="F14" s="17">
        <v>470</v>
      </c>
      <c r="G14" s="17" t="s">
        <v>128</v>
      </c>
      <c r="K14" s="32" t="s">
        <v>28</v>
      </c>
    </row>
    <row r="15" spans="1:11" x14ac:dyDescent="0.2">
      <c r="A15" s="32" t="s">
        <v>99</v>
      </c>
      <c r="B15" s="1" t="s">
        <v>152</v>
      </c>
      <c r="C15" s="1" t="s">
        <v>153</v>
      </c>
      <c r="D15" s="33">
        <v>470</v>
      </c>
      <c r="F15" s="17">
        <v>470</v>
      </c>
      <c r="G15" s="17" t="s">
        <v>128</v>
      </c>
      <c r="K15" s="32" t="s">
        <v>28</v>
      </c>
    </row>
    <row r="16" spans="1:11" x14ac:dyDescent="0.2">
      <c r="A16" s="32" t="s">
        <v>100</v>
      </c>
      <c r="B16" s="15" t="s">
        <v>154</v>
      </c>
      <c r="C16" s="1" t="s">
        <v>155</v>
      </c>
      <c r="D16" s="33">
        <v>470</v>
      </c>
      <c r="F16" s="17">
        <v>470</v>
      </c>
      <c r="G16" s="17" t="s">
        <v>128</v>
      </c>
      <c r="K16" s="32" t="s">
        <v>28</v>
      </c>
    </row>
    <row r="17" spans="1:11" x14ac:dyDescent="0.25">
      <c r="A17" s="35" t="s">
        <v>101</v>
      </c>
      <c r="B17" s="37" t="s">
        <v>156</v>
      </c>
      <c r="C17" s="37" t="s">
        <v>157</v>
      </c>
      <c r="D17" s="37">
        <v>470</v>
      </c>
      <c r="E17" s="37">
        <v>3.6</v>
      </c>
      <c r="F17" s="38">
        <v>470</v>
      </c>
      <c r="G17" s="38" t="s">
        <v>128</v>
      </c>
      <c r="H17" s="38"/>
      <c r="I17" s="38" t="s">
        <v>39</v>
      </c>
      <c r="J17" s="39">
        <v>43567</v>
      </c>
      <c r="K17" s="35" t="s">
        <v>28</v>
      </c>
    </row>
    <row r="18" spans="1:11" x14ac:dyDescent="0.25">
      <c r="A18" s="35" t="s">
        <v>102</v>
      </c>
      <c r="B18" s="37" t="s">
        <v>158</v>
      </c>
      <c r="C18" s="37" t="s">
        <v>159</v>
      </c>
      <c r="D18" s="37">
        <v>470</v>
      </c>
      <c r="E18" s="37">
        <v>4</v>
      </c>
      <c r="F18" s="38">
        <v>470</v>
      </c>
      <c r="G18" s="38" t="s">
        <v>128</v>
      </c>
      <c r="H18" s="38"/>
      <c r="I18" s="38" t="s">
        <v>39</v>
      </c>
      <c r="J18" s="39">
        <v>43720</v>
      </c>
      <c r="K18" s="35" t="s">
        <v>28</v>
      </c>
    </row>
    <row r="19" spans="1:11" x14ac:dyDescent="0.25">
      <c r="A19" s="35" t="s">
        <v>103</v>
      </c>
      <c r="B19" s="37" t="s">
        <v>160</v>
      </c>
      <c r="C19" s="37" t="s">
        <v>161</v>
      </c>
      <c r="D19" s="37">
        <v>470</v>
      </c>
      <c r="E19" s="37">
        <v>3.3</v>
      </c>
      <c r="F19" s="38">
        <v>470</v>
      </c>
      <c r="G19" s="38" t="s">
        <v>128</v>
      </c>
      <c r="H19" s="38"/>
      <c r="I19" s="38" t="s">
        <v>39</v>
      </c>
      <c r="J19" s="39">
        <v>43781</v>
      </c>
      <c r="K19" s="35" t="s">
        <v>28</v>
      </c>
    </row>
    <row r="20" spans="1:11" x14ac:dyDescent="0.25">
      <c r="A20" s="35" t="s">
        <v>104</v>
      </c>
      <c r="B20" s="37" t="s">
        <v>162</v>
      </c>
      <c r="C20" s="37" t="s">
        <v>163</v>
      </c>
      <c r="D20" s="37">
        <v>470</v>
      </c>
      <c r="E20" s="37">
        <v>4</v>
      </c>
      <c r="F20" s="38">
        <v>470</v>
      </c>
      <c r="G20" s="38" t="s">
        <v>128</v>
      </c>
      <c r="H20" s="38"/>
      <c r="I20" s="38" t="s">
        <v>39</v>
      </c>
      <c r="J20" s="38" t="s">
        <v>113</v>
      </c>
      <c r="K20" s="35" t="s">
        <v>28</v>
      </c>
    </row>
    <row r="21" spans="1:11" x14ac:dyDescent="0.25">
      <c r="A21" s="35" t="s">
        <v>105</v>
      </c>
      <c r="B21" s="37" t="s">
        <v>164</v>
      </c>
      <c r="C21" s="37" t="s">
        <v>165</v>
      </c>
      <c r="D21" s="37">
        <v>470</v>
      </c>
      <c r="E21" s="37">
        <v>3.3</v>
      </c>
      <c r="F21" s="38">
        <v>470</v>
      </c>
      <c r="G21" s="38" t="s">
        <v>128</v>
      </c>
      <c r="H21" s="38"/>
      <c r="I21" s="38" t="s">
        <v>39</v>
      </c>
      <c r="J21" s="38" t="s">
        <v>115</v>
      </c>
      <c r="K21" s="35" t="s">
        <v>28</v>
      </c>
    </row>
    <row r="22" spans="1:11" x14ac:dyDescent="0.25">
      <c r="A22" s="35" t="s">
        <v>106</v>
      </c>
      <c r="B22" s="37" t="s">
        <v>166</v>
      </c>
      <c r="C22" s="37" t="s">
        <v>167</v>
      </c>
      <c r="D22" s="37">
        <v>470</v>
      </c>
      <c r="E22" s="37">
        <v>3.8</v>
      </c>
      <c r="F22" s="38">
        <v>470</v>
      </c>
      <c r="G22" s="38" t="s">
        <v>128</v>
      </c>
      <c r="H22" s="38"/>
      <c r="I22" s="38" t="s">
        <v>39</v>
      </c>
      <c r="J22" s="38" t="s">
        <v>117</v>
      </c>
      <c r="K22" s="35" t="s">
        <v>28</v>
      </c>
    </row>
    <row r="23" spans="1:11" x14ac:dyDescent="0.25">
      <c r="A23" s="32" t="s">
        <v>107</v>
      </c>
      <c r="B23" s="15" t="s">
        <v>168</v>
      </c>
      <c r="C23" s="15" t="s">
        <v>169</v>
      </c>
      <c r="D23" s="33">
        <v>470</v>
      </c>
      <c r="F23" s="17">
        <v>470</v>
      </c>
      <c r="G23" s="17" t="s">
        <v>128</v>
      </c>
      <c r="K23" s="22" t="s">
        <v>28</v>
      </c>
    </row>
    <row r="24" spans="1:11" x14ac:dyDescent="0.25">
      <c r="A24" s="32" t="s">
        <v>108</v>
      </c>
      <c r="B24" s="15" t="s">
        <v>170</v>
      </c>
      <c r="C24" s="15" t="s">
        <v>171</v>
      </c>
      <c r="D24" s="33">
        <v>470</v>
      </c>
      <c r="F24" s="17">
        <v>470</v>
      </c>
      <c r="G24" s="17" t="s">
        <v>128</v>
      </c>
      <c r="K24" s="22" t="s">
        <v>28</v>
      </c>
    </row>
    <row r="25" spans="1:11" x14ac:dyDescent="0.25">
      <c r="A25" s="32" t="s">
        <v>109</v>
      </c>
      <c r="B25" s="15" t="s">
        <v>172</v>
      </c>
      <c r="C25" s="15" t="s">
        <v>173</v>
      </c>
      <c r="D25" s="33">
        <v>470</v>
      </c>
      <c r="F25" s="17">
        <v>470</v>
      </c>
      <c r="G25" s="17" t="s">
        <v>128</v>
      </c>
      <c r="K25" s="22" t="s">
        <v>28</v>
      </c>
    </row>
    <row r="26" spans="1:11" x14ac:dyDescent="0.25">
      <c r="A26" s="32" t="s">
        <v>119</v>
      </c>
      <c r="B26" s="15" t="s">
        <v>174</v>
      </c>
      <c r="C26" s="15" t="s">
        <v>175</v>
      </c>
      <c r="D26" s="33">
        <v>470</v>
      </c>
      <c r="F26" s="17">
        <v>470</v>
      </c>
      <c r="G26" s="17" t="s">
        <v>128</v>
      </c>
      <c r="K26" s="22" t="s">
        <v>28</v>
      </c>
    </row>
    <row r="27" spans="1:11" x14ac:dyDescent="0.25">
      <c r="A27" s="32" t="s">
        <v>120</v>
      </c>
      <c r="B27" s="15" t="s">
        <v>176</v>
      </c>
      <c r="C27" s="15" t="s">
        <v>177</v>
      </c>
      <c r="D27" s="33">
        <v>470</v>
      </c>
      <c r="F27" s="17">
        <v>470</v>
      </c>
      <c r="G27" s="17" t="s">
        <v>128</v>
      </c>
      <c r="K27" s="22" t="s">
        <v>28</v>
      </c>
    </row>
    <row r="28" spans="1:11" x14ac:dyDescent="0.25">
      <c r="A28" s="32" t="s">
        <v>121</v>
      </c>
      <c r="B28" s="15" t="s">
        <v>178</v>
      </c>
      <c r="C28" s="15" t="s">
        <v>179</v>
      </c>
      <c r="D28" s="33">
        <v>470</v>
      </c>
      <c r="F28" s="17">
        <v>470</v>
      </c>
      <c r="G28" s="17" t="s">
        <v>128</v>
      </c>
      <c r="K28" s="22" t="s">
        <v>28</v>
      </c>
    </row>
    <row r="29" spans="1:11" x14ac:dyDescent="0.25">
      <c r="A29" s="32" t="s">
        <v>122</v>
      </c>
      <c r="B29" s="15" t="s">
        <v>180</v>
      </c>
      <c r="C29" s="15" t="s">
        <v>181</v>
      </c>
      <c r="D29" s="33">
        <v>470</v>
      </c>
      <c r="F29" s="17">
        <v>470</v>
      </c>
      <c r="G29" s="17" t="s">
        <v>128</v>
      </c>
      <c r="K29" s="22" t="s">
        <v>28</v>
      </c>
    </row>
    <row r="30" spans="1:11" x14ac:dyDescent="0.25">
      <c r="A30" s="32" t="s">
        <v>123</v>
      </c>
      <c r="B30" s="15" t="s">
        <v>182</v>
      </c>
      <c r="C30" s="15" t="s">
        <v>183</v>
      </c>
      <c r="D30" s="33">
        <v>470</v>
      </c>
      <c r="F30" s="17">
        <v>470</v>
      </c>
      <c r="G30" s="17" t="s">
        <v>128</v>
      </c>
      <c r="K30" s="22" t="s">
        <v>28</v>
      </c>
    </row>
    <row r="31" spans="1:11" x14ac:dyDescent="0.25">
      <c r="A31" s="32" t="s">
        <v>124</v>
      </c>
      <c r="B31" s="15" t="s">
        <v>184</v>
      </c>
      <c r="C31" s="15" t="s">
        <v>185</v>
      </c>
      <c r="D31" s="33">
        <v>470</v>
      </c>
      <c r="F31" s="17">
        <v>470</v>
      </c>
      <c r="G31" s="17" t="s">
        <v>128</v>
      </c>
      <c r="K31" s="22" t="s">
        <v>28</v>
      </c>
    </row>
    <row r="32" spans="1:11" x14ac:dyDescent="0.25">
      <c r="A32" s="32" t="s">
        <v>125</v>
      </c>
      <c r="B32" s="15" t="s">
        <v>186</v>
      </c>
      <c r="C32" s="15" t="s">
        <v>187</v>
      </c>
      <c r="D32" s="33">
        <v>470</v>
      </c>
      <c r="F32" s="17">
        <v>470</v>
      </c>
      <c r="G32" s="17" t="s">
        <v>128</v>
      </c>
      <c r="K32" s="22" t="s">
        <v>28</v>
      </c>
    </row>
    <row r="33" spans="1:11" x14ac:dyDescent="0.25">
      <c r="A33" s="32" t="s">
        <v>126</v>
      </c>
      <c r="B33" s="15" t="s">
        <v>188</v>
      </c>
      <c r="C33" s="15" t="s">
        <v>189</v>
      </c>
      <c r="D33" s="33">
        <v>470</v>
      </c>
      <c r="F33" s="17">
        <v>470</v>
      </c>
      <c r="G33" s="17" t="s">
        <v>128</v>
      </c>
      <c r="K33" s="22" t="s">
        <v>28</v>
      </c>
    </row>
    <row r="34" spans="1:11" x14ac:dyDescent="0.25">
      <c r="A34" s="35" t="s">
        <v>127</v>
      </c>
      <c r="B34" s="37" t="s">
        <v>190</v>
      </c>
      <c r="C34" s="37" t="s">
        <v>191</v>
      </c>
      <c r="D34" s="37">
        <v>470</v>
      </c>
      <c r="E34" s="37">
        <v>2.7</v>
      </c>
      <c r="F34" s="38">
        <v>470</v>
      </c>
      <c r="G34" s="38" t="s">
        <v>128</v>
      </c>
      <c r="H34" s="38"/>
      <c r="I34" s="38" t="s">
        <v>129</v>
      </c>
      <c r="J34" s="38" t="s">
        <v>130</v>
      </c>
      <c r="K34" s="35" t="s">
        <v>28</v>
      </c>
    </row>
    <row r="35" spans="1:11" x14ac:dyDescent="0.25">
      <c r="A35" s="32"/>
    </row>
    <row r="36" spans="1:11" x14ac:dyDescent="0.25">
      <c r="A36" s="32"/>
    </row>
    <row r="37" spans="1:11" x14ac:dyDescent="0.25">
      <c r="A37" s="32"/>
    </row>
    <row r="38" spans="1:11" x14ac:dyDescent="0.25">
      <c r="A38" s="32"/>
    </row>
    <row r="39" spans="1:11" x14ac:dyDescent="0.25">
      <c r="A39" s="32"/>
    </row>
    <row r="40" spans="1:11" x14ac:dyDescent="0.25">
      <c r="A40" s="32"/>
    </row>
  </sheetData>
  <pageMargins left="0.7" right="0.7" top="0.75" bottom="0.75" header="0.3" footer="0.3"/>
  <pageSetup paperSize="9" orientation="portrait" r:id="rId1"/>
  <ignoredErrors>
    <ignoredError sqref="B5:C14 B15:C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1"/>
  <sheetViews>
    <sheetView zoomScaleNormal="100" workbookViewId="0">
      <pane ySplit="1" topLeftCell="A71" activePane="bottomLeft" state="frozen"/>
      <selection pane="bottomLeft" activeCell="D103" sqref="C103:D104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9" t="s">
        <v>12</v>
      </c>
      <c r="F1" s="30" t="s">
        <v>13</v>
      </c>
      <c r="G1" s="30" t="s">
        <v>15</v>
      </c>
      <c r="H1" s="30" t="s">
        <v>19</v>
      </c>
      <c r="I1" s="30" t="s">
        <v>20</v>
      </c>
      <c r="J1" s="30" t="s">
        <v>18</v>
      </c>
      <c r="K1" s="31" t="s">
        <v>27</v>
      </c>
      <c r="L1" s="30" t="s">
        <v>14</v>
      </c>
      <c r="O1" s="8" t="s">
        <v>16</v>
      </c>
      <c r="P1" s="27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5" t="s">
        <v>33</v>
      </c>
      <c r="B2" s="41">
        <v>0</v>
      </c>
      <c r="C2" s="41">
        <f>D2</f>
        <v>1.6</v>
      </c>
      <c r="D2" s="41">
        <v>1.6</v>
      </c>
      <c r="E2" s="42">
        <v>388357</v>
      </c>
      <c r="F2" s="43">
        <v>0.9840000000000001</v>
      </c>
      <c r="G2" s="44">
        <v>6.5420300000000001E-2</v>
      </c>
      <c r="H2" s="44">
        <v>1.72357E-2</v>
      </c>
      <c r="I2" s="44">
        <v>6.4222100000000004E-2</v>
      </c>
      <c r="J2" s="44">
        <v>2.631578947368423</v>
      </c>
      <c r="K2" s="45"/>
      <c r="L2" s="46">
        <v>2.887</v>
      </c>
      <c r="M2" s="47"/>
      <c r="N2" s="47"/>
      <c r="O2" s="48" t="s">
        <v>31</v>
      </c>
      <c r="P2" s="49"/>
      <c r="Q2" s="50">
        <v>43594</v>
      </c>
      <c r="R2" s="50">
        <v>43594</v>
      </c>
      <c r="S2" s="51" t="s">
        <v>40</v>
      </c>
    </row>
    <row r="3" spans="1:19" x14ac:dyDescent="0.2">
      <c r="A3" s="35" t="s">
        <v>33</v>
      </c>
      <c r="B3" s="41">
        <f>C2</f>
        <v>1.6</v>
      </c>
      <c r="C3" s="41">
        <f>B3+D3</f>
        <v>4.5999999999999996</v>
      </c>
      <c r="D3" s="41">
        <v>3</v>
      </c>
      <c r="E3" s="42">
        <v>388358</v>
      </c>
      <c r="F3" s="43">
        <v>0.53</v>
      </c>
      <c r="G3" s="44">
        <v>9.1740599999999992E-2</v>
      </c>
      <c r="H3" s="44">
        <v>3.16911E-2</v>
      </c>
      <c r="I3" s="44">
        <v>6.6379899999999992E-2</v>
      </c>
      <c r="J3" s="44">
        <v>2.7027027027027004</v>
      </c>
      <c r="K3" s="45"/>
      <c r="L3" s="46">
        <v>0.79100000000000004</v>
      </c>
      <c r="M3" s="47"/>
      <c r="N3" s="47"/>
      <c r="O3" s="48" t="s">
        <v>32</v>
      </c>
      <c r="P3" s="49"/>
      <c r="Q3" s="50">
        <v>43594</v>
      </c>
      <c r="R3" s="50">
        <v>43594</v>
      </c>
      <c r="S3" s="51" t="s">
        <v>40</v>
      </c>
    </row>
    <row r="4" spans="1:19" x14ac:dyDescent="0.2">
      <c r="A4" s="35" t="s">
        <v>34</v>
      </c>
      <c r="B4" s="41">
        <v>0</v>
      </c>
      <c r="C4" s="41">
        <f>D4</f>
        <v>1.2</v>
      </c>
      <c r="D4" s="41">
        <v>1.2</v>
      </c>
      <c r="E4" s="42">
        <v>389026</v>
      </c>
      <c r="F4" s="43">
        <v>0.62</v>
      </c>
      <c r="G4" s="44">
        <v>0.216</v>
      </c>
      <c r="H4" s="44">
        <v>0.22800000000000001</v>
      </c>
      <c r="I4" s="44">
        <v>0.76300000000000001</v>
      </c>
      <c r="J4" s="44">
        <v>2.8169014084507067</v>
      </c>
      <c r="K4" s="45"/>
      <c r="L4" s="46">
        <v>3.4540000000000002</v>
      </c>
      <c r="M4" s="47"/>
      <c r="N4" s="47"/>
      <c r="O4" s="48" t="s">
        <v>31</v>
      </c>
      <c r="P4" s="49"/>
      <c r="Q4" s="50">
        <v>43717</v>
      </c>
      <c r="R4" s="50">
        <v>43717</v>
      </c>
      <c r="S4" s="51" t="s">
        <v>41</v>
      </c>
    </row>
    <row r="5" spans="1:19" x14ac:dyDescent="0.2">
      <c r="A5" s="35" t="s">
        <v>34</v>
      </c>
      <c r="B5" s="41">
        <f>C4</f>
        <v>1.2</v>
      </c>
      <c r="C5" s="41">
        <f>B5+D5</f>
        <v>4.2</v>
      </c>
      <c r="D5" s="41">
        <v>3</v>
      </c>
      <c r="E5" s="42">
        <v>389027</v>
      </c>
      <c r="F5" s="43">
        <v>2.21</v>
      </c>
      <c r="G5" s="44">
        <v>0.128</v>
      </c>
      <c r="H5" s="44">
        <v>5.8999999999999997E-2</v>
      </c>
      <c r="I5" s="44">
        <v>0.104</v>
      </c>
      <c r="J5" s="44">
        <v>2.8368794326241087</v>
      </c>
      <c r="K5" s="45"/>
      <c r="L5" s="46">
        <v>5.75</v>
      </c>
      <c r="M5" s="47"/>
      <c r="N5" s="47"/>
      <c r="O5" s="48" t="s">
        <v>32</v>
      </c>
      <c r="P5" s="49"/>
      <c r="Q5" s="50">
        <v>43717</v>
      </c>
      <c r="R5" s="50">
        <v>43717</v>
      </c>
      <c r="S5" s="51" t="s">
        <v>41</v>
      </c>
    </row>
    <row r="6" spans="1:19" x14ac:dyDescent="0.2">
      <c r="A6" s="35" t="s">
        <v>35</v>
      </c>
      <c r="B6" s="41">
        <v>0</v>
      </c>
      <c r="C6" s="41">
        <f>D6</f>
        <v>1.2</v>
      </c>
      <c r="D6" s="41">
        <v>1.2</v>
      </c>
      <c r="E6" s="48">
        <v>392320</v>
      </c>
      <c r="F6" s="45">
        <v>0.30200000000000005</v>
      </c>
      <c r="G6" s="52">
        <v>0.12</v>
      </c>
      <c r="H6" s="52">
        <v>2.3E-2</v>
      </c>
      <c r="I6" s="52">
        <v>0.33500000000000002</v>
      </c>
      <c r="J6" s="52">
        <v>2.7397260273972561</v>
      </c>
      <c r="K6" s="45"/>
      <c r="L6" s="45">
        <v>0.95299999999999996</v>
      </c>
      <c r="M6" s="47"/>
      <c r="N6" s="47"/>
      <c r="O6" s="48" t="s">
        <v>31</v>
      </c>
      <c r="P6" s="49"/>
      <c r="Q6" s="50" t="s">
        <v>42</v>
      </c>
      <c r="R6" s="50" t="s">
        <v>42</v>
      </c>
      <c r="S6" s="51" t="s">
        <v>43</v>
      </c>
    </row>
    <row r="7" spans="1:19" x14ac:dyDescent="0.2">
      <c r="A7" s="35" t="s">
        <v>35</v>
      </c>
      <c r="B7" s="41">
        <f>C6</f>
        <v>1.2</v>
      </c>
      <c r="C7" s="41">
        <f>B7+D7</f>
        <v>1.7</v>
      </c>
      <c r="D7" s="41">
        <v>0.5</v>
      </c>
      <c r="E7" s="48">
        <v>392321</v>
      </c>
      <c r="F7" s="45">
        <v>16.936</v>
      </c>
      <c r="G7" s="52">
        <v>3.8119999999999998</v>
      </c>
      <c r="H7" s="52">
        <v>9.7000000000000003E-2</v>
      </c>
      <c r="I7" s="52">
        <v>0.22800000000000001</v>
      </c>
      <c r="J7" s="52">
        <v>2.9411764705882302</v>
      </c>
      <c r="K7" s="45"/>
      <c r="L7" s="45">
        <v>4.3650000000000002</v>
      </c>
      <c r="M7" s="47"/>
      <c r="N7" s="47"/>
      <c r="O7" s="48" t="s">
        <v>30</v>
      </c>
      <c r="P7" s="49">
        <v>0.5</v>
      </c>
      <c r="Q7" s="50" t="s">
        <v>42</v>
      </c>
      <c r="R7" s="50" t="s">
        <v>42</v>
      </c>
      <c r="S7" s="51" t="s">
        <v>43</v>
      </c>
    </row>
    <row r="8" spans="1:19" x14ac:dyDescent="0.2">
      <c r="A8" s="35" t="s">
        <v>35</v>
      </c>
      <c r="B8" s="41">
        <f t="shared" ref="B8:B9" si="0">C7</f>
        <v>1.7</v>
      </c>
      <c r="C8" s="41">
        <f t="shared" ref="C8:C9" si="1">B8+D8</f>
        <v>2.2999999999999998</v>
      </c>
      <c r="D8" s="41">
        <v>0.6</v>
      </c>
      <c r="E8" s="48">
        <v>392322</v>
      </c>
      <c r="F8" s="45">
        <v>6.9720000000000004</v>
      </c>
      <c r="G8" s="52">
        <v>0.69099999999999995</v>
      </c>
      <c r="H8" s="52">
        <v>0.25700000000000001</v>
      </c>
      <c r="I8" s="52">
        <v>0.45200000000000001</v>
      </c>
      <c r="J8" s="52">
        <v>2.7586206896551726</v>
      </c>
      <c r="K8" s="45"/>
      <c r="L8" s="45">
        <v>2.7360000000000002</v>
      </c>
      <c r="M8" s="47"/>
      <c r="N8" s="47"/>
      <c r="O8" s="48" t="s">
        <v>32</v>
      </c>
      <c r="P8" s="49"/>
      <c r="Q8" s="50" t="s">
        <v>42</v>
      </c>
      <c r="R8" s="50" t="s">
        <v>42</v>
      </c>
      <c r="S8" s="51" t="s">
        <v>43</v>
      </c>
    </row>
    <row r="9" spans="1:19" x14ac:dyDescent="0.2">
      <c r="A9" s="35" t="s">
        <v>35</v>
      </c>
      <c r="B9" s="41">
        <f t="shared" si="0"/>
        <v>2.2999999999999998</v>
      </c>
      <c r="C9" s="41">
        <f t="shared" si="1"/>
        <v>5.3</v>
      </c>
      <c r="D9" s="41">
        <v>3</v>
      </c>
      <c r="E9" s="48">
        <v>392323</v>
      </c>
      <c r="F9" s="45">
        <v>0.45600000000000002</v>
      </c>
      <c r="G9" s="52">
        <v>4.4999999999999998E-2</v>
      </c>
      <c r="H9" s="52">
        <v>3.1E-2</v>
      </c>
      <c r="I9" s="52">
        <v>3.5000000000000003E-2</v>
      </c>
      <c r="J9" s="52">
        <v>2.8169014084507067</v>
      </c>
      <c r="K9" s="45"/>
      <c r="L9" s="45">
        <v>0.875</v>
      </c>
      <c r="M9" s="47"/>
      <c r="N9" s="47"/>
      <c r="O9" s="48" t="s">
        <v>32</v>
      </c>
      <c r="P9" s="49"/>
      <c r="Q9" s="50" t="s">
        <v>42</v>
      </c>
      <c r="R9" s="50" t="s">
        <v>42</v>
      </c>
      <c r="S9" s="51" t="s">
        <v>43</v>
      </c>
    </row>
    <row r="10" spans="1:19" x14ac:dyDescent="0.2">
      <c r="A10" s="35" t="s">
        <v>36</v>
      </c>
      <c r="B10" s="41">
        <v>0</v>
      </c>
      <c r="C10" s="41">
        <f>D10</f>
        <v>2</v>
      </c>
      <c r="D10" s="41">
        <v>2</v>
      </c>
      <c r="E10" s="48">
        <v>392981</v>
      </c>
      <c r="F10" s="45">
        <v>0.63</v>
      </c>
      <c r="G10" s="52">
        <v>2.5000000000000001E-2</v>
      </c>
      <c r="H10" s="52">
        <v>2.1999999999999999E-2</v>
      </c>
      <c r="I10" s="52">
        <v>3.6999999999999998E-2</v>
      </c>
      <c r="J10" s="52">
        <v>2.797202797202806</v>
      </c>
      <c r="K10" s="45"/>
      <c r="L10" s="45">
        <v>1.581</v>
      </c>
      <c r="M10" s="47"/>
      <c r="N10" s="47"/>
      <c r="O10" s="48" t="s">
        <v>31</v>
      </c>
      <c r="P10" s="49"/>
      <c r="Q10" s="50">
        <v>43475</v>
      </c>
      <c r="R10" s="50">
        <v>43475</v>
      </c>
      <c r="S10" s="51" t="s">
        <v>44</v>
      </c>
    </row>
    <row r="11" spans="1:19" x14ac:dyDescent="0.2">
      <c r="A11" s="35" t="s">
        <v>36</v>
      </c>
      <c r="B11" s="41">
        <f>C10</f>
        <v>2</v>
      </c>
      <c r="C11" s="41">
        <f>B11+D11</f>
        <v>2.5</v>
      </c>
      <c r="D11" s="41">
        <v>0.5</v>
      </c>
      <c r="E11" s="48">
        <v>392982</v>
      </c>
      <c r="F11" s="45">
        <v>0.32800000000000007</v>
      </c>
      <c r="G11" s="52">
        <v>4.0780000000000003</v>
      </c>
      <c r="H11" s="52">
        <v>1.1850000000000001</v>
      </c>
      <c r="I11" s="52">
        <v>5.2290000000000001</v>
      </c>
      <c r="J11" s="52">
        <v>2.7777777777777821</v>
      </c>
      <c r="K11" s="45"/>
      <c r="L11" s="45">
        <v>11.891999999999999</v>
      </c>
      <c r="M11" s="47"/>
      <c r="N11" s="47"/>
      <c r="O11" s="48" t="s">
        <v>30</v>
      </c>
      <c r="P11" s="49">
        <v>0.5</v>
      </c>
      <c r="Q11" s="50">
        <v>43475</v>
      </c>
      <c r="R11" s="50">
        <v>43475</v>
      </c>
      <c r="S11" s="51" t="s">
        <v>44</v>
      </c>
    </row>
    <row r="12" spans="1:19" x14ac:dyDescent="0.2">
      <c r="A12" s="35" t="s">
        <v>36</v>
      </c>
      <c r="B12" s="41">
        <f>C11</f>
        <v>2.5</v>
      </c>
      <c r="C12" s="41">
        <f>B12+D12</f>
        <v>3.3</v>
      </c>
      <c r="D12" s="41">
        <v>0.8</v>
      </c>
      <c r="E12" s="48">
        <v>392983</v>
      </c>
      <c r="F12" s="45">
        <v>0.56800000000000006</v>
      </c>
      <c r="G12" s="52">
        <v>0.128</v>
      </c>
      <c r="H12" s="52">
        <v>8.9999999999999993E-3</v>
      </c>
      <c r="I12" s="52">
        <v>3.2000000000000001E-2</v>
      </c>
      <c r="J12" s="52">
        <v>2.8776978417266115</v>
      </c>
      <c r="K12" s="45"/>
      <c r="L12" s="45">
        <v>0.72199999999999998</v>
      </c>
      <c r="M12" s="47"/>
      <c r="N12" s="47"/>
      <c r="O12" s="48" t="s">
        <v>32</v>
      </c>
      <c r="P12" s="49"/>
      <c r="Q12" s="50">
        <v>43475</v>
      </c>
      <c r="R12" s="50">
        <v>43475</v>
      </c>
      <c r="S12" s="51" t="s">
        <v>44</v>
      </c>
    </row>
    <row r="13" spans="1:19" x14ac:dyDescent="0.2">
      <c r="A13" s="35" t="s">
        <v>37</v>
      </c>
      <c r="B13" s="41">
        <v>0</v>
      </c>
      <c r="C13" s="41">
        <f>D13</f>
        <v>1.6</v>
      </c>
      <c r="D13" s="41">
        <v>1.6</v>
      </c>
      <c r="E13" s="48">
        <v>394106</v>
      </c>
      <c r="F13" s="45">
        <v>0.10400000000000001</v>
      </c>
      <c r="G13" s="52">
        <v>0.16734659999999998</v>
      </c>
      <c r="H13" s="52">
        <v>3.1275000000000001E-3</v>
      </c>
      <c r="I13" s="52">
        <v>2.3965799999999999E-2</v>
      </c>
      <c r="J13" s="52">
        <v>2.8776978417266115</v>
      </c>
      <c r="K13" s="45"/>
      <c r="L13" s="45">
        <v>0.60399999999999998</v>
      </c>
      <c r="M13" s="47"/>
      <c r="N13" s="47"/>
      <c r="O13" s="48" t="s">
        <v>31</v>
      </c>
      <c r="P13" s="49"/>
      <c r="Q13" s="50">
        <v>43656</v>
      </c>
      <c r="R13" s="50">
        <v>43656</v>
      </c>
      <c r="S13" s="51" t="s">
        <v>45</v>
      </c>
    </row>
    <row r="14" spans="1:19" x14ac:dyDescent="0.2">
      <c r="A14" s="35" t="s">
        <v>37</v>
      </c>
      <c r="B14" s="41">
        <f>C13</f>
        <v>1.6</v>
      </c>
      <c r="C14" s="41">
        <f>B14+D14</f>
        <v>2</v>
      </c>
      <c r="D14" s="41">
        <v>0.4</v>
      </c>
      <c r="E14" s="48">
        <v>394107</v>
      </c>
      <c r="F14" s="45">
        <v>68.402000000000001</v>
      </c>
      <c r="G14" s="52">
        <v>3.7677890000000001</v>
      </c>
      <c r="H14" s="52">
        <v>0.30420569999999997</v>
      </c>
      <c r="I14" s="52">
        <v>1.1199520000000001</v>
      </c>
      <c r="J14" s="52">
        <v>2.9411764705882426</v>
      </c>
      <c r="K14" s="45"/>
      <c r="L14" s="45">
        <v>52.706000000000003</v>
      </c>
      <c r="M14" s="47"/>
      <c r="N14" s="47"/>
      <c r="O14" s="48" t="s">
        <v>30</v>
      </c>
      <c r="P14" s="49">
        <v>0.4</v>
      </c>
      <c r="Q14" s="50">
        <v>43656</v>
      </c>
      <c r="R14" s="50">
        <v>43656</v>
      </c>
      <c r="S14" s="51" t="s">
        <v>45</v>
      </c>
    </row>
    <row r="15" spans="1:19" x14ac:dyDescent="0.2">
      <c r="A15" s="35" t="s">
        <v>37</v>
      </c>
      <c r="B15" s="41">
        <f>C14</f>
        <v>2</v>
      </c>
      <c r="C15" s="41">
        <f>B15+D15</f>
        <v>4</v>
      </c>
      <c r="D15" s="41">
        <v>2</v>
      </c>
      <c r="E15" s="48">
        <v>394109</v>
      </c>
      <c r="F15" s="45">
        <v>1.0820000000000001</v>
      </c>
      <c r="G15" s="52">
        <v>0.22374620000000001</v>
      </c>
      <c r="H15" s="52">
        <v>1.31583E-2</v>
      </c>
      <c r="I15" s="52">
        <v>5.7566300000000001E-2</v>
      </c>
      <c r="J15" s="52">
        <v>2.8571428571428572</v>
      </c>
      <c r="K15" s="45"/>
      <c r="L15" s="45">
        <v>2.7149999999999999</v>
      </c>
      <c r="M15" s="47"/>
      <c r="N15" s="47"/>
      <c r="O15" s="48" t="s">
        <v>32</v>
      </c>
      <c r="P15" s="49"/>
      <c r="Q15" s="50">
        <v>43656</v>
      </c>
      <c r="R15" s="50">
        <v>43656</v>
      </c>
      <c r="S15" s="51" t="s">
        <v>45</v>
      </c>
    </row>
    <row r="16" spans="1:19" x14ac:dyDescent="0.2">
      <c r="A16" s="35" t="s">
        <v>38</v>
      </c>
      <c r="B16" s="41">
        <v>0</v>
      </c>
      <c r="C16" s="41">
        <f>D16</f>
        <v>2.6</v>
      </c>
      <c r="D16" s="41">
        <v>2.6</v>
      </c>
      <c r="E16" s="48">
        <v>394459</v>
      </c>
      <c r="F16" s="45">
        <v>0.16</v>
      </c>
      <c r="G16" s="52">
        <v>8.5999999999999993E-2</v>
      </c>
      <c r="H16" s="52">
        <v>5.0000000000000001E-3</v>
      </c>
      <c r="I16" s="52">
        <v>2.5999999999999999E-2</v>
      </c>
      <c r="J16" s="52">
        <v>2.9850746268656638</v>
      </c>
      <c r="K16" s="45"/>
      <c r="L16" s="45">
        <f>0.077/2</f>
        <v>3.85E-2</v>
      </c>
      <c r="M16" s="47"/>
      <c r="N16" s="47"/>
      <c r="O16" s="48" t="s">
        <v>31</v>
      </c>
      <c r="P16" s="49"/>
      <c r="Q16" s="50">
        <v>43718</v>
      </c>
      <c r="R16" s="50">
        <v>43718</v>
      </c>
      <c r="S16" s="51" t="s">
        <v>46</v>
      </c>
    </row>
    <row r="17" spans="1:19" x14ac:dyDescent="0.2">
      <c r="A17" s="35" t="s">
        <v>38</v>
      </c>
      <c r="B17" s="41">
        <f>C16</f>
        <v>2.6</v>
      </c>
      <c r="C17" s="41">
        <f>B17+D17</f>
        <v>3</v>
      </c>
      <c r="D17" s="41">
        <v>0.4</v>
      </c>
      <c r="E17" s="48">
        <v>394460</v>
      </c>
      <c r="F17" s="45">
        <v>12.203999999999999</v>
      </c>
      <c r="G17" s="52">
        <v>0.91600000000000004</v>
      </c>
      <c r="H17" s="52">
        <v>0.10199999999999999</v>
      </c>
      <c r="I17" s="52">
        <v>0.29499999999999998</v>
      </c>
      <c r="J17" s="52">
        <v>3.2520325203252001</v>
      </c>
      <c r="K17" s="45"/>
      <c r="L17" s="45">
        <v>1.8939999999999999</v>
      </c>
      <c r="M17" s="47"/>
      <c r="N17" s="47"/>
      <c r="O17" s="48" t="s">
        <v>30</v>
      </c>
      <c r="P17" s="49">
        <v>0.4</v>
      </c>
      <c r="Q17" s="50">
        <v>43718</v>
      </c>
      <c r="R17" s="50">
        <v>43718</v>
      </c>
      <c r="S17" s="51" t="s">
        <v>46</v>
      </c>
    </row>
    <row r="18" spans="1:19" x14ac:dyDescent="0.2">
      <c r="A18" s="35" t="s">
        <v>38</v>
      </c>
      <c r="B18" s="41">
        <f>C17</f>
        <v>3</v>
      </c>
      <c r="C18" s="41">
        <f>B18+D18</f>
        <v>4</v>
      </c>
      <c r="D18" s="41">
        <v>1</v>
      </c>
      <c r="E18" s="48">
        <v>394462</v>
      </c>
      <c r="F18" s="45">
        <v>0.17</v>
      </c>
      <c r="G18" s="52">
        <v>4.9000000000000002E-2</v>
      </c>
      <c r="H18" s="52">
        <v>8.9999999999999993E-3</v>
      </c>
      <c r="I18" s="52">
        <v>1.7000000000000001E-2</v>
      </c>
      <c r="J18" s="52">
        <v>2.8571428571428572</v>
      </c>
      <c r="K18" s="45"/>
      <c r="L18" s="45">
        <f>0.046/2</f>
        <v>2.3E-2</v>
      </c>
      <c r="M18" s="47"/>
      <c r="N18" s="47"/>
      <c r="O18" s="48" t="s">
        <v>32</v>
      </c>
      <c r="P18" s="49"/>
      <c r="Q18" s="50">
        <v>43718</v>
      </c>
      <c r="R18" s="50">
        <v>43718</v>
      </c>
      <c r="S18" s="51" t="s">
        <v>46</v>
      </c>
    </row>
    <row r="19" spans="1:19" x14ac:dyDescent="0.2">
      <c r="A19" s="35" t="s">
        <v>47</v>
      </c>
      <c r="B19" s="41">
        <v>0</v>
      </c>
      <c r="C19" s="41">
        <f>D19</f>
        <v>1.8</v>
      </c>
      <c r="D19" s="41">
        <v>1.8</v>
      </c>
      <c r="E19" s="48">
        <v>395378</v>
      </c>
      <c r="F19" s="45">
        <v>0.11599999999999999</v>
      </c>
      <c r="G19" s="52">
        <v>4.9000000000000002E-2</v>
      </c>
      <c r="H19" s="52">
        <v>5.0000000000000001E-3</v>
      </c>
      <c r="I19" s="52">
        <v>8.9999999999999993E-3</v>
      </c>
      <c r="J19" s="52">
        <v>2.7027027027027004</v>
      </c>
      <c r="K19" s="45"/>
      <c r="L19" s="45">
        <f>0.019/2</f>
        <v>9.4999999999999998E-3</v>
      </c>
      <c r="M19" s="47"/>
      <c r="N19" s="47"/>
      <c r="O19" s="48" t="s">
        <v>31</v>
      </c>
      <c r="P19" s="49"/>
      <c r="Q19" s="50">
        <v>43752</v>
      </c>
      <c r="R19" s="50">
        <v>43752</v>
      </c>
      <c r="S19" s="51" t="s">
        <v>54</v>
      </c>
    </row>
    <row r="20" spans="1:19" x14ac:dyDescent="0.2">
      <c r="A20" s="35" t="s">
        <v>47</v>
      </c>
      <c r="B20" s="41">
        <f>C19</f>
        <v>1.8</v>
      </c>
      <c r="C20" s="41">
        <f>B20+D20</f>
        <v>2</v>
      </c>
      <c r="D20" s="41">
        <v>0.2</v>
      </c>
      <c r="E20" s="48">
        <v>395379</v>
      </c>
      <c r="F20" s="45">
        <v>7.2040000000000006</v>
      </c>
      <c r="G20" s="52">
        <v>0.34499999999999997</v>
      </c>
      <c r="H20" s="52">
        <v>5.6000000000000001E-2</v>
      </c>
      <c r="I20" s="52">
        <v>0.23899999999999999</v>
      </c>
      <c r="J20" s="52">
        <v>2.6666666666666665</v>
      </c>
      <c r="K20" s="45"/>
      <c r="L20" s="45">
        <v>3.6869999999999998</v>
      </c>
      <c r="M20" s="47"/>
      <c r="N20" s="47"/>
      <c r="O20" s="48" t="s">
        <v>31</v>
      </c>
      <c r="P20" s="49"/>
      <c r="Q20" s="50">
        <v>43752</v>
      </c>
      <c r="R20" s="50">
        <v>43752</v>
      </c>
      <c r="S20" s="51" t="s">
        <v>54</v>
      </c>
    </row>
    <row r="21" spans="1:19" x14ac:dyDescent="0.2">
      <c r="A21" s="35" t="s">
        <v>47</v>
      </c>
      <c r="B21" s="41">
        <f t="shared" ref="B21:B22" si="2">C20</f>
        <v>2</v>
      </c>
      <c r="C21" s="41">
        <f t="shared" ref="C21:C22" si="3">B21+D21</f>
        <v>3.6</v>
      </c>
      <c r="D21" s="41">
        <v>1.6</v>
      </c>
      <c r="E21" s="48">
        <v>395380</v>
      </c>
      <c r="F21" s="45">
        <v>6.6120000000000001</v>
      </c>
      <c r="G21" s="52">
        <v>0.33900000000000002</v>
      </c>
      <c r="H21" s="52">
        <v>5.6000000000000001E-2</v>
      </c>
      <c r="I21" s="52">
        <v>0.23499999999999999</v>
      </c>
      <c r="J21" s="52">
        <v>2.6666666666666665</v>
      </c>
      <c r="K21" s="45"/>
      <c r="L21" s="45">
        <v>3.7450000000000001</v>
      </c>
      <c r="M21" s="47"/>
      <c r="N21" s="47"/>
      <c r="O21" s="48" t="s">
        <v>31</v>
      </c>
      <c r="P21" s="49"/>
      <c r="Q21" s="50">
        <v>43752</v>
      </c>
      <c r="R21" s="50">
        <v>43752</v>
      </c>
      <c r="S21" s="51" t="s">
        <v>54</v>
      </c>
    </row>
    <row r="22" spans="1:19" x14ac:dyDescent="0.2">
      <c r="A22" s="35" t="s">
        <v>47</v>
      </c>
      <c r="B22" s="41">
        <f t="shared" si="2"/>
        <v>3.6</v>
      </c>
      <c r="C22" s="41">
        <f t="shared" si="3"/>
        <v>3.8000000000000003</v>
      </c>
      <c r="D22" s="41">
        <v>0.2</v>
      </c>
      <c r="E22" s="48">
        <v>395382</v>
      </c>
      <c r="F22" s="45">
        <v>8.26</v>
      </c>
      <c r="G22" s="52">
        <v>1.708</v>
      </c>
      <c r="H22" s="52">
        <v>0.22600000000000001</v>
      </c>
      <c r="I22" s="52">
        <v>0.23400000000000001</v>
      </c>
      <c r="J22" s="52">
        <v>2.8776978417266235</v>
      </c>
      <c r="K22" s="45"/>
      <c r="L22" s="45">
        <v>13.734999999999999</v>
      </c>
      <c r="M22" s="47"/>
      <c r="N22" s="47"/>
      <c r="O22" s="48" t="s">
        <v>30</v>
      </c>
      <c r="P22" s="49">
        <v>0.2</v>
      </c>
      <c r="Q22" s="50">
        <v>43752</v>
      </c>
      <c r="R22" s="50">
        <v>43752</v>
      </c>
      <c r="S22" s="51" t="s">
        <v>54</v>
      </c>
    </row>
    <row r="23" spans="1:19" x14ac:dyDescent="0.2">
      <c r="A23" s="35" t="s">
        <v>48</v>
      </c>
      <c r="B23" s="41">
        <v>0</v>
      </c>
      <c r="C23" s="41">
        <f>D23</f>
        <v>3</v>
      </c>
      <c r="D23" s="41">
        <v>3</v>
      </c>
      <c r="E23" s="48">
        <v>397796</v>
      </c>
      <c r="F23" s="45">
        <v>0.184</v>
      </c>
      <c r="G23" s="52">
        <v>4.0000000000000001E-3</v>
      </c>
      <c r="H23" s="52">
        <v>4.0000000000000001E-3</v>
      </c>
      <c r="I23" s="52">
        <v>1.0999999999999999E-2</v>
      </c>
      <c r="J23" s="52">
        <v>2.6845637583892659</v>
      </c>
      <c r="K23" s="45"/>
      <c r="L23" s="45">
        <v>1.292</v>
      </c>
      <c r="M23" s="47"/>
      <c r="N23" s="47"/>
      <c r="O23" s="48" t="s">
        <v>31</v>
      </c>
      <c r="P23" s="49"/>
      <c r="Q23" s="50">
        <v>43760</v>
      </c>
      <c r="R23" s="50">
        <v>43760</v>
      </c>
      <c r="S23" s="51" t="s">
        <v>55</v>
      </c>
    </row>
    <row r="24" spans="1:19" x14ac:dyDescent="0.2">
      <c r="A24" s="35" t="s">
        <v>48</v>
      </c>
      <c r="B24" s="41">
        <f>C23</f>
        <v>3</v>
      </c>
      <c r="C24" s="41">
        <f>B24+D24</f>
        <v>3.4</v>
      </c>
      <c r="D24" s="41">
        <v>0.4</v>
      </c>
      <c r="E24" s="48">
        <v>397797</v>
      </c>
      <c r="F24" s="45">
        <v>1.04</v>
      </c>
      <c r="G24" s="52">
        <v>4.0000000000000001E-3</v>
      </c>
      <c r="H24" s="52">
        <v>2.3E-2</v>
      </c>
      <c r="I24" s="52">
        <v>7.3999999999999996E-2</v>
      </c>
      <c r="J24" s="52">
        <v>2.6666666666666665</v>
      </c>
      <c r="K24" s="45"/>
      <c r="L24" s="45">
        <v>3.629</v>
      </c>
      <c r="M24" s="47"/>
      <c r="N24" s="47"/>
      <c r="O24" s="48" t="s">
        <v>31</v>
      </c>
      <c r="P24" s="49"/>
      <c r="Q24" s="50">
        <v>43760</v>
      </c>
      <c r="R24" s="50">
        <v>43760</v>
      </c>
      <c r="S24" s="51" t="s">
        <v>55</v>
      </c>
    </row>
    <row r="25" spans="1:19" x14ac:dyDescent="0.2">
      <c r="A25" s="35" t="s">
        <v>48</v>
      </c>
      <c r="B25" s="41">
        <f t="shared" ref="B25:B27" si="4">C24</f>
        <v>3.4</v>
      </c>
      <c r="C25" s="41">
        <f t="shared" ref="C25:C27" si="5">B25+D25</f>
        <v>4.2</v>
      </c>
      <c r="D25" s="41">
        <v>0.8</v>
      </c>
      <c r="E25" s="48">
        <v>397798</v>
      </c>
      <c r="F25" s="45">
        <v>1.48</v>
      </c>
      <c r="G25" s="52">
        <v>8.7999999999999995E-2</v>
      </c>
      <c r="H25" s="52">
        <v>3.9E-2</v>
      </c>
      <c r="I25" s="52">
        <v>8.8999999999999996E-2</v>
      </c>
      <c r="J25" s="52">
        <v>2.7586206896551726</v>
      </c>
      <c r="K25" s="45"/>
      <c r="L25" s="45">
        <v>10.565</v>
      </c>
      <c r="M25" s="47"/>
      <c r="N25" s="47"/>
      <c r="O25" s="48" t="s">
        <v>31</v>
      </c>
      <c r="P25" s="49"/>
      <c r="Q25" s="50">
        <v>43760</v>
      </c>
      <c r="R25" s="50">
        <v>43760</v>
      </c>
      <c r="S25" s="51" t="s">
        <v>55</v>
      </c>
    </row>
    <row r="26" spans="1:19" x14ac:dyDescent="0.2">
      <c r="A26" s="35" t="s">
        <v>48</v>
      </c>
      <c r="B26" s="41">
        <f t="shared" si="4"/>
        <v>4.2</v>
      </c>
      <c r="C26" s="41">
        <f t="shared" si="5"/>
        <v>4.5</v>
      </c>
      <c r="D26" s="41">
        <v>0.3</v>
      </c>
      <c r="E26" s="48">
        <v>397799</v>
      </c>
      <c r="F26" s="45">
        <v>39.275999999999996</v>
      </c>
      <c r="G26" s="52">
        <v>1.18</v>
      </c>
      <c r="H26" s="52">
        <v>0.47599999999999998</v>
      </c>
      <c r="I26" s="52">
        <v>0.67200000000000004</v>
      </c>
      <c r="J26" s="52">
        <v>3.0075187969924788</v>
      </c>
      <c r="K26" s="45"/>
      <c r="L26" s="45">
        <v>13.794</v>
      </c>
      <c r="M26" s="47"/>
      <c r="N26" s="47"/>
      <c r="O26" s="48" t="s">
        <v>30</v>
      </c>
      <c r="P26" s="49">
        <v>0.3</v>
      </c>
      <c r="Q26" s="50">
        <v>43760</v>
      </c>
      <c r="R26" s="50">
        <v>43760</v>
      </c>
      <c r="S26" s="51" t="s">
        <v>55</v>
      </c>
    </row>
    <row r="27" spans="1:19" x14ac:dyDescent="0.2">
      <c r="A27" s="35" t="s">
        <v>48</v>
      </c>
      <c r="B27" s="41">
        <f t="shared" si="4"/>
        <v>4.5</v>
      </c>
      <c r="C27" s="41">
        <f t="shared" si="5"/>
        <v>5.0999999999999996</v>
      </c>
      <c r="D27" s="41">
        <v>0.6</v>
      </c>
      <c r="E27" s="48">
        <v>397801</v>
      </c>
      <c r="F27" s="45">
        <v>0.48399999999999999</v>
      </c>
      <c r="G27" s="52">
        <v>0.19400000000000001</v>
      </c>
      <c r="H27" s="52">
        <v>8.0000000000000002E-3</v>
      </c>
      <c r="I27" s="52">
        <v>1.2E-2</v>
      </c>
      <c r="J27" s="52">
        <v>2.7027027027027111</v>
      </c>
      <c r="K27" s="45"/>
      <c r="L27" s="45">
        <v>1.6839999999999999</v>
      </c>
      <c r="M27" s="47"/>
      <c r="N27" s="47"/>
      <c r="O27" s="48" t="s">
        <v>32</v>
      </c>
      <c r="P27" s="49"/>
      <c r="Q27" s="50">
        <v>43760</v>
      </c>
      <c r="R27" s="50">
        <v>43760</v>
      </c>
      <c r="S27" s="51" t="s">
        <v>55</v>
      </c>
    </row>
    <row r="28" spans="1:19" x14ac:dyDescent="0.2">
      <c r="A28" s="35" t="s">
        <v>49</v>
      </c>
      <c r="B28" s="41">
        <v>0</v>
      </c>
      <c r="C28" s="41">
        <f>D28</f>
        <v>1.2</v>
      </c>
      <c r="D28" s="41">
        <v>1.2</v>
      </c>
      <c r="E28" s="48">
        <v>398959</v>
      </c>
      <c r="F28" s="45">
        <v>3.1960000000000002</v>
      </c>
      <c r="G28" s="52">
        <v>0.25</v>
      </c>
      <c r="H28" s="52">
        <v>0.01</v>
      </c>
      <c r="I28" s="52">
        <v>0.14399999999999999</v>
      </c>
      <c r="J28" s="52">
        <v>2.8169014084506951</v>
      </c>
      <c r="K28" s="45"/>
      <c r="L28" s="45">
        <v>5.5410000000000004</v>
      </c>
      <c r="M28" s="47"/>
      <c r="N28" s="47"/>
      <c r="O28" s="48" t="s">
        <v>31</v>
      </c>
      <c r="P28" s="49"/>
      <c r="Q28" s="50">
        <v>43766</v>
      </c>
      <c r="R28" s="50">
        <v>43766</v>
      </c>
      <c r="S28" s="51" t="s">
        <v>56</v>
      </c>
    </row>
    <row r="29" spans="1:19" x14ac:dyDescent="0.2">
      <c r="A29" s="35" t="s">
        <v>49</v>
      </c>
      <c r="B29" s="41">
        <f>C28</f>
        <v>1.2</v>
      </c>
      <c r="C29" s="41">
        <f>B29+D29</f>
        <v>2.2000000000000002</v>
      </c>
      <c r="D29" s="41">
        <v>1</v>
      </c>
      <c r="E29" s="48">
        <v>398960</v>
      </c>
      <c r="F29" s="45">
        <v>97.043999999999997</v>
      </c>
      <c r="G29" s="52">
        <v>5.7560000000000002</v>
      </c>
      <c r="H29" s="52">
        <v>0.57099999999999995</v>
      </c>
      <c r="I29" s="52">
        <v>1.0780000000000001</v>
      </c>
      <c r="J29" s="52">
        <v>3.2786885245901671</v>
      </c>
      <c r="K29" s="45"/>
      <c r="L29" s="45">
        <v>16.295000000000002</v>
      </c>
      <c r="M29" s="47"/>
      <c r="N29" s="47"/>
      <c r="O29" s="48" t="s">
        <v>30</v>
      </c>
      <c r="P29" s="49">
        <v>1</v>
      </c>
      <c r="Q29" s="50">
        <v>43766</v>
      </c>
      <c r="R29" s="50">
        <v>43766</v>
      </c>
      <c r="S29" s="51" t="s">
        <v>56</v>
      </c>
    </row>
    <row r="30" spans="1:19" x14ac:dyDescent="0.2">
      <c r="A30" s="35" t="s">
        <v>49</v>
      </c>
      <c r="B30" s="41">
        <f>C29</f>
        <v>2.2000000000000002</v>
      </c>
      <c r="C30" s="41">
        <f>B30+D30</f>
        <v>3.5</v>
      </c>
      <c r="D30" s="41">
        <v>1.3</v>
      </c>
      <c r="E30" s="48">
        <v>398961</v>
      </c>
      <c r="F30" s="45">
        <v>6.83</v>
      </c>
      <c r="G30" s="52">
        <v>0.34</v>
      </c>
      <c r="H30" s="52">
        <v>2.3E-2</v>
      </c>
      <c r="I30" s="52">
        <v>0.40799999999999997</v>
      </c>
      <c r="J30" s="52">
        <v>2.8985507246376909</v>
      </c>
      <c r="K30" s="45"/>
      <c r="L30" s="45">
        <v>12.891999999999999</v>
      </c>
      <c r="M30" s="47"/>
      <c r="N30" s="47"/>
      <c r="O30" s="48" t="s">
        <v>32</v>
      </c>
      <c r="P30" s="49"/>
      <c r="Q30" s="50">
        <v>43766</v>
      </c>
      <c r="R30" s="50">
        <v>43766</v>
      </c>
      <c r="S30" s="51" t="s">
        <v>56</v>
      </c>
    </row>
    <row r="31" spans="1:19" x14ac:dyDescent="0.2">
      <c r="A31" s="35" t="s">
        <v>50</v>
      </c>
      <c r="B31" s="41">
        <v>0</v>
      </c>
      <c r="C31" s="41">
        <f>D31</f>
        <v>1.5</v>
      </c>
      <c r="D31" s="41">
        <v>1.5</v>
      </c>
      <c r="E31" s="48">
        <v>399334</v>
      </c>
      <c r="F31" s="45">
        <v>0.68799999999999994</v>
      </c>
      <c r="G31" s="52">
        <v>0.10100000000000001</v>
      </c>
      <c r="H31" s="52">
        <v>2.5000000000000001E-2</v>
      </c>
      <c r="I31" s="52">
        <v>8.4000000000000005E-2</v>
      </c>
      <c r="J31" s="52">
        <v>2.8169014084507067</v>
      </c>
      <c r="K31" s="45"/>
      <c r="L31" s="45">
        <v>3.4260000000000002</v>
      </c>
      <c r="M31" s="47"/>
      <c r="N31" s="47"/>
      <c r="O31" s="48" t="s">
        <v>31</v>
      </c>
      <c r="P31" s="49"/>
      <c r="Q31" s="50">
        <v>43768</v>
      </c>
      <c r="R31" s="50">
        <v>43768</v>
      </c>
      <c r="S31" s="51" t="s">
        <v>57</v>
      </c>
    </row>
    <row r="32" spans="1:19" x14ac:dyDescent="0.2">
      <c r="A32" s="35" t="s">
        <v>50</v>
      </c>
      <c r="B32" s="41">
        <f>C31</f>
        <v>1.5</v>
      </c>
      <c r="C32" s="41">
        <f>B32+D32</f>
        <v>2.1</v>
      </c>
      <c r="D32" s="41">
        <v>0.6</v>
      </c>
      <c r="E32" s="48">
        <v>399335</v>
      </c>
      <c r="F32" s="45">
        <v>80.896000000000001</v>
      </c>
      <c r="G32" s="52">
        <v>4.8250000000000002</v>
      </c>
      <c r="H32" s="52">
        <v>0.21199999999999999</v>
      </c>
      <c r="I32" s="52">
        <v>5.6909999999999998</v>
      </c>
      <c r="J32" s="52">
        <v>3.0769230769230771</v>
      </c>
      <c r="K32" s="45"/>
      <c r="L32" s="45">
        <v>17.245999999999999</v>
      </c>
      <c r="M32" s="47"/>
      <c r="N32" s="47"/>
      <c r="O32" s="48" t="s">
        <v>30</v>
      </c>
      <c r="P32" s="49">
        <v>0.6</v>
      </c>
      <c r="Q32" s="50">
        <v>43768</v>
      </c>
      <c r="R32" s="50">
        <v>43768</v>
      </c>
      <c r="S32" s="51" t="s">
        <v>57</v>
      </c>
    </row>
    <row r="33" spans="1:19" x14ac:dyDescent="0.2">
      <c r="A33" s="35" t="s">
        <v>50</v>
      </c>
      <c r="B33" s="41">
        <f>C32</f>
        <v>2.1</v>
      </c>
      <c r="C33" s="41">
        <f>B33+D33</f>
        <v>4.0999999999999996</v>
      </c>
      <c r="D33" s="41">
        <v>2</v>
      </c>
      <c r="E33" s="48">
        <v>399336</v>
      </c>
      <c r="F33" s="45">
        <v>12.911999999999999</v>
      </c>
      <c r="G33" s="52">
        <v>0.55200000000000005</v>
      </c>
      <c r="H33" s="52">
        <v>0.112</v>
      </c>
      <c r="I33" s="52">
        <v>0.63900000000000001</v>
      </c>
      <c r="J33" s="52">
        <v>2.7586206896551726</v>
      </c>
      <c r="K33" s="45"/>
      <c r="L33" s="45">
        <v>4.0490000000000004</v>
      </c>
      <c r="M33" s="47"/>
      <c r="N33" s="47"/>
      <c r="O33" s="48" t="s">
        <v>32</v>
      </c>
      <c r="P33" s="49"/>
      <c r="Q33" s="50">
        <v>43768</v>
      </c>
      <c r="R33" s="50">
        <v>43768</v>
      </c>
      <c r="S33" s="51" t="s">
        <v>57</v>
      </c>
    </row>
    <row r="34" spans="1:19" x14ac:dyDescent="0.2">
      <c r="A34" s="35" t="s">
        <v>51</v>
      </c>
      <c r="B34" s="41">
        <v>0</v>
      </c>
      <c r="C34" s="41">
        <f>D34</f>
        <v>2.8</v>
      </c>
      <c r="D34" s="41">
        <v>2.8</v>
      </c>
      <c r="E34" s="48">
        <v>400110</v>
      </c>
      <c r="F34" s="45">
        <v>18.026</v>
      </c>
      <c r="G34" s="52">
        <v>0.153</v>
      </c>
      <c r="H34" s="52">
        <v>8.9999999999999993E-3</v>
      </c>
      <c r="I34" s="52">
        <v>1.7999999999999999E-2</v>
      </c>
      <c r="J34" s="52"/>
      <c r="K34" s="45"/>
      <c r="L34" s="45">
        <v>4.37</v>
      </c>
      <c r="M34" s="47"/>
      <c r="N34" s="47"/>
      <c r="O34" s="48" t="s">
        <v>31</v>
      </c>
      <c r="P34" s="49"/>
      <c r="Q34" s="50">
        <v>43773</v>
      </c>
      <c r="R34" s="50">
        <v>43773</v>
      </c>
      <c r="S34" s="51" t="s">
        <v>58</v>
      </c>
    </row>
    <row r="35" spans="1:19" x14ac:dyDescent="0.2">
      <c r="A35" s="35" t="s">
        <v>51</v>
      </c>
      <c r="B35" s="41">
        <f>C34</f>
        <v>2.8</v>
      </c>
      <c r="C35" s="41">
        <f>B35+D35</f>
        <v>3.5999999999999996</v>
      </c>
      <c r="D35" s="41">
        <v>0.8</v>
      </c>
      <c r="E35" s="48">
        <v>400111</v>
      </c>
      <c r="F35" s="45">
        <v>21.072000000000003</v>
      </c>
      <c r="G35" s="52">
        <v>1.214</v>
      </c>
      <c r="H35" s="52">
        <v>6.4000000000000001E-2</v>
      </c>
      <c r="I35" s="52">
        <v>6.5000000000000002E-2</v>
      </c>
      <c r="J35" s="52"/>
      <c r="K35" s="45"/>
      <c r="L35" s="45">
        <v>16.582999999999998</v>
      </c>
      <c r="M35" s="47"/>
      <c r="N35" s="47"/>
      <c r="O35" s="48" t="s">
        <v>30</v>
      </c>
      <c r="P35" s="49">
        <v>0.8</v>
      </c>
      <c r="Q35" s="50">
        <v>43773</v>
      </c>
      <c r="R35" s="50">
        <v>43773</v>
      </c>
      <c r="S35" s="51" t="s">
        <v>58</v>
      </c>
    </row>
    <row r="36" spans="1:19" x14ac:dyDescent="0.2">
      <c r="A36" s="35" t="s">
        <v>51</v>
      </c>
      <c r="B36" s="41">
        <f>C35</f>
        <v>3.5999999999999996</v>
      </c>
      <c r="C36" s="41">
        <f>B36+D36</f>
        <v>4.3</v>
      </c>
      <c r="D36" s="41">
        <v>0.7</v>
      </c>
      <c r="E36" s="48">
        <v>400112</v>
      </c>
      <c r="F36" s="45">
        <v>1.28</v>
      </c>
      <c r="G36" s="52">
        <v>0.23499999999999999</v>
      </c>
      <c r="H36" s="52">
        <v>1.2E-2</v>
      </c>
      <c r="I36" s="52">
        <v>3.7999999999999999E-2</v>
      </c>
      <c r="J36" s="52"/>
      <c r="K36" s="45"/>
      <c r="L36" s="45">
        <v>9.0630000000000006</v>
      </c>
      <c r="M36" s="47"/>
      <c r="N36" s="47"/>
      <c r="O36" s="48" t="s">
        <v>32</v>
      </c>
      <c r="P36" s="49"/>
      <c r="Q36" s="50">
        <v>43773</v>
      </c>
      <c r="R36" s="50">
        <v>43773</v>
      </c>
      <c r="S36" s="51" t="s">
        <v>58</v>
      </c>
    </row>
    <row r="37" spans="1:19" x14ac:dyDescent="0.2">
      <c r="A37" s="35" t="s">
        <v>52</v>
      </c>
      <c r="B37" s="41">
        <v>0</v>
      </c>
      <c r="C37" s="41">
        <f>D37</f>
        <v>2.2999999999999998</v>
      </c>
      <c r="D37" s="41">
        <v>2.2999999999999998</v>
      </c>
      <c r="E37" s="48">
        <v>400281</v>
      </c>
      <c r="F37" s="45">
        <v>0.36799999999999999</v>
      </c>
      <c r="G37" s="52">
        <v>0.14699999999999999</v>
      </c>
      <c r="H37" s="52">
        <f>0.002/2</f>
        <v>1E-3</v>
      </c>
      <c r="I37" s="52">
        <v>2.3E-2</v>
      </c>
      <c r="J37" s="52"/>
      <c r="K37" s="45"/>
      <c r="L37" s="45">
        <f>0.291/2</f>
        <v>0.14549999999999999</v>
      </c>
      <c r="M37" s="47"/>
      <c r="N37" s="47"/>
      <c r="O37" s="48" t="s">
        <v>31</v>
      </c>
      <c r="P37" s="49"/>
      <c r="Q37" s="50">
        <v>43774</v>
      </c>
      <c r="R37" s="50">
        <v>43774</v>
      </c>
      <c r="S37" s="51" t="s">
        <v>59</v>
      </c>
    </row>
    <row r="38" spans="1:19" x14ac:dyDescent="0.2">
      <c r="A38" s="35" t="s">
        <v>52</v>
      </c>
      <c r="B38" s="41">
        <f>C37</f>
        <v>2.2999999999999998</v>
      </c>
      <c r="C38" s="41">
        <f>B38+D38</f>
        <v>2.9</v>
      </c>
      <c r="D38" s="41">
        <v>0.6</v>
      </c>
      <c r="E38" s="48">
        <v>400282</v>
      </c>
      <c r="F38" s="45">
        <v>30.4</v>
      </c>
      <c r="G38" s="52">
        <v>6.0380000000000003</v>
      </c>
      <c r="H38" s="52">
        <v>0.49099999999999999</v>
      </c>
      <c r="I38" s="52">
        <v>4.2880000000000003</v>
      </c>
      <c r="J38" s="52"/>
      <c r="K38" s="45"/>
      <c r="L38" s="45">
        <v>78.031999999999996</v>
      </c>
      <c r="M38" s="47"/>
      <c r="N38" s="47"/>
      <c r="O38" s="48" t="s">
        <v>30</v>
      </c>
      <c r="P38" s="49">
        <v>0.6</v>
      </c>
      <c r="Q38" s="50">
        <v>43774</v>
      </c>
      <c r="R38" s="50">
        <v>43774</v>
      </c>
      <c r="S38" s="51" t="s">
        <v>59</v>
      </c>
    </row>
    <row r="39" spans="1:19" x14ac:dyDescent="0.2">
      <c r="A39" s="35" t="s">
        <v>52</v>
      </c>
      <c r="B39" s="41">
        <f>C38</f>
        <v>2.9</v>
      </c>
      <c r="C39" s="41">
        <f>B39+D39</f>
        <v>3.5</v>
      </c>
      <c r="D39" s="41">
        <v>0.6</v>
      </c>
      <c r="E39" s="48">
        <v>400283</v>
      </c>
      <c r="F39" s="45">
        <v>0.17199999999999999</v>
      </c>
      <c r="G39" s="52">
        <v>0.10199999999999999</v>
      </c>
      <c r="H39" s="52">
        <v>4.2999999999999997E-2</v>
      </c>
      <c r="I39" s="52">
        <v>0.222</v>
      </c>
      <c r="J39" s="52"/>
      <c r="K39" s="45"/>
      <c r="L39" s="45">
        <v>0.30399999999999999</v>
      </c>
      <c r="M39" s="47"/>
      <c r="N39" s="47"/>
      <c r="O39" s="48" t="s">
        <v>32</v>
      </c>
      <c r="P39" s="49"/>
      <c r="Q39" s="50">
        <v>43774</v>
      </c>
      <c r="R39" s="50">
        <v>43774</v>
      </c>
      <c r="S39" s="51" t="s">
        <v>59</v>
      </c>
    </row>
    <row r="40" spans="1:19" x14ac:dyDescent="0.2">
      <c r="A40" s="32" t="s">
        <v>53</v>
      </c>
      <c r="F40" s="3"/>
      <c r="L40" s="3"/>
    </row>
    <row r="41" spans="1:19" x14ac:dyDescent="0.2">
      <c r="A41" s="32" t="s">
        <v>99</v>
      </c>
      <c r="F41" s="3"/>
      <c r="L41" s="3"/>
    </row>
    <row r="42" spans="1:19" x14ac:dyDescent="0.2">
      <c r="A42" s="32" t="s">
        <v>100</v>
      </c>
      <c r="F42" s="3"/>
      <c r="L42" s="3"/>
    </row>
    <row r="43" spans="1:19" x14ac:dyDescent="0.2">
      <c r="A43" s="35" t="s">
        <v>101</v>
      </c>
      <c r="B43" s="41">
        <v>0</v>
      </c>
      <c r="C43" s="41">
        <f>D43</f>
        <v>1.2</v>
      </c>
      <c r="D43" s="41">
        <v>1.2</v>
      </c>
      <c r="E43" s="48">
        <v>405382</v>
      </c>
      <c r="F43" s="45">
        <v>0.7380000000000001</v>
      </c>
      <c r="G43" s="52">
        <v>0.14799999999999999</v>
      </c>
      <c r="H43" s="52">
        <v>2E-3</v>
      </c>
      <c r="I43" s="52">
        <v>2.1999999999999999E-2</v>
      </c>
      <c r="J43" s="52">
        <v>2.7586206896551726</v>
      </c>
      <c r="K43" s="45"/>
      <c r="L43" s="45">
        <v>1.3029999999999999</v>
      </c>
      <c r="M43" s="47"/>
      <c r="N43" s="47"/>
      <c r="O43" s="48" t="s">
        <v>31</v>
      </c>
      <c r="P43" s="49"/>
      <c r="Q43" s="50">
        <v>43567</v>
      </c>
      <c r="R43" s="50">
        <v>43567</v>
      </c>
      <c r="S43" s="51" t="s">
        <v>110</v>
      </c>
    </row>
    <row r="44" spans="1:19" x14ac:dyDescent="0.2">
      <c r="A44" s="35" t="s">
        <v>101</v>
      </c>
      <c r="B44" s="41">
        <f>C43</f>
        <v>1.2</v>
      </c>
      <c r="C44" s="41">
        <f>B44+D44</f>
        <v>1.6</v>
      </c>
      <c r="D44" s="41">
        <v>0.4</v>
      </c>
      <c r="E44" s="48">
        <v>405383</v>
      </c>
      <c r="F44" s="45">
        <v>24.178000000000001</v>
      </c>
      <c r="G44" s="52">
        <v>1.353</v>
      </c>
      <c r="H44" s="52">
        <v>0.127</v>
      </c>
      <c r="I44" s="52">
        <v>0.16</v>
      </c>
      <c r="J44" s="52">
        <v>2.6666666666666665</v>
      </c>
      <c r="K44" s="45"/>
      <c r="L44" s="45">
        <v>5.0199999999999996</v>
      </c>
      <c r="M44" s="47"/>
      <c r="N44" s="47"/>
      <c r="O44" s="48" t="s">
        <v>31</v>
      </c>
      <c r="P44" s="49"/>
      <c r="Q44" s="50">
        <v>43567</v>
      </c>
      <c r="R44" s="50">
        <v>43567</v>
      </c>
      <c r="S44" s="51" t="s">
        <v>110</v>
      </c>
    </row>
    <row r="45" spans="1:19" x14ac:dyDescent="0.2">
      <c r="A45" s="35" t="s">
        <v>101</v>
      </c>
      <c r="B45" s="41">
        <f t="shared" ref="B45:B46" si="6">C44</f>
        <v>1.6</v>
      </c>
      <c r="C45" s="41">
        <f t="shared" ref="C45:C46" si="7">B45+D45</f>
        <v>2.6</v>
      </c>
      <c r="D45" s="41">
        <v>1</v>
      </c>
      <c r="E45" s="48">
        <v>405384</v>
      </c>
      <c r="F45" s="45">
        <v>22.564</v>
      </c>
      <c r="G45" s="52">
        <v>4.8410000000000002</v>
      </c>
      <c r="H45" s="52">
        <v>4.3999999999999997E-2</v>
      </c>
      <c r="I45" s="52">
        <v>0.17799999999999999</v>
      </c>
      <c r="J45" s="52">
        <v>2.9629629629629628</v>
      </c>
      <c r="K45" s="45"/>
      <c r="L45" s="45">
        <v>3.742</v>
      </c>
      <c r="M45" s="47"/>
      <c r="N45" s="47"/>
      <c r="O45" s="48" t="s">
        <v>30</v>
      </c>
      <c r="P45" s="49">
        <v>1</v>
      </c>
      <c r="Q45" s="50">
        <v>43567</v>
      </c>
      <c r="R45" s="50">
        <v>43567</v>
      </c>
      <c r="S45" s="51" t="s">
        <v>110</v>
      </c>
    </row>
    <row r="46" spans="1:19" x14ac:dyDescent="0.2">
      <c r="A46" s="35" t="s">
        <v>101</v>
      </c>
      <c r="B46" s="41">
        <f t="shared" si="6"/>
        <v>2.6</v>
      </c>
      <c r="C46" s="41">
        <f t="shared" si="7"/>
        <v>3.6</v>
      </c>
      <c r="D46" s="41">
        <v>1</v>
      </c>
      <c r="E46" s="48">
        <v>405385</v>
      </c>
      <c r="F46" s="45">
        <v>17.059999999999999</v>
      </c>
      <c r="G46" s="52">
        <v>0.67500000000000004</v>
      </c>
      <c r="H46" s="52">
        <v>0.28499999999999998</v>
      </c>
      <c r="I46" s="52">
        <v>0.23200000000000001</v>
      </c>
      <c r="J46" s="52">
        <v>2.7210884353741411</v>
      </c>
      <c r="K46" s="45"/>
      <c r="L46" s="45">
        <v>7.6079999999999997</v>
      </c>
      <c r="M46" s="47"/>
      <c r="N46" s="47"/>
      <c r="O46" s="48" t="s">
        <v>32</v>
      </c>
      <c r="P46" s="49"/>
      <c r="Q46" s="50">
        <v>43567</v>
      </c>
      <c r="R46" s="50">
        <v>43567</v>
      </c>
      <c r="S46" s="51" t="s">
        <v>110</v>
      </c>
    </row>
    <row r="47" spans="1:19" x14ac:dyDescent="0.2">
      <c r="A47" s="35" t="s">
        <v>102</v>
      </c>
      <c r="B47" s="41">
        <v>0</v>
      </c>
      <c r="C47" s="41">
        <f>D47</f>
        <v>2</v>
      </c>
      <c r="D47" s="41">
        <v>2</v>
      </c>
      <c r="E47" s="48">
        <v>406118</v>
      </c>
      <c r="F47" s="45">
        <v>1.028</v>
      </c>
      <c r="G47" s="52">
        <v>0.313</v>
      </c>
      <c r="H47" s="52">
        <v>0.01</v>
      </c>
      <c r="I47" s="52">
        <v>2.9000000000000001E-2</v>
      </c>
      <c r="J47" s="52">
        <v>2.7397260273972561</v>
      </c>
      <c r="K47" s="45"/>
      <c r="L47" s="45">
        <v>3.6669999999999998</v>
      </c>
      <c r="M47" s="47"/>
      <c r="N47" s="47"/>
      <c r="O47" s="48" t="s">
        <v>31</v>
      </c>
      <c r="P47" s="49"/>
      <c r="Q47" s="50">
        <v>43720</v>
      </c>
      <c r="R47" s="50">
        <v>43720</v>
      </c>
      <c r="S47" s="51" t="s">
        <v>111</v>
      </c>
    </row>
    <row r="48" spans="1:19" x14ac:dyDescent="0.2">
      <c r="A48" s="35" t="s">
        <v>102</v>
      </c>
      <c r="B48" s="41">
        <f>C47</f>
        <v>2</v>
      </c>
      <c r="C48" s="41">
        <f>B48+D48</f>
        <v>2.8</v>
      </c>
      <c r="D48" s="41">
        <v>0.8</v>
      </c>
      <c r="E48" s="48">
        <v>406119</v>
      </c>
      <c r="F48" s="45">
        <v>19.321999999999999</v>
      </c>
      <c r="G48" s="52">
        <v>7.1040000000000001</v>
      </c>
      <c r="H48" s="52">
        <v>2.5999999999999999E-2</v>
      </c>
      <c r="I48" s="52">
        <v>9.6000000000000002E-2</v>
      </c>
      <c r="J48" s="52">
        <v>3.2</v>
      </c>
      <c r="K48" s="45"/>
      <c r="L48" s="45">
        <v>10.259</v>
      </c>
      <c r="M48" s="47"/>
      <c r="N48" s="47"/>
      <c r="O48" s="48" t="s">
        <v>30</v>
      </c>
      <c r="P48" s="49">
        <v>0.8</v>
      </c>
      <c r="Q48" s="50">
        <v>43720</v>
      </c>
      <c r="R48" s="50">
        <v>43720</v>
      </c>
      <c r="S48" s="51" t="s">
        <v>111</v>
      </c>
    </row>
    <row r="49" spans="1:19" x14ac:dyDescent="0.2">
      <c r="A49" s="35" t="s">
        <v>102</v>
      </c>
      <c r="B49" s="41">
        <f>C48</f>
        <v>2.8</v>
      </c>
      <c r="C49" s="41">
        <f>B49+D49</f>
        <v>4</v>
      </c>
      <c r="D49" s="41">
        <v>1.2</v>
      </c>
      <c r="E49" s="48">
        <v>406120</v>
      </c>
      <c r="F49" s="45">
        <v>21.31</v>
      </c>
      <c r="G49" s="52">
        <v>0.253</v>
      </c>
      <c r="H49" s="52">
        <v>4.0000000000000001E-3</v>
      </c>
      <c r="I49" s="52">
        <v>0.02</v>
      </c>
      <c r="J49" s="52">
        <v>3.0075187969924788</v>
      </c>
      <c r="K49" s="45"/>
      <c r="L49" s="45">
        <v>2.036</v>
      </c>
      <c r="M49" s="47"/>
      <c r="N49" s="47"/>
      <c r="O49" s="48" t="s">
        <v>32</v>
      </c>
      <c r="P49" s="49"/>
      <c r="Q49" s="50">
        <v>43720</v>
      </c>
      <c r="R49" s="50">
        <v>43720</v>
      </c>
      <c r="S49" s="51" t="s">
        <v>111</v>
      </c>
    </row>
    <row r="50" spans="1:19" x14ac:dyDescent="0.2">
      <c r="A50" s="35" t="s">
        <v>103</v>
      </c>
      <c r="B50" s="41">
        <v>0</v>
      </c>
      <c r="C50" s="41">
        <f>D50</f>
        <v>1.1000000000000001</v>
      </c>
      <c r="D50" s="41">
        <v>1.1000000000000001</v>
      </c>
      <c r="E50" s="48">
        <v>406455</v>
      </c>
      <c r="F50" s="45">
        <v>0.7639999999999999</v>
      </c>
      <c r="G50" s="52">
        <v>7.0999999999999994E-2</v>
      </c>
      <c r="H50" s="52">
        <v>1.4E-2</v>
      </c>
      <c r="I50" s="52">
        <v>0.04</v>
      </c>
      <c r="J50" s="52">
        <v>2.797202797202806</v>
      </c>
      <c r="K50" s="45"/>
      <c r="L50" s="45">
        <v>2.819</v>
      </c>
      <c r="M50" s="47"/>
      <c r="N50" s="47"/>
      <c r="O50" s="48" t="s">
        <v>31</v>
      </c>
      <c r="P50" s="49"/>
      <c r="Q50" s="50">
        <v>43781</v>
      </c>
      <c r="R50" s="50">
        <v>43781</v>
      </c>
      <c r="S50" s="51" t="s">
        <v>112</v>
      </c>
    </row>
    <row r="51" spans="1:19" x14ac:dyDescent="0.2">
      <c r="A51" s="35" t="s">
        <v>103</v>
      </c>
      <c r="B51" s="41">
        <f>C50</f>
        <v>1.1000000000000001</v>
      </c>
      <c r="C51" s="41">
        <f>B51+D51</f>
        <v>1.6</v>
      </c>
      <c r="D51" s="41">
        <v>0.5</v>
      </c>
      <c r="E51" s="48">
        <v>406456</v>
      </c>
      <c r="F51" s="45">
        <v>25.64</v>
      </c>
      <c r="G51" s="52">
        <v>3.2429999999999999</v>
      </c>
      <c r="H51" s="52">
        <v>1.1619999999999999</v>
      </c>
      <c r="I51" s="52">
        <v>6.8220000000000001</v>
      </c>
      <c r="J51" s="52">
        <v>2.7972027972027949</v>
      </c>
      <c r="K51" s="45"/>
      <c r="L51" s="45">
        <v>5.9020000000000001</v>
      </c>
      <c r="M51" s="47"/>
      <c r="N51" s="47"/>
      <c r="O51" s="48" t="s">
        <v>30</v>
      </c>
      <c r="P51" s="49">
        <v>0.5</v>
      </c>
      <c r="Q51" s="50">
        <v>43781</v>
      </c>
      <c r="R51" s="50">
        <v>43781</v>
      </c>
      <c r="S51" s="51" t="s">
        <v>112</v>
      </c>
    </row>
    <row r="52" spans="1:19" x14ac:dyDescent="0.2">
      <c r="A52" s="35" t="s">
        <v>103</v>
      </c>
      <c r="B52" s="41">
        <f>C51</f>
        <v>1.6</v>
      </c>
      <c r="C52" s="41">
        <f>B52+D52</f>
        <v>3.3</v>
      </c>
      <c r="D52" s="41">
        <v>1.7</v>
      </c>
      <c r="E52" s="48">
        <v>406457</v>
      </c>
      <c r="F52" s="45">
        <v>0.88800000000000001</v>
      </c>
      <c r="G52" s="52">
        <v>7.0000000000000007E-2</v>
      </c>
      <c r="H52" s="52">
        <v>1.4E-2</v>
      </c>
      <c r="I52" s="52">
        <v>7.4999999999999997E-2</v>
      </c>
      <c r="J52" s="52">
        <v>2.8169014084507067</v>
      </c>
      <c r="K52" s="45"/>
      <c r="L52" s="45">
        <v>3.3119999999999998</v>
      </c>
      <c r="M52" s="47"/>
      <c r="N52" s="47"/>
      <c r="O52" s="48" t="s">
        <v>32</v>
      </c>
      <c r="P52" s="49"/>
      <c r="Q52" s="50">
        <v>43781</v>
      </c>
      <c r="R52" s="50">
        <v>43781</v>
      </c>
      <c r="S52" s="51" t="s">
        <v>112</v>
      </c>
    </row>
    <row r="53" spans="1:19" x14ac:dyDescent="0.2">
      <c r="A53" s="35" t="s">
        <v>104</v>
      </c>
      <c r="B53" s="41">
        <v>0</v>
      </c>
      <c r="C53" s="41">
        <f>D53</f>
        <v>1</v>
      </c>
      <c r="D53" s="41">
        <v>1</v>
      </c>
      <c r="E53" s="48">
        <v>407146</v>
      </c>
      <c r="F53" s="45">
        <v>0.67400000000000004</v>
      </c>
      <c r="G53" s="52">
        <v>0.03</v>
      </c>
      <c r="H53" s="52">
        <v>2.3E-2</v>
      </c>
      <c r="I53" s="52">
        <v>4.2999999999999997E-2</v>
      </c>
      <c r="J53" s="52">
        <v>2.6490066225165525</v>
      </c>
      <c r="K53" s="45"/>
      <c r="L53" s="45">
        <v>3.5590000000000002</v>
      </c>
      <c r="M53" s="47"/>
      <c r="N53" s="47"/>
      <c r="O53" s="48" t="s">
        <v>31</v>
      </c>
      <c r="P53" s="49"/>
      <c r="Q53" s="53" t="s">
        <v>113</v>
      </c>
      <c r="R53" s="53" t="s">
        <v>113</v>
      </c>
      <c r="S53" s="51" t="s">
        <v>114</v>
      </c>
    </row>
    <row r="54" spans="1:19" x14ac:dyDescent="0.2">
      <c r="A54" s="35" t="s">
        <v>104</v>
      </c>
      <c r="B54" s="41">
        <f>C53</f>
        <v>1</v>
      </c>
      <c r="C54" s="41">
        <f>B54+D54</f>
        <v>1.7</v>
      </c>
      <c r="D54" s="41">
        <v>0.7</v>
      </c>
      <c r="E54" s="48">
        <v>407147</v>
      </c>
      <c r="F54" s="45">
        <v>0.254</v>
      </c>
      <c r="G54" s="52">
        <v>4.8000000000000001E-2</v>
      </c>
      <c r="H54" s="52">
        <v>2.5000000000000001E-2</v>
      </c>
      <c r="I54" s="52">
        <v>8.3000000000000004E-2</v>
      </c>
      <c r="J54" s="52">
        <v>2.7210884353741518</v>
      </c>
      <c r="K54" s="45"/>
      <c r="L54" s="45">
        <v>3.2290000000000001</v>
      </c>
      <c r="M54" s="47"/>
      <c r="N54" s="47"/>
      <c r="O54" s="48" t="s">
        <v>31</v>
      </c>
      <c r="P54" s="49"/>
      <c r="Q54" s="53" t="s">
        <v>113</v>
      </c>
      <c r="R54" s="53" t="s">
        <v>113</v>
      </c>
      <c r="S54" s="51" t="s">
        <v>114</v>
      </c>
    </row>
    <row r="55" spans="1:19" x14ac:dyDescent="0.2">
      <c r="A55" s="35" t="s">
        <v>104</v>
      </c>
      <c r="B55" s="41">
        <f t="shared" ref="B55:B57" si="8">C54</f>
        <v>1.7</v>
      </c>
      <c r="C55" s="41">
        <f t="shared" ref="C55:C57" si="9">B55+D55</f>
        <v>2</v>
      </c>
      <c r="D55" s="41">
        <v>0.3</v>
      </c>
      <c r="E55" s="48">
        <v>407148</v>
      </c>
      <c r="F55" s="45">
        <v>0.36</v>
      </c>
      <c r="G55" s="52">
        <v>4.5999999999999999E-2</v>
      </c>
      <c r="H55" s="52">
        <v>8.0000000000000002E-3</v>
      </c>
      <c r="I55" s="52">
        <v>1.6E-2</v>
      </c>
      <c r="J55" s="52">
        <v>2.6845637583892659</v>
      </c>
      <c r="K55" s="45"/>
      <c r="L55" s="45">
        <v>2.4430000000000001</v>
      </c>
      <c r="M55" s="47"/>
      <c r="N55" s="47"/>
      <c r="O55" s="48" t="s">
        <v>31</v>
      </c>
      <c r="P55" s="49"/>
      <c r="Q55" s="53" t="s">
        <v>113</v>
      </c>
      <c r="R55" s="53" t="s">
        <v>113</v>
      </c>
      <c r="S55" s="51" t="s">
        <v>114</v>
      </c>
    </row>
    <row r="56" spans="1:19" x14ac:dyDescent="0.2">
      <c r="A56" s="35" t="s">
        <v>104</v>
      </c>
      <c r="B56" s="41">
        <f t="shared" si="8"/>
        <v>2</v>
      </c>
      <c r="C56" s="41">
        <f t="shared" si="9"/>
        <v>2.5</v>
      </c>
      <c r="D56" s="41">
        <v>0.5</v>
      </c>
      <c r="E56" s="48">
        <v>407150</v>
      </c>
      <c r="F56" s="45">
        <v>66.825999999999993</v>
      </c>
      <c r="G56" s="52">
        <v>8.0289999999999999</v>
      </c>
      <c r="H56" s="52">
        <v>3.7999999999999999E-2</v>
      </c>
      <c r="I56" s="52">
        <v>7.8E-2</v>
      </c>
      <c r="J56" s="52">
        <v>2.7586206896551726</v>
      </c>
      <c r="K56" s="45"/>
      <c r="L56" s="45">
        <v>18.835999999999999</v>
      </c>
      <c r="M56" s="47"/>
      <c r="N56" s="47"/>
      <c r="O56" s="48" t="s">
        <v>30</v>
      </c>
      <c r="P56" s="49">
        <v>0.5</v>
      </c>
      <c r="Q56" s="53" t="s">
        <v>113</v>
      </c>
      <c r="R56" s="53" t="s">
        <v>113</v>
      </c>
      <c r="S56" s="51" t="s">
        <v>114</v>
      </c>
    </row>
    <row r="57" spans="1:19" x14ac:dyDescent="0.2">
      <c r="A57" s="35" t="s">
        <v>104</v>
      </c>
      <c r="B57" s="41">
        <f t="shared" si="8"/>
        <v>2.5</v>
      </c>
      <c r="C57" s="41">
        <f t="shared" si="9"/>
        <v>4</v>
      </c>
      <c r="D57" s="41">
        <v>1.5</v>
      </c>
      <c r="E57" s="48">
        <v>407151</v>
      </c>
      <c r="F57" s="45">
        <v>10.68</v>
      </c>
      <c r="G57" s="52">
        <v>1.417</v>
      </c>
      <c r="H57" s="52">
        <v>0.126</v>
      </c>
      <c r="I57" s="52">
        <v>0.28999999999999998</v>
      </c>
      <c r="J57" s="52">
        <v>2.8169014084507067</v>
      </c>
      <c r="K57" s="45"/>
      <c r="L57" s="45">
        <v>7.3029999999999999</v>
      </c>
      <c r="M57" s="47"/>
      <c r="N57" s="47"/>
      <c r="O57" s="48" t="s">
        <v>32</v>
      </c>
      <c r="P57" s="49"/>
      <c r="Q57" s="53" t="s">
        <v>113</v>
      </c>
      <c r="R57" s="53" t="s">
        <v>113</v>
      </c>
      <c r="S57" s="51" t="s">
        <v>114</v>
      </c>
    </row>
    <row r="58" spans="1:19" x14ac:dyDescent="0.2">
      <c r="A58" s="35" t="s">
        <v>105</v>
      </c>
      <c r="B58" s="41">
        <v>0</v>
      </c>
      <c r="C58" s="41">
        <f>D58</f>
        <v>1</v>
      </c>
      <c r="D58" s="41">
        <v>1</v>
      </c>
      <c r="E58" s="48">
        <v>407533</v>
      </c>
      <c r="F58" s="45">
        <v>2.8039999999999998</v>
      </c>
      <c r="G58" s="52">
        <v>6.2E-2</v>
      </c>
      <c r="H58" s="52">
        <v>2.5999999999999999E-2</v>
      </c>
      <c r="I58" s="52">
        <v>0.13</v>
      </c>
      <c r="J58" s="52">
        <v>2.7972027972027949</v>
      </c>
      <c r="K58" s="45"/>
      <c r="L58" s="45">
        <v>6.0860000000000003</v>
      </c>
      <c r="M58" s="47"/>
      <c r="N58" s="47"/>
      <c r="O58" s="48" t="s">
        <v>31</v>
      </c>
      <c r="P58" s="49"/>
      <c r="Q58" s="53" t="s">
        <v>115</v>
      </c>
      <c r="R58" s="53" t="s">
        <v>115</v>
      </c>
      <c r="S58" s="51" t="s">
        <v>116</v>
      </c>
    </row>
    <row r="59" spans="1:19" x14ac:dyDescent="0.2">
      <c r="A59" s="35" t="s">
        <v>105</v>
      </c>
      <c r="B59" s="41">
        <f>C58</f>
        <v>1</v>
      </c>
      <c r="C59" s="41">
        <f>B59+D59</f>
        <v>1.4</v>
      </c>
      <c r="D59" s="41">
        <v>0.4</v>
      </c>
      <c r="E59" s="48">
        <v>407534</v>
      </c>
      <c r="F59" s="45">
        <v>152.196</v>
      </c>
      <c r="G59" s="52">
        <v>3.3290000000000002</v>
      </c>
      <c r="H59" s="52">
        <v>0.16700000000000001</v>
      </c>
      <c r="I59" s="52">
        <v>0.28499999999999998</v>
      </c>
      <c r="J59" s="52">
        <v>2.9411764705882426</v>
      </c>
      <c r="K59" s="45"/>
      <c r="L59" s="45">
        <v>6.508</v>
      </c>
      <c r="M59" s="47"/>
      <c r="N59" s="47"/>
      <c r="O59" s="48" t="s">
        <v>31</v>
      </c>
      <c r="P59" s="49"/>
      <c r="Q59" s="53" t="s">
        <v>115</v>
      </c>
      <c r="R59" s="53" t="s">
        <v>115</v>
      </c>
      <c r="S59" s="51" t="s">
        <v>116</v>
      </c>
    </row>
    <row r="60" spans="1:19" x14ac:dyDescent="0.2">
      <c r="A60" s="35" t="s">
        <v>105</v>
      </c>
      <c r="B60" s="41">
        <f t="shared" ref="B60:B61" si="10">C59</f>
        <v>1.4</v>
      </c>
      <c r="C60" s="41">
        <f t="shared" ref="C60:C61" si="11">B60+D60</f>
        <v>1.9</v>
      </c>
      <c r="D60" s="41">
        <v>0.5</v>
      </c>
      <c r="E60" s="48">
        <v>407535</v>
      </c>
      <c r="F60" s="45">
        <v>6.03</v>
      </c>
      <c r="G60" s="52">
        <v>0.23100000000000001</v>
      </c>
      <c r="H60" s="52">
        <v>2.5999999999999999E-2</v>
      </c>
      <c r="I60" s="52">
        <v>0.10199999999999999</v>
      </c>
      <c r="J60" s="52">
        <v>2.7210884353741518</v>
      </c>
      <c r="K60" s="45"/>
      <c r="L60" s="45">
        <v>7.6079999999999997</v>
      </c>
      <c r="M60" s="47"/>
      <c r="N60" s="47"/>
      <c r="O60" s="48" t="s">
        <v>30</v>
      </c>
      <c r="P60" s="49">
        <v>0.5</v>
      </c>
      <c r="Q60" s="53" t="s">
        <v>115</v>
      </c>
      <c r="R60" s="53" t="s">
        <v>115</v>
      </c>
      <c r="S60" s="51" t="s">
        <v>116</v>
      </c>
    </row>
    <row r="61" spans="1:19" x14ac:dyDescent="0.2">
      <c r="A61" s="35" t="s">
        <v>105</v>
      </c>
      <c r="B61" s="41">
        <f t="shared" si="10"/>
        <v>1.9</v>
      </c>
      <c r="C61" s="41">
        <f t="shared" si="11"/>
        <v>3.3</v>
      </c>
      <c r="D61" s="41">
        <v>1.4</v>
      </c>
      <c r="E61" s="48">
        <v>407537</v>
      </c>
      <c r="F61" s="45">
        <v>5.3979999999999997</v>
      </c>
      <c r="G61" s="52">
        <v>0.68300000000000005</v>
      </c>
      <c r="H61" s="52">
        <v>0.16</v>
      </c>
      <c r="I61" s="52">
        <v>0.25700000000000001</v>
      </c>
      <c r="J61" s="52">
        <v>2.8985507246376789</v>
      </c>
      <c r="K61" s="45"/>
      <c r="L61" s="45">
        <v>6.8390000000000004</v>
      </c>
      <c r="M61" s="47"/>
      <c r="N61" s="47"/>
      <c r="O61" s="48" t="s">
        <v>32</v>
      </c>
      <c r="P61" s="49"/>
      <c r="Q61" s="53" t="s">
        <v>115</v>
      </c>
      <c r="R61" s="53" t="s">
        <v>115</v>
      </c>
      <c r="S61" s="51" t="s">
        <v>116</v>
      </c>
    </row>
    <row r="62" spans="1:19" x14ac:dyDescent="0.2">
      <c r="A62" s="35" t="s">
        <v>106</v>
      </c>
      <c r="B62" s="41">
        <v>0</v>
      </c>
      <c r="C62" s="41">
        <f>D62</f>
        <v>2</v>
      </c>
      <c r="D62" s="41">
        <v>2</v>
      </c>
      <c r="E62" s="48">
        <v>408799</v>
      </c>
      <c r="F62" s="45">
        <v>6.5439999999999996</v>
      </c>
      <c r="G62" s="52">
        <v>0.14199999999999999</v>
      </c>
      <c r="H62" s="52">
        <v>4.1000000000000002E-2</v>
      </c>
      <c r="I62" s="52">
        <v>0.158</v>
      </c>
      <c r="J62" s="52">
        <v>2.7586206896551726</v>
      </c>
      <c r="K62" s="45"/>
      <c r="L62" s="45">
        <v>5.43</v>
      </c>
      <c r="M62" s="47"/>
      <c r="N62" s="47"/>
      <c r="O62" s="48" t="s">
        <v>31</v>
      </c>
      <c r="P62" s="49"/>
      <c r="Q62" s="53" t="s">
        <v>117</v>
      </c>
      <c r="R62" s="53" t="s">
        <v>117</v>
      </c>
      <c r="S62" s="51" t="s">
        <v>118</v>
      </c>
    </row>
    <row r="63" spans="1:19" x14ac:dyDescent="0.2">
      <c r="A63" s="35" t="s">
        <v>106</v>
      </c>
      <c r="B63" s="41">
        <f>C62</f>
        <v>2</v>
      </c>
      <c r="C63" s="41">
        <f>B63+D63</f>
        <v>2.4</v>
      </c>
      <c r="D63" s="41">
        <v>0.4</v>
      </c>
      <c r="E63" s="48">
        <v>408800</v>
      </c>
      <c r="F63" s="45">
        <v>1.62</v>
      </c>
      <c r="G63" s="52">
        <v>0.106</v>
      </c>
      <c r="H63" s="52">
        <v>1.9E-2</v>
      </c>
      <c r="I63" s="52">
        <v>5.7000000000000002E-2</v>
      </c>
      <c r="J63" s="52">
        <v>2.7972027972027949</v>
      </c>
      <c r="K63" s="45"/>
      <c r="L63" s="45">
        <v>2.714</v>
      </c>
      <c r="M63" s="47"/>
      <c r="N63" s="47"/>
      <c r="O63" s="48" t="s">
        <v>30</v>
      </c>
      <c r="P63" s="49">
        <v>0.4</v>
      </c>
      <c r="Q63" s="53" t="s">
        <v>117</v>
      </c>
      <c r="R63" s="53" t="s">
        <v>117</v>
      </c>
      <c r="S63" s="51" t="s">
        <v>118</v>
      </c>
    </row>
    <row r="64" spans="1:19" x14ac:dyDescent="0.2">
      <c r="A64" s="35" t="s">
        <v>106</v>
      </c>
      <c r="B64" s="41">
        <f>C63</f>
        <v>2.4</v>
      </c>
      <c r="C64" s="41">
        <f>B64+D64</f>
        <v>3.8</v>
      </c>
      <c r="D64" s="41">
        <v>1.4</v>
      </c>
      <c r="E64" s="48">
        <v>408801</v>
      </c>
      <c r="F64" s="45">
        <v>0.76800000000000002</v>
      </c>
      <c r="G64" s="52">
        <v>7.0999999999999994E-2</v>
      </c>
      <c r="H64" s="52">
        <v>3.0000000000000001E-3</v>
      </c>
      <c r="I64" s="52">
        <v>1.7000000000000001E-2</v>
      </c>
      <c r="J64" s="52">
        <v>2.8169014084507067</v>
      </c>
      <c r="K64" s="45"/>
      <c r="L64" s="45">
        <v>1.3979999999999999</v>
      </c>
      <c r="M64" s="47"/>
      <c r="N64" s="47"/>
      <c r="O64" s="48" t="s">
        <v>32</v>
      </c>
      <c r="P64" s="49"/>
      <c r="Q64" s="53" t="s">
        <v>117</v>
      </c>
      <c r="R64" s="53" t="s">
        <v>117</v>
      </c>
      <c r="S64" s="51" t="s">
        <v>118</v>
      </c>
    </row>
    <row r="65" spans="1:19" x14ac:dyDescent="0.2">
      <c r="A65" s="32" t="s">
        <v>107</v>
      </c>
      <c r="F65" s="3"/>
      <c r="L65" s="3"/>
    </row>
    <row r="66" spans="1:19" x14ac:dyDescent="0.2">
      <c r="A66" s="32" t="s">
        <v>108</v>
      </c>
      <c r="F66" s="3"/>
      <c r="L66" s="3"/>
    </row>
    <row r="67" spans="1:19" x14ac:dyDescent="0.2">
      <c r="A67" s="32" t="s">
        <v>109</v>
      </c>
      <c r="F67" s="3"/>
      <c r="L67" s="3"/>
    </row>
    <row r="68" spans="1:19" x14ac:dyDescent="0.2">
      <c r="A68" s="32" t="s">
        <v>119</v>
      </c>
      <c r="F68" s="3"/>
      <c r="L68" s="3"/>
    </row>
    <row r="69" spans="1:19" x14ac:dyDescent="0.2">
      <c r="A69" s="32" t="s">
        <v>120</v>
      </c>
      <c r="F69" s="3"/>
      <c r="L69" s="3"/>
    </row>
    <row r="70" spans="1:19" x14ac:dyDescent="0.2">
      <c r="A70" s="32" t="s">
        <v>121</v>
      </c>
      <c r="F70" s="3"/>
      <c r="L70" s="3"/>
    </row>
    <row r="71" spans="1:19" x14ac:dyDescent="0.2">
      <c r="A71" s="32" t="s">
        <v>122</v>
      </c>
      <c r="F71" s="3"/>
      <c r="L71" s="3"/>
    </row>
    <row r="72" spans="1:19" x14ac:dyDescent="0.2">
      <c r="A72" s="32" t="s">
        <v>123</v>
      </c>
      <c r="F72" s="3"/>
      <c r="L72" s="3"/>
    </row>
    <row r="73" spans="1:19" x14ac:dyDescent="0.2">
      <c r="A73" s="32" t="s">
        <v>124</v>
      </c>
      <c r="F73" s="3"/>
      <c r="L73" s="3"/>
    </row>
    <row r="74" spans="1:19" x14ac:dyDescent="0.2">
      <c r="A74" s="32" t="s">
        <v>125</v>
      </c>
      <c r="F74" s="3"/>
      <c r="L74" s="3"/>
    </row>
    <row r="75" spans="1:19" x14ac:dyDescent="0.2">
      <c r="A75" s="32" t="s">
        <v>126</v>
      </c>
      <c r="F75" s="3"/>
      <c r="L75" s="3"/>
    </row>
    <row r="76" spans="1:19" x14ac:dyDescent="0.2">
      <c r="A76" s="35" t="s">
        <v>127</v>
      </c>
      <c r="B76" s="41">
        <v>0</v>
      </c>
      <c r="C76" s="41">
        <v>1.5</v>
      </c>
      <c r="D76" s="41">
        <v>1.5</v>
      </c>
      <c r="E76" s="48">
        <v>435196</v>
      </c>
      <c r="F76" s="45">
        <v>3.3919999999999999</v>
      </c>
      <c r="G76" s="52">
        <v>0.151</v>
      </c>
      <c r="H76" s="52">
        <v>4.9000000000000002E-2</v>
      </c>
      <c r="I76" s="52">
        <v>5.1999999999999998E-2</v>
      </c>
      <c r="J76" s="52"/>
      <c r="K76" s="45"/>
      <c r="L76" s="45">
        <v>11.779</v>
      </c>
      <c r="M76" s="47"/>
      <c r="N76" s="47"/>
      <c r="O76" s="48" t="s">
        <v>31</v>
      </c>
      <c r="P76" s="49"/>
      <c r="Q76" s="53" t="s">
        <v>130</v>
      </c>
      <c r="R76" s="53" t="s">
        <v>130</v>
      </c>
      <c r="S76" s="51" t="s">
        <v>131</v>
      </c>
    </row>
    <row r="77" spans="1:19" x14ac:dyDescent="0.2">
      <c r="A77" s="35" t="s">
        <v>127</v>
      </c>
      <c r="B77" s="41">
        <f>C76</f>
        <v>1.5</v>
      </c>
      <c r="C77" s="41">
        <f>B77+D77</f>
        <v>1.7</v>
      </c>
      <c r="D77" s="41">
        <v>0.2</v>
      </c>
      <c r="E77" s="48">
        <v>435198</v>
      </c>
      <c r="F77" s="45">
        <v>10.385999999999999</v>
      </c>
      <c r="G77" s="52">
        <v>6.8000000000000005E-2</v>
      </c>
      <c r="H77" s="52">
        <v>0.746</v>
      </c>
      <c r="I77" s="52">
        <v>1.0469999999999999</v>
      </c>
      <c r="J77" s="52"/>
      <c r="K77" s="45"/>
      <c r="L77" s="45">
        <v>43.764000000000003</v>
      </c>
      <c r="M77" s="47"/>
      <c r="N77" s="47"/>
      <c r="O77" s="48" t="s">
        <v>30</v>
      </c>
      <c r="P77" s="49">
        <v>0.2</v>
      </c>
      <c r="Q77" s="53" t="s">
        <v>130</v>
      </c>
      <c r="R77" s="53" t="s">
        <v>130</v>
      </c>
      <c r="S77" s="51" t="s">
        <v>131</v>
      </c>
    </row>
    <row r="78" spans="1:19" x14ac:dyDescent="0.2">
      <c r="A78" s="35" t="s">
        <v>127</v>
      </c>
      <c r="B78" s="41">
        <f>C77</f>
        <v>1.7</v>
      </c>
      <c r="C78" s="41">
        <f>B78+D78</f>
        <v>2.7</v>
      </c>
      <c r="D78" s="41">
        <v>1</v>
      </c>
      <c r="E78" s="48">
        <v>435199</v>
      </c>
      <c r="F78" s="45">
        <v>8.6440000000000001</v>
      </c>
      <c r="G78" s="52">
        <v>0.23</v>
      </c>
      <c r="H78" s="52">
        <v>0.11700000000000001</v>
      </c>
      <c r="I78" s="52">
        <v>0.29699999999999999</v>
      </c>
      <c r="J78" s="52"/>
      <c r="K78" s="45"/>
      <c r="L78" s="45">
        <v>36.994</v>
      </c>
      <c r="M78" s="47"/>
      <c r="N78" s="47"/>
      <c r="O78" s="48" t="s">
        <v>32</v>
      </c>
      <c r="P78" s="49"/>
      <c r="Q78" s="53" t="s">
        <v>130</v>
      </c>
      <c r="R78" s="53" t="s">
        <v>130</v>
      </c>
      <c r="S78" s="51" t="s">
        <v>131</v>
      </c>
    </row>
    <row r="79" spans="1:19" x14ac:dyDescent="0.2">
      <c r="F79" s="3"/>
      <c r="L79" s="3"/>
    </row>
    <row r="80" spans="1:19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</row>
    <row r="211" spans="6:12" x14ac:dyDescent="0.2">
      <c r="F211" s="3"/>
    </row>
    <row r="212" spans="6:12" x14ac:dyDescent="0.2">
      <c r="F212" s="3"/>
    </row>
    <row r="213" spans="6:12" x14ac:dyDescent="0.2">
      <c r="F213" s="3"/>
    </row>
    <row r="214" spans="6:12" x14ac:dyDescent="0.2">
      <c r="F214" s="3"/>
    </row>
    <row r="215" spans="6:12" x14ac:dyDescent="0.2">
      <c r="F215" s="3"/>
    </row>
    <row r="216" spans="6:12" x14ac:dyDescent="0.2">
      <c r="F216" s="3"/>
    </row>
    <row r="217" spans="6:12" x14ac:dyDescent="0.2">
      <c r="F217" s="3"/>
    </row>
    <row r="218" spans="6:12" x14ac:dyDescent="0.2">
      <c r="F218" s="3"/>
    </row>
    <row r="219" spans="6:12" x14ac:dyDescent="0.2">
      <c r="F219" s="3"/>
    </row>
    <row r="220" spans="6:12" x14ac:dyDescent="0.2">
      <c r="F220" s="3"/>
    </row>
    <row r="221" spans="6:12" x14ac:dyDescent="0.2">
      <c r="F221" s="3"/>
    </row>
    <row r="222" spans="6:12" x14ac:dyDescent="0.2">
      <c r="F222" s="3"/>
    </row>
    <row r="223" spans="6:12" x14ac:dyDescent="0.2">
      <c r="F223" s="3"/>
    </row>
    <row r="224" spans="6:12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</sheetData>
  <protectedRanges>
    <protectedRange sqref="E2:E5" name="Range1_9_2_1_1"/>
    <protectedRange sqref="G2:G5" name="Range27"/>
    <protectedRange sqref="G2:G5" name="Range1"/>
    <protectedRange sqref="G2:G5" name="Range26"/>
    <protectedRange sqref="H2:H5" name="Range27_1"/>
    <protectedRange sqref="H2:H5" name="Range1_1"/>
    <protectedRange sqref="H2:H5" name="Range26_1"/>
    <protectedRange sqref="I2:I5" name="Range27_2"/>
    <protectedRange sqref="I2:I5" name="Range1_2"/>
    <protectedRange sqref="I2:I5" name="Range26_2"/>
    <protectedRange sqref="J2:J5" name="Range27_3"/>
    <protectedRange sqref="J2:J5" name="Range1_3"/>
    <protectedRange sqref="J2:J5" name="Range26_3"/>
    <protectedRange sqref="L2:L5" name="Range27_4"/>
    <protectedRange sqref="L2:L5" name="Range1_8_1"/>
    <protectedRange sqref="L2:L5" name="Range28"/>
  </protectedRange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6"/>
  <sheetViews>
    <sheetView zoomScaleNormal="100" workbookViewId="0">
      <pane ySplit="1" topLeftCell="A2" activePane="bottomLeft" state="frozen"/>
      <selection pane="bottomLeft" activeCell="F15" sqref="F15"/>
    </sheetView>
  </sheetViews>
  <sheetFormatPr defaultRowHeight="12.75" x14ac:dyDescent="0.2"/>
  <cols>
    <col min="1" max="1" width="24.7109375" style="4" bestFit="1" customWidth="1"/>
    <col min="2" max="2" width="12" style="26" customWidth="1"/>
    <col min="3" max="3" width="9.140625" style="1"/>
    <col min="4" max="4" width="4.5703125" style="26" bestFit="1" customWidth="1"/>
    <col min="5" max="16384" width="9.140625" style="4"/>
  </cols>
  <sheetData>
    <row r="1" spans="1:16384" s="10" customFormat="1" ht="27" customHeight="1" thickBot="1" x14ac:dyDescent="0.3">
      <c r="A1" s="13" t="s">
        <v>0</v>
      </c>
      <c r="B1" s="25" t="s">
        <v>24</v>
      </c>
      <c r="C1" s="19" t="s">
        <v>25</v>
      </c>
      <c r="D1" s="25" t="s">
        <v>26</v>
      </c>
    </row>
    <row r="2" spans="1:16384" x14ac:dyDescent="0.2">
      <c r="A2" s="35" t="s">
        <v>33</v>
      </c>
      <c r="B2" s="54">
        <v>0</v>
      </c>
      <c r="C2" s="40" t="s">
        <v>86</v>
      </c>
      <c r="D2" s="54">
        <v>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  <c r="LAR2" s="22"/>
      <c r="LAS2" s="22"/>
      <c r="LAT2" s="22"/>
      <c r="LAU2" s="22"/>
      <c r="LAV2" s="22"/>
      <c r="LAW2" s="22"/>
      <c r="LAX2" s="22"/>
      <c r="LAY2" s="22"/>
      <c r="LAZ2" s="22"/>
      <c r="LBA2" s="22"/>
      <c r="LBB2" s="22"/>
      <c r="LBC2" s="22"/>
      <c r="LBD2" s="22"/>
      <c r="LBE2" s="22"/>
      <c r="LBF2" s="22"/>
      <c r="LBG2" s="22"/>
      <c r="LBH2" s="22"/>
      <c r="LBI2" s="22"/>
      <c r="LBJ2" s="22"/>
      <c r="LBK2" s="22"/>
      <c r="LBL2" s="22"/>
      <c r="LBM2" s="22"/>
      <c r="LBN2" s="22"/>
      <c r="LBO2" s="22"/>
      <c r="LBP2" s="22"/>
      <c r="LBQ2" s="22"/>
      <c r="LBR2" s="22"/>
      <c r="LBS2" s="22"/>
      <c r="LBT2" s="22"/>
      <c r="LBU2" s="22"/>
      <c r="LBV2" s="22"/>
      <c r="LBW2" s="22"/>
      <c r="LBX2" s="22"/>
      <c r="LBY2" s="22"/>
      <c r="LBZ2" s="22"/>
      <c r="LCA2" s="22"/>
      <c r="LCB2" s="22"/>
      <c r="LCC2" s="22"/>
      <c r="LCD2" s="22"/>
      <c r="LCE2" s="22"/>
      <c r="LCF2" s="22"/>
      <c r="LCG2" s="22"/>
      <c r="LCH2" s="22"/>
      <c r="LCI2" s="22"/>
      <c r="LCJ2" s="22"/>
      <c r="LCK2" s="22"/>
      <c r="LCL2" s="22"/>
      <c r="LCM2" s="22"/>
      <c r="LCN2" s="22"/>
      <c r="LCO2" s="22"/>
      <c r="LCP2" s="22"/>
      <c r="LCQ2" s="22"/>
      <c r="LCR2" s="22"/>
      <c r="LCS2" s="22"/>
      <c r="LCT2" s="22"/>
      <c r="LCU2" s="22"/>
      <c r="LCV2" s="22"/>
      <c r="LCW2" s="22"/>
      <c r="LCX2" s="22"/>
      <c r="LCY2" s="22"/>
      <c r="LCZ2" s="22"/>
      <c r="LDA2" s="22"/>
      <c r="LDB2" s="22"/>
      <c r="LDC2" s="22"/>
      <c r="LDD2" s="22"/>
      <c r="LDE2" s="22"/>
      <c r="LDF2" s="22"/>
      <c r="LDG2" s="22"/>
      <c r="LDH2" s="22"/>
      <c r="LDI2" s="22"/>
      <c r="LDJ2" s="22"/>
      <c r="LDK2" s="22"/>
      <c r="LDL2" s="22"/>
      <c r="LDM2" s="22"/>
      <c r="LDN2" s="22"/>
      <c r="LDO2" s="22"/>
      <c r="LDP2" s="22"/>
      <c r="LDQ2" s="22"/>
      <c r="LDR2" s="22"/>
      <c r="LDS2" s="22"/>
      <c r="LDT2" s="22"/>
      <c r="LDU2" s="22"/>
      <c r="LDV2" s="22"/>
      <c r="LDW2" s="22"/>
      <c r="LDX2" s="22"/>
      <c r="LDY2" s="22"/>
      <c r="LDZ2" s="22"/>
      <c r="LEA2" s="22"/>
      <c r="LEB2" s="22"/>
      <c r="LEC2" s="22"/>
      <c r="LED2" s="22"/>
      <c r="LEE2" s="22"/>
      <c r="LEF2" s="22"/>
      <c r="LEG2" s="22"/>
      <c r="LEH2" s="22"/>
      <c r="LEI2" s="22"/>
      <c r="LEJ2" s="22"/>
      <c r="LEK2" s="22"/>
      <c r="LEL2" s="22"/>
      <c r="LEM2" s="22"/>
      <c r="LEN2" s="22"/>
      <c r="LEO2" s="22"/>
      <c r="LEP2" s="22"/>
      <c r="LEQ2" s="22"/>
      <c r="LER2" s="22"/>
      <c r="LES2" s="22"/>
      <c r="LET2" s="22"/>
      <c r="LEU2" s="22"/>
      <c r="LEV2" s="22"/>
      <c r="LEW2" s="22"/>
      <c r="LEX2" s="22"/>
      <c r="LEY2" s="22"/>
      <c r="LEZ2" s="22"/>
      <c r="LFA2" s="22"/>
      <c r="LFB2" s="22"/>
      <c r="LFC2" s="22"/>
      <c r="LFD2" s="22"/>
      <c r="LFE2" s="22"/>
      <c r="LFF2" s="22"/>
      <c r="LFG2" s="22"/>
      <c r="LFH2" s="22"/>
      <c r="LFI2" s="22"/>
      <c r="LFJ2" s="22"/>
      <c r="LFK2" s="22"/>
      <c r="LFL2" s="22"/>
      <c r="LFM2" s="22"/>
      <c r="LFN2" s="22"/>
      <c r="LFO2" s="22"/>
      <c r="LFP2" s="22"/>
      <c r="LFQ2" s="22"/>
      <c r="LFR2" s="22"/>
      <c r="LFS2" s="22"/>
      <c r="LFT2" s="22"/>
      <c r="LFU2" s="22"/>
      <c r="LFV2" s="22"/>
      <c r="LFW2" s="22"/>
      <c r="LFX2" s="22"/>
      <c r="LFY2" s="22"/>
      <c r="LFZ2" s="22"/>
      <c r="LGA2" s="22"/>
      <c r="LGB2" s="22"/>
      <c r="LGC2" s="22"/>
      <c r="LGD2" s="22"/>
      <c r="LGE2" s="22"/>
      <c r="LGF2" s="22"/>
      <c r="LGG2" s="22"/>
      <c r="LGH2" s="22"/>
      <c r="LGI2" s="22"/>
      <c r="LGJ2" s="22"/>
      <c r="LGK2" s="22"/>
      <c r="LGL2" s="22"/>
      <c r="LGM2" s="22"/>
      <c r="LGN2" s="22"/>
      <c r="LGO2" s="22"/>
      <c r="LGP2" s="22"/>
      <c r="LGQ2" s="22"/>
      <c r="LGR2" s="22"/>
      <c r="LGS2" s="22"/>
      <c r="LGT2" s="22"/>
      <c r="LGU2" s="22"/>
      <c r="LGV2" s="22"/>
      <c r="LGW2" s="22"/>
      <c r="LGX2" s="22"/>
      <c r="LGY2" s="22"/>
      <c r="LGZ2" s="22"/>
      <c r="LHA2" s="22"/>
      <c r="LHB2" s="22"/>
      <c r="LHC2" s="22"/>
      <c r="LHD2" s="22"/>
      <c r="LHE2" s="22"/>
      <c r="LHF2" s="22"/>
      <c r="LHG2" s="22"/>
      <c r="LHH2" s="22"/>
      <c r="LHI2" s="22"/>
      <c r="LHJ2" s="22"/>
      <c r="LHK2" s="22"/>
      <c r="LHL2" s="22"/>
      <c r="LHM2" s="22"/>
      <c r="LHN2" s="22"/>
      <c r="LHO2" s="22"/>
      <c r="LHP2" s="22"/>
      <c r="LHQ2" s="22"/>
      <c r="LHR2" s="22"/>
      <c r="LHS2" s="22"/>
      <c r="LHT2" s="22"/>
      <c r="LHU2" s="22"/>
      <c r="LHV2" s="22"/>
      <c r="LHW2" s="22"/>
      <c r="LHX2" s="22"/>
      <c r="LHY2" s="22"/>
      <c r="LHZ2" s="22"/>
      <c r="LIA2" s="22"/>
      <c r="LIB2" s="22"/>
      <c r="LIC2" s="22"/>
      <c r="LID2" s="22"/>
      <c r="LIE2" s="22"/>
      <c r="LIF2" s="22"/>
      <c r="LIG2" s="22"/>
      <c r="LIH2" s="22"/>
      <c r="LII2" s="22"/>
      <c r="LIJ2" s="22"/>
      <c r="LIK2" s="22"/>
      <c r="LIL2" s="22"/>
      <c r="LIM2" s="22"/>
      <c r="LIN2" s="22"/>
      <c r="LIO2" s="22"/>
      <c r="LIP2" s="22"/>
      <c r="LIQ2" s="22"/>
      <c r="LIR2" s="22"/>
      <c r="LIS2" s="22"/>
      <c r="LIT2" s="22"/>
      <c r="LIU2" s="22"/>
      <c r="LIV2" s="22"/>
      <c r="LIW2" s="22"/>
      <c r="LIX2" s="22"/>
      <c r="LIY2" s="22"/>
      <c r="LIZ2" s="22"/>
      <c r="LJA2" s="22"/>
      <c r="LJB2" s="22"/>
      <c r="LJC2" s="22"/>
      <c r="LJD2" s="22"/>
      <c r="LJE2" s="22"/>
      <c r="LJF2" s="22"/>
      <c r="LJG2" s="22"/>
      <c r="LJH2" s="22"/>
      <c r="LJI2" s="22"/>
      <c r="LJJ2" s="22"/>
      <c r="LJK2" s="22"/>
      <c r="LJL2" s="22"/>
      <c r="LJM2" s="22"/>
      <c r="LJN2" s="22"/>
      <c r="LJO2" s="22"/>
      <c r="LJP2" s="22"/>
      <c r="LJQ2" s="22"/>
      <c r="LJR2" s="22"/>
      <c r="LJS2" s="22"/>
      <c r="LJT2" s="22"/>
      <c r="LJU2" s="22"/>
      <c r="LJV2" s="22"/>
      <c r="LJW2" s="22"/>
      <c r="LJX2" s="22"/>
      <c r="LJY2" s="22"/>
      <c r="LJZ2" s="22"/>
      <c r="LKA2" s="22"/>
      <c r="LKB2" s="22"/>
      <c r="LKC2" s="22"/>
      <c r="LKD2" s="22"/>
      <c r="LKE2" s="22"/>
      <c r="LKF2" s="22"/>
      <c r="LKG2" s="22"/>
      <c r="LKH2" s="22"/>
      <c r="LKI2" s="22"/>
      <c r="LKJ2" s="22"/>
      <c r="LKK2" s="22"/>
      <c r="LKL2" s="22"/>
      <c r="LKM2" s="22"/>
      <c r="LKN2" s="22"/>
      <c r="LKO2" s="22"/>
      <c r="LKP2" s="22"/>
      <c r="LKQ2" s="22"/>
      <c r="LKR2" s="22"/>
      <c r="LKS2" s="22"/>
      <c r="LKT2" s="22"/>
      <c r="LKU2" s="22"/>
      <c r="LKV2" s="22"/>
      <c r="LKW2" s="22"/>
      <c r="LKX2" s="22"/>
      <c r="LKY2" s="22"/>
      <c r="LKZ2" s="22"/>
      <c r="LLA2" s="22"/>
      <c r="LLB2" s="22"/>
      <c r="LLC2" s="22"/>
      <c r="LLD2" s="22"/>
      <c r="LLE2" s="22"/>
      <c r="LLF2" s="22"/>
      <c r="LLG2" s="22"/>
      <c r="LLH2" s="22"/>
      <c r="LLI2" s="22"/>
      <c r="LLJ2" s="22"/>
      <c r="LLK2" s="22"/>
      <c r="LLL2" s="22"/>
      <c r="LLM2" s="22"/>
      <c r="LLN2" s="22"/>
      <c r="LLO2" s="22"/>
      <c r="LLP2" s="22"/>
      <c r="LLQ2" s="22"/>
      <c r="LLR2" s="22"/>
      <c r="LLS2" s="22"/>
      <c r="LLT2" s="22"/>
      <c r="LLU2" s="22"/>
      <c r="LLV2" s="22"/>
      <c r="LLW2" s="22"/>
      <c r="LLX2" s="22"/>
      <c r="LLY2" s="22"/>
      <c r="LLZ2" s="22"/>
      <c r="LMA2" s="22"/>
      <c r="LMB2" s="22"/>
      <c r="LMC2" s="22"/>
      <c r="LMD2" s="22"/>
      <c r="LME2" s="22"/>
      <c r="LMF2" s="22"/>
      <c r="LMG2" s="22"/>
      <c r="LMH2" s="22"/>
      <c r="LMI2" s="22"/>
      <c r="LMJ2" s="22"/>
      <c r="LMK2" s="22"/>
      <c r="LML2" s="22"/>
      <c r="LMM2" s="22"/>
      <c r="LMN2" s="22"/>
      <c r="LMO2" s="22"/>
      <c r="LMP2" s="22"/>
      <c r="LMQ2" s="22"/>
      <c r="LMR2" s="22"/>
      <c r="LMS2" s="22"/>
      <c r="LMT2" s="22"/>
      <c r="LMU2" s="22"/>
      <c r="LMV2" s="22"/>
      <c r="LMW2" s="22"/>
      <c r="LMX2" s="22"/>
      <c r="LMY2" s="22"/>
      <c r="LMZ2" s="22"/>
      <c r="LNA2" s="22"/>
      <c r="LNB2" s="22"/>
      <c r="LNC2" s="22"/>
      <c r="LND2" s="22"/>
      <c r="LNE2" s="22"/>
      <c r="LNF2" s="22"/>
      <c r="LNG2" s="22"/>
      <c r="LNH2" s="22"/>
      <c r="LNI2" s="22"/>
      <c r="LNJ2" s="22"/>
      <c r="LNK2" s="22"/>
      <c r="LNL2" s="22"/>
      <c r="LNM2" s="22"/>
      <c r="LNN2" s="22"/>
      <c r="LNO2" s="22"/>
      <c r="LNP2" s="22"/>
      <c r="LNQ2" s="22"/>
      <c r="LNR2" s="22"/>
      <c r="LNS2" s="22"/>
      <c r="LNT2" s="22"/>
      <c r="LNU2" s="22"/>
      <c r="LNV2" s="22"/>
      <c r="LNW2" s="22"/>
      <c r="LNX2" s="22"/>
      <c r="LNY2" s="22"/>
      <c r="LNZ2" s="22"/>
      <c r="LOA2" s="22"/>
      <c r="LOB2" s="22"/>
      <c r="LOC2" s="22"/>
      <c r="LOD2" s="22"/>
      <c r="LOE2" s="22"/>
      <c r="LOF2" s="22"/>
      <c r="LOG2" s="22"/>
      <c r="LOH2" s="22"/>
      <c r="LOI2" s="22"/>
      <c r="LOJ2" s="22"/>
      <c r="LOK2" s="22"/>
      <c r="LOL2" s="22"/>
      <c r="LOM2" s="22"/>
      <c r="LON2" s="22"/>
      <c r="LOO2" s="22"/>
      <c r="LOP2" s="22"/>
      <c r="LOQ2" s="22"/>
      <c r="LOR2" s="22"/>
      <c r="LOS2" s="22"/>
      <c r="LOT2" s="22"/>
      <c r="LOU2" s="22"/>
      <c r="LOV2" s="22"/>
      <c r="LOW2" s="22"/>
      <c r="LOX2" s="22"/>
      <c r="LOY2" s="22"/>
      <c r="LOZ2" s="22"/>
      <c r="LPA2" s="22"/>
      <c r="LPB2" s="22"/>
      <c r="LPC2" s="22"/>
      <c r="LPD2" s="22"/>
      <c r="LPE2" s="22"/>
      <c r="LPF2" s="22"/>
      <c r="LPG2" s="22"/>
      <c r="LPH2" s="22"/>
      <c r="LPI2" s="22"/>
      <c r="LPJ2" s="22"/>
      <c r="LPK2" s="22"/>
      <c r="LPL2" s="22"/>
      <c r="LPM2" s="22"/>
      <c r="LPN2" s="22"/>
      <c r="LPO2" s="22"/>
      <c r="LPP2" s="22"/>
      <c r="LPQ2" s="22"/>
      <c r="LPR2" s="22"/>
      <c r="LPS2" s="22"/>
      <c r="LPT2" s="22"/>
      <c r="LPU2" s="22"/>
      <c r="LPV2" s="22"/>
      <c r="LPW2" s="22"/>
      <c r="LPX2" s="22"/>
      <c r="LPY2" s="22"/>
      <c r="LPZ2" s="22"/>
      <c r="LQA2" s="22"/>
      <c r="LQB2" s="22"/>
      <c r="LQC2" s="22"/>
      <c r="LQD2" s="22"/>
      <c r="LQE2" s="22"/>
      <c r="LQF2" s="22"/>
      <c r="LQG2" s="22"/>
      <c r="LQH2" s="22"/>
      <c r="LQI2" s="22"/>
      <c r="LQJ2" s="22"/>
      <c r="LQK2" s="22"/>
      <c r="LQL2" s="22"/>
      <c r="LQM2" s="22"/>
      <c r="LQN2" s="22"/>
      <c r="LQO2" s="22"/>
      <c r="LQP2" s="22"/>
      <c r="LQQ2" s="22"/>
      <c r="LQR2" s="22"/>
      <c r="LQS2" s="22"/>
      <c r="LQT2" s="22"/>
      <c r="LQU2" s="22"/>
      <c r="LQV2" s="22"/>
      <c r="LQW2" s="22"/>
      <c r="LQX2" s="22"/>
      <c r="LQY2" s="22"/>
      <c r="LQZ2" s="22"/>
      <c r="LRA2" s="22"/>
      <c r="LRB2" s="22"/>
      <c r="LRC2" s="22"/>
      <c r="LRD2" s="22"/>
      <c r="LRE2" s="22"/>
      <c r="LRF2" s="22"/>
      <c r="LRG2" s="22"/>
      <c r="LRH2" s="22"/>
      <c r="LRI2" s="22"/>
      <c r="LRJ2" s="22"/>
      <c r="LRK2" s="22"/>
      <c r="LRL2" s="22"/>
      <c r="LRM2" s="22"/>
      <c r="LRN2" s="22"/>
      <c r="LRO2" s="22"/>
      <c r="LRP2" s="22"/>
      <c r="LRQ2" s="22"/>
      <c r="LRR2" s="22"/>
      <c r="LRS2" s="22"/>
      <c r="LRT2" s="22"/>
      <c r="LRU2" s="22"/>
      <c r="LRV2" s="22"/>
      <c r="LRW2" s="22"/>
      <c r="LRX2" s="22"/>
      <c r="LRY2" s="22"/>
      <c r="LRZ2" s="22"/>
      <c r="LSA2" s="22"/>
      <c r="LSB2" s="22"/>
      <c r="LSC2" s="22"/>
      <c r="LSD2" s="22"/>
      <c r="LSE2" s="22"/>
      <c r="LSF2" s="22"/>
      <c r="LSG2" s="22"/>
      <c r="LSH2" s="22"/>
      <c r="LSI2" s="22"/>
      <c r="LSJ2" s="22"/>
      <c r="LSK2" s="22"/>
      <c r="LSL2" s="22"/>
      <c r="LSM2" s="22"/>
      <c r="LSN2" s="22"/>
      <c r="LSO2" s="22"/>
      <c r="LSP2" s="22"/>
      <c r="LSQ2" s="22"/>
      <c r="LSR2" s="22"/>
      <c r="LSS2" s="22"/>
      <c r="LST2" s="22"/>
      <c r="LSU2" s="22"/>
      <c r="LSV2" s="22"/>
      <c r="LSW2" s="22"/>
      <c r="LSX2" s="22"/>
      <c r="LSY2" s="22"/>
      <c r="LSZ2" s="22"/>
      <c r="LTA2" s="22"/>
      <c r="LTB2" s="22"/>
      <c r="LTC2" s="22"/>
      <c r="LTD2" s="22"/>
      <c r="LTE2" s="22"/>
      <c r="LTF2" s="22"/>
      <c r="LTG2" s="22"/>
      <c r="LTH2" s="22"/>
      <c r="LTI2" s="22"/>
      <c r="LTJ2" s="22"/>
      <c r="LTK2" s="22"/>
      <c r="LTL2" s="22"/>
      <c r="LTM2" s="22"/>
      <c r="LTN2" s="22"/>
      <c r="LTO2" s="22"/>
      <c r="LTP2" s="22"/>
      <c r="LTQ2" s="22"/>
      <c r="LTR2" s="22"/>
      <c r="LTS2" s="22"/>
      <c r="LTT2" s="22"/>
      <c r="LTU2" s="22"/>
      <c r="LTV2" s="22"/>
      <c r="LTW2" s="22"/>
      <c r="LTX2" s="22"/>
      <c r="LTY2" s="22"/>
      <c r="LTZ2" s="22"/>
      <c r="LUA2" s="22"/>
      <c r="LUB2" s="22"/>
      <c r="LUC2" s="22"/>
      <c r="LUD2" s="22"/>
      <c r="LUE2" s="22"/>
      <c r="LUF2" s="22"/>
      <c r="LUG2" s="22"/>
      <c r="LUH2" s="22"/>
      <c r="LUI2" s="22"/>
      <c r="LUJ2" s="22"/>
      <c r="LUK2" s="22"/>
      <c r="LUL2" s="22"/>
      <c r="LUM2" s="22"/>
      <c r="LUN2" s="22"/>
      <c r="LUO2" s="22"/>
      <c r="LUP2" s="22"/>
      <c r="LUQ2" s="22"/>
      <c r="LUR2" s="22"/>
      <c r="LUS2" s="22"/>
      <c r="LUT2" s="22"/>
      <c r="LUU2" s="22"/>
      <c r="LUV2" s="22"/>
      <c r="LUW2" s="22"/>
      <c r="LUX2" s="22"/>
      <c r="LUY2" s="22"/>
      <c r="LUZ2" s="22"/>
      <c r="LVA2" s="22"/>
      <c r="LVB2" s="22"/>
      <c r="LVC2" s="22"/>
      <c r="LVD2" s="22"/>
      <c r="LVE2" s="22"/>
      <c r="LVF2" s="22"/>
      <c r="LVG2" s="22"/>
      <c r="LVH2" s="22"/>
      <c r="LVI2" s="22"/>
      <c r="LVJ2" s="22"/>
      <c r="LVK2" s="22"/>
      <c r="LVL2" s="22"/>
      <c r="LVM2" s="22"/>
      <c r="LVN2" s="22"/>
      <c r="LVO2" s="22"/>
      <c r="LVP2" s="22"/>
      <c r="LVQ2" s="22"/>
      <c r="LVR2" s="22"/>
      <c r="LVS2" s="22"/>
      <c r="LVT2" s="22"/>
      <c r="LVU2" s="22"/>
      <c r="LVV2" s="22"/>
      <c r="LVW2" s="22"/>
      <c r="LVX2" s="22"/>
      <c r="LVY2" s="22"/>
      <c r="LVZ2" s="22"/>
      <c r="LWA2" s="22"/>
      <c r="LWB2" s="22"/>
      <c r="LWC2" s="22"/>
      <c r="LWD2" s="22"/>
      <c r="LWE2" s="22"/>
      <c r="LWF2" s="22"/>
      <c r="LWG2" s="22"/>
      <c r="LWH2" s="22"/>
      <c r="LWI2" s="22"/>
      <c r="LWJ2" s="22"/>
      <c r="LWK2" s="22"/>
      <c r="LWL2" s="22"/>
      <c r="LWM2" s="22"/>
      <c r="LWN2" s="22"/>
      <c r="LWO2" s="22"/>
      <c r="LWP2" s="22"/>
      <c r="LWQ2" s="22"/>
      <c r="LWR2" s="22"/>
      <c r="LWS2" s="22"/>
      <c r="LWT2" s="22"/>
      <c r="LWU2" s="22"/>
      <c r="LWV2" s="22"/>
      <c r="LWW2" s="22"/>
      <c r="LWX2" s="22"/>
      <c r="LWY2" s="22"/>
      <c r="LWZ2" s="22"/>
      <c r="LXA2" s="22"/>
      <c r="LXB2" s="22"/>
      <c r="LXC2" s="22"/>
      <c r="LXD2" s="22"/>
      <c r="LXE2" s="22"/>
      <c r="LXF2" s="22"/>
      <c r="LXG2" s="22"/>
      <c r="LXH2" s="22"/>
      <c r="LXI2" s="22"/>
      <c r="LXJ2" s="22"/>
      <c r="LXK2" s="22"/>
      <c r="LXL2" s="22"/>
      <c r="LXM2" s="22"/>
      <c r="LXN2" s="22"/>
      <c r="LXO2" s="22"/>
      <c r="LXP2" s="22"/>
      <c r="LXQ2" s="22"/>
      <c r="LXR2" s="22"/>
      <c r="LXS2" s="22"/>
      <c r="LXT2" s="22"/>
      <c r="LXU2" s="22"/>
      <c r="LXV2" s="22"/>
      <c r="LXW2" s="22"/>
      <c r="LXX2" s="22"/>
      <c r="LXY2" s="22"/>
      <c r="LXZ2" s="22"/>
      <c r="LYA2" s="22"/>
      <c r="LYB2" s="22"/>
      <c r="LYC2" s="22"/>
      <c r="LYD2" s="22"/>
      <c r="LYE2" s="22"/>
      <c r="LYF2" s="22"/>
      <c r="LYG2" s="22"/>
      <c r="LYH2" s="22"/>
      <c r="LYI2" s="22"/>
      <c r="LYJ2" s="22"/>
      <c r="LYK2" s="22"/>
      <c r="LYL2" s="22"/>
      <c r="LYM2" s="22"/>
      <c r="LYN2" s="22"/>
      <c r="LYO2" s="22"/>
      <c r="LYP2" s="22"/>
      <c r="LYQ2" s="22"/>
      <c r="LYR2" s="22"/>
      <c r="LYS2" s="22"/>
      <c r="LYT2" s="22"/>
      <c r="LYU2" s="22"/>
      <c r="LYV2" s="22"/>
      <c r="LYW2" s="22"/>
      <c r="LYX2" s="22"/>
      <c r="LYY2" s="22"/>
      <c r="LYZ2" s="22"/>
      <c r="LZA2" s="22"/>
      <c r="LZB2" s="22"/>
      <c r="LZC2" s="22"/>
      <c r="LZD2" s="22"/>
      <c r="LZE2" s="22"/>
      <c r="LZF2" s="22"/>
      <c r="LZG2" s="22"/>
      <c r="LZH2" s="22"/>
      <c r="LZI2" s="22"/>
      <c r="LZJ2" s="22"/>
      <c r="LZK2" s="22"/>
      <c r="LZL2" s="22"/>
      <c r="LZM2" s="22"/>
      <c r="LZN2" s="22"/>
      <c r="LZO2" s="22"/>
      <c r="LZP2" s="22"/>
      <c r="LZQ2" s="22"/>
      <c r="LZR2" s="22"/>
      <c r="LZS2" s="22"/>
      <c r="LZT2" s="22"/>
      <c r="LZU2" s="22"/>
      <c r="LZV2" s="22"/>
      <c r="LZW2" s="22"/>
      <c r="LZX2" s="22"/>
      <c r="LZY2" s="22"/>
      <c r="LZZ2" s="22"/>
      <c r="MAA2" s="22"/>
      <c r="MAB2" s="22"/>
      <c r="MAC2" s="22"/>
      <c r="MAD2" s="22"/>
      <c r="MAE2" s="22"/>
      <c r="MAF2" s="22"/>
      <c r="MAG2" s="22"/>
      <c r="MAH2" s="22"/>
      <c r="MAI2" s="22"/>
      <c r="MAJ2" s="22"/>
      <c r="MAK2" s="22"/>
      <c r="MAL2" s="22"/>
      <c r="MAM2" s="22"/>
      <c r="MAN2" s="22"/>
      <c r="MAO2" s="22"/>
      <c r="MAP2" s="22"/>
      <c r="MAQ2" s="22"/>
      <c r="MAR2" s="22"/>
      <c r="MAS2" s="22"/>
      <c r="MAT2" s="22"/>
      <c r="MAU2" s="22"/>
      <c r="MAV2" s="22"/>
      <c r="MAW2" s="22"/>
      <c r="MAX2" s="22"/>
      <c r="MAY2" s="22"/>
      <c r="MAZ2" s="22"/>
      <c r="MBA2" s="22"/>
      <c r="MBB2" s="22"/>
      <c r="MBC2" s="22"/>
      <c r="MBD2" s="22"/>
      <c r="MBE2" s="22"/>
      <c r="MBF2" s="22"/>
      <c r="MBG2" s="22"/>
      <c r="MBH2" s="22"/>
      <c r="MBI2" s="22"/>
      <c r="MBJ2" s="22"/>
      <c r="MBK2" s="22"/>
      <c r="MBL2" s="22"/>
      <c r="MBM2" s="22"/>
      <c r="MBN2" s="22"/>
      <c r="MBO2" s="22"/>
      <c r="MBP2" s="22"/>
      <c r="MBQ2" s="22"/>
      <c r="MBR2" s="22"/>
      <c r="MBS2" s="22"/>
      <c r="MBT2" s="22"/>
      <c r="MBU2" s="22"/>
      <c r="MBV2" s="22"/>
      <c r="MBW2" s="22"/>
      <c r="MBX2" s="22"/>
      <c r="MBY2" s="22"/>
      <c r="MBZ2" s="22"/>
      <c r="MCA2" s="22"/>
      <c r="MCB2" s="22"/>
      <c r="MCC2" s="22"/>
      <c r="MCD2" s="22"/>
      <c r="MCE2" s="22"/>
      <c r="MCF2" s="22"/>
      <c r="MCG2" s="22"/>
      <c r="MCH2" s="22"/>
      <c r="MCI2" s="22"/>
      <c r="MCJ2" s="22"/>
      <c r="MCK2" s="22"/>
      <c r="MCL2" s="22"/>
      <c r="MCM2" s="22"/>
      <c r="MCN2" s="22"/>
      <c r="MCO2" s="22"/>
      <c r="MCP2" s="22"/>
      <c r="MCQ2" s="22"/>
      <c r="MCR2" s="22"/>
      <c r="MCS2" s="22"/>
      <c r="MCT2" s="22"/>
      <c r="MCU2" s="22"/>
      <c r="MCV2" s="22"/>
      <c r="MCW2" s="22"/>
      <c r="MCX2" s="22"/>
      <c r="MCY2" s="22"/>
      <c r="MCZ2" s="22"/>
      <c r="MDA2" s="22"/>
      <c r="MDB2" s="22"/>
      <c r="MDC2" s="22"/>
      <c r="MDD2" s="22"/>
      <c r="MDE2" s="22"/>
      <c r="MDF2" s="22"/>
      <c r="MDG2" s="22"/>
      <c r="MDH2" s="22"/>
      <c r="MDI2" s="22"/>
      <c r="MDJ2" s="22"/>
      <c r="MDK2" s="22"/>
      <c r="MDL2" s="22"/>
      <c r="MDM2" s="22"/>
      <c r="MDN2" s="22"/>
      <c r="MDO2" s="22"/>
      <c r="MDP2" s="22"/>
      <c r="MDQ2" s="22"/>
      <c r="MDR2" s="22"/>
      <c r="MDS2" s="22"/>
      <c r="MDT2" s="22"/>
      <c r="MDU2" s="22"/>
      <c r="MDV2" s="22"/>
      <c r="MDW2" s="22"/>
      <c r="MDX2" s="22"/>
      <c r="MDY2" s="22"/>
      <c r="MDZ2" s="22"/>
      <c r="MEA2" s="22"/>
      <c r="MEB2" s="22"/>
      <c r="MEC2" s="22"/>
      <c r="MED2" s="22"/>
      <c r="MEE2" s="22"/>
      <c r="MEF2" s="22"/>
      <c r="MEG2" s="22"/>
      <c r="MEH2" s="22"/>
      <c r="MEI2" s="22"/>
      <c r="MEJ2" s="22"/>
      <c r="MEK2" s="22"/>
      <c r="MEL2" s="22"/>
      <c r="MEM2" s="22"/>
      <c r="MEN2" s="22"/>
      <c r="MEO2" s="22"/>
      <c r="MEP2" s="22"/>
      <c r="MEQ2" s="22"/>
      <c r="MER2" s="22"/>
      <c r="MES2" s="22"/>
      <c r="MET2" s="22"/>
      <c r="MEU2" s="22"/>
      <c r="MEV2" s="22"/>
      <c r="MEW2" s="22"/>
      <c r="MEX2" s="22"/>
      <c r="MEY2" s="22"/>
      <c r="MEZ2" s="22"/>
      <c r="MFA2" s="22"/>
      <c r="MFB2" s="22"/>
      <c r="MFC2" s="22"/>
      <c r="MFD2" s="22"/>
      <c r="MFE2" s="22"/>
      <c r="MFF2" s="22"/>
      <c r="MFG2" s="22"/>
      <c r="MFH2" s="22"/>
      <c r="MFI2" s="22"/>
      <c r="MFJ2" s="22"/>
      <c r="MFK2" s="22"/>
      <c r="MFL2" s="22"/>
      <c r="MFM2" s="22"/>
      <c r="MFN2" s="22"/>
      <c r="MFO2" s="22"/>
      <c r="MFP2" s="22"/>
      <c r="MFQ2" s="22"/>
      <c r="MFR2" s="22"/>
      <c r="MFS2" s="22"/>
      <c r="MFT2" s="22"/>
      <c r="MFU2" s="22"/>
      <c r="MFV2" s="22"/>
      <c r="MFW2" s="22"/>
      <c r="MFX2" s="22"/>
      <c r="MFY2" s="22"/>
      <c r="MFZ2" s="22"/>
      <c r="MGA2" s="22"/>
      <c r="MGB2" s="22"/>
      <c r="MGC2" s="22"/>
      <c r="MGD2" s="22"/>
      <c r="MGE2" s="22"/>
      <c r="MGF2" s="22"/>
      <c r="MGG2" s="22"/>
      <c r="MGH2" s="22"/>
      <c r="MGI2" s="22"/>
      <c r="MGJ2" s="22"/>
      <c r="MGK2" s="22"/>
      <c r="MGL2" s="22"/>
      <c r="MGM2" s="22"/>
      <c r="MGN2" s="22"/>
      <c r="MGO2" s="22"/>
      <c r="MGP2" s="22"/>
      <c r="MGQ2" s="22"/>
      <c r="MGR2" s="22"/>
      <c r="MGS2" s="22"/>
      <c r="MGT2" s="22"/>
      <c r="MGU2" s="22"/>
      <c r="MGV2" s="22"/>
      <c r="MGW2" s="22"/>
      <c r="MGX2" s="22"/>
      <c r="MGY2" s="22"/>
      <c r="MGZ2" s="22"/>
      <c r="MHA2" s="22"/>
      <c r="MHB2" s="22"/>
      <c r="MHC2" s="22"/>
      <c r="MHD2" s="22"/>
      <c r="MHE2" s="22"/>
      <c r="MHF2" s="22"/>
      <c r="MHG2" s="22"/>
      <c r="MHH2" s="22"/>
      <c r="MHI2" s="22"/>
      <c r="MHJ2" s="22"/>
      <c r="MHK2" s="22"/>
      <c r="MHL2" s="22"/>
      <c r="MHM2" s="22"/>
      <c r="MHN2" s="22"/>
      <c r="MHO2" s="22"/>
      <c r="MHP2" s="22"/>
      <c r="MHQ2" s="22"/>
      <c r="MHR2" s="22"/>
      <c r="MHS2" s="22"/>
      <c r="MHT2" s="22"/>
      <c r="MHU2" s="22"/>
      <c r="MHV2" s="22"/>
      <c r="MHW2" s="22"/>
      <c r="MHX2" s="22"/>
      <c r="MHY2" s="22"/>
      <c r="MHZ2" s="22"/>
      <c r="MIA2" s="22"/>
      <c r="MIB2" s="22"/>
      <c r="MIC2" s="22"/>
      <c r="MID2" s="22"/>
      <c r="MIE2" s="22"/>
      <c r="MIF2" s="22"/>
      <c r="MIG2" s="22"/>
      <c r="MIH2" s="22"/>
      <c r="MII2" s="22"/>
      <c r="MIJ2" s="22"/>
      <c r="MIK2" s="22"/>
      <c r="MIL2" s="22"/>
      <c r="MIM2" s="22"/>
      <c r="MIN2" s="22"/>
      <c r="MIO2" s="22"/>
      <c r="MIP2" s="22"/>
      <c r="MIQ2" s="22"/>
      <c r="MIR2" s="22"/>
      <c r="MIS2" s="22"/>
      <c r="MIT2" s="22"/>
      <c r="MIU2" s="22"/>
      <c r="MIV2" s="22"/>
      <c r="MIW2" s="22"/>
      <c r="MIX2" s="22"/>
      <c r="MIY2" s="22"/>
      <c r="MIZ2" s="22"/>
      <c r="MJA2" s="22"/>
      <c r="MJB2" s="22"/>
      <c r="MJC2" s="22"/>
      <c r="MJD2" s="22"/>
      <c r="MJE2" s="22"/>
      <c r="MJF2" s="22"/>
      <c r="MJG2" s="22"/>
      <c r="MJH2" s="22"/>
      <c r="MJI2" s="22"/>
      <c r="MJJ2" s="22"/>
      <c r="MJK2" s="22"/>
      <c r="MJL2" s="22"/>
      <c r="MJM2" s="22"/>
      <c r="MJN2" s="22"/>
      <c r="MJO2" s="22"/>
      <c r="MJP2" s="22"/>
      <c r="MJQ2" s="22"/>
      <c r="MJR2" s="22"/>
      <c r="MJS2" s="22"/>
      <c r="MJT2" s="22"/>
      <c r="MJU2" s="22"/>
      <c r="MJV2" s="22"/>
      <c r="MJW2" s="22"/>
      <c r="MJX2" s="22"/>
      <c r="MJY2" s="22"/>
      <c r="MJZ2" s="22"/>
      <c r="MKA2" s="22"/>
      <c r="MKB2" s="22"/>
      <c r="MKC2" s="22"/>
      <c r="MKD2" s="22"/>
      <c r="MKE2" s="22"/>
      <c r="MKF2" s="22"/>
      <c r="MKG2" s="22"/>
      <c r="MKH2" s="22"/>
      <c r="MKI2" s="22"/>
      <c r="MKJ2" s="22"/>
      <c r="MKK2" s="22"/>
      <c r="MKL2" s="22"/>
      <c r="MKM2" s="22"/>
      <c r="MKN2" s="22"/>
      <c r="MKO2" s="22"/>
      <c r="MKP2" s="22"/>
      <c r="MKQ2" s="22"/>
      <c r="MKR2" s="22"/>
      <c r="MKS2" s="22"/>
      <c r="MKT2" s="22"/>
      <c r="MKU2" s="22"/>
      <c r="MKV2" s="22"/>
      <c r="MKW2" s="22"/>
      <c r="MKX2" s="22"/>
      <c r="MKY2" s="22"/>
      <c r="MKZ2" s="22"/>
      <c r="MLA2" s="22"/>
      <c r="MLB2" s="22"/>
      <c r="MLC2" s="22"/>
      <c r="MLD2" s="22"/>
      <c r="MLE2" s="22"/>
      <c r="MLF2" s="22"/>
      <c r="MLG2" s="22"/>
      <c r="MLH2" s="22"/>
      <c r="MLI2" s="22"/>
      <c r="MLJ2" s="22"/>
      <c r="MLK2" s="22"/>
      <c r="MLL2" s="22"/>
      <c r="MLM2" s="22"/>
      <c r="MLN2" s="22"/>
      <c r="MLO2" s="22"/>
      <c r="MLP2" s="22"/>
      <c r="MLQ2" s="22"/>
      <c r="MLR2" s="22"/>
      <c r="MLS2" s="22"/>
      <c r="MLT2" s="22"/>
      <c r="MLU2" s="22"/>
      <c r="MLV2" s="22"/>
      <c r="MLW2" s="22"/>
      <c r="MLX2" s="22"/>
      <c r="MLY2" s="22"/>
      <c r="MLZ2" s="22"/>
      <c r="MMA2" s="22"/>
      <c r="MMB2" s="22"/>
      <c r="MMC2" s="22"/>
      <c r="MMD2" s="22"/>
      <c r="MME2" s="22"/>
      <c r="MMF2" s="22"/>
      <c r="MMG2" s="22"/>
      <c r="MMH2" s="22"/>
      <c r="MMI2" s="22"/>
      <c r="MMJ2" s="22"/>
      <c r="MMK2" s="22"/>
      <c r="MML2" s="22"/>
      <c r="MMM2" s="22"/>
      <c r="MMN2" s="22"/>
      <c r="MMO2" s="22"/>
      <c r="MMP2" s="22"/>
      <c r="MMQ2" s="22"/>
      <c r="MMR2" s="22"/>
      <c r="MMS2" s="22"/>
      <c r="MMT2" s="22"/>
      <c r="MMU2" s="22"/>
      <c r="MMV2" s="22"/>
      <c r="MMW2" s="22"/>
      <c r="MMX2" s="22"/>
      <c r="MMY2" s="22"/>
      <c r="MMZ2" s="22"/>
      <c r="MNA2" s="22"/>
      <c r="MNB2" s="22"/>
      <c r="MNC2" s="22"/>
      <c r="MND2" s="22"/>
      <c r="MNE2" s="22"/>
      <c r="MNF2" s="22"/>
      <c r="MNG2" s="22"/>
      <c r="MNH2" s="22"/>
      <c r="MNI2" s="22"/>
      <c r="MNJ2" s="22"/>
      <c r="MNK2" s="22"/>
      <c r="MNL2" s="22"/>
      <c r="MNM2" s="22"/>
      <c r="MNN2" s="22"/>
      <c r="MNO2" s="22"/>
      <c r="MNP2" s="22"/>
      <c r="MNQ2" s="22"/>
      <c r="MNR2" s="22"/>
      <c r="MNS2" s="22"/>
      <c r="MNT2" s="22"/>
      <c r="MNU2" s="22"/>
      <c r="MNV2" s="22"/>
      <c r="MNW2" s="22"/>
      <c r="MNX2" s="22"/>
      <c r="MNY2" s="22"/>
      <c r="MNZ2" s="22"/>
      <c r="MOA2" s="22"/>
      <c r="MOB2" s="22"/>
      <c r="MOC2" s="22"/>
      <c r="MOD2" s="22"/>
      <c r="MOE2" s="22"/>
      <c r="MOF2" s="22"/>
      <c r="MOG2" s="22"/>
      <c r="MOH2" s="22"/>
      <c r="MOI2" s="22"/>
      <c r="MOJ2" s="22"/>
      <c r="MOK2" s="22"/>
      <c r="MOL2" s="22"/>
      <c r="MOM2" s="22"/>
      <c r="MON2" s="22"/>
      <c r="MOO2" s="22"/>
      <c r="MOP2" s="22"/>
      <c r="MOQ2" s="22"/>
      <c r="MOR2" s="22"/>
      <c r="MOS2" s="22"/>
      <c r="MOT2" s="22"/>
      <c r="MOU2" s="22"/>
      <c r="MOV2" s="22"/>
      <c r="MOW2" s="22"/>
      <c r="MOX2" s="22"/>
      <c r="MOY2" s="22"/>
      <c r="MOZ2" s="22"/>
      <c r="MPA2" s="22"/>
      <c r="MPB2" s="22"/>
      <c r="MPC2" s="22"/>
      <c r="MPD2" s="22"/>
      <c r="MPE2" s="22"/>
      <c r="MPF2" s="22"/>
      <c r="MPG2" s="22"/>
      <c r="MPH2" s="22"/>
      <c r="MPI2" s="22"/>
      <c r="MPJ2" s="22"/>
      <c r="MPK2" s="22"/>
      <c r="MPL2" s="22"/>
      <c r="MPM2" s="22"/>
      <c r="MPN2" s="22"/>
      <c r="MPO2" s="22"/>
      <c r="MPP2" s="22"/>
      <c r="MPQ2" s="22"/>
      <c r="MPR2" s="22"/>
      <c r="MPS2" s="22"/>
      <c r="MPT2" s="22"/>
      <c r="MPU2" s="22"/>
      <c r="MPV2" s="22"/>
      <c r="MPW2" s="22"/>
      <c r="MPX2" s="22"/>
      <c r="MPY2" s="22"/>
      <c r="MPZ2" s="22"/>
      <c r="MQA2" s="22"/>
      <c r="MQB2" s="22"/>
      <c r="MQC2" s="22"/>
      <c r="MQD2" s="22"/>
      <c r="MQE2" s="22"/>
      <c r="MQF2" s="22"/>
      <c r="MQG2" s="22"/>
      <c r="MQH2" s="22"/>
      <c r="MQI2" s="22"/>
      <c r="MQJ2" s="22"/>
      <c r="MQK2" s="22"/>
      <c r="MQL2" s="22"/>
      <c r="MQM2" s="22"/>
      <c r="MQN2" s="22"/>
      <c r="MQO2" s="22"/>
      <c r="MQP2" s="22"/>
      <c r="MQQ2" s="22"/>
      <c r="MQR2" s="22"/>
      <c r="MQS2" s="22"/>
      <c r="MQT2" s="22"/>
      <c r="MQU2" s="22"/>
      <c r="MQV2" s="22"/>
      <c r="MQW2" s="22"/>
      <c r="MQX2" s="22"/>
      <c r="MQY2" s="22"/>
      <c r="MQZ2" s="22"/>
      <c r="MRA2" s="22"/>
      <c r="MRB2" s="22"/>
      <c r="MRC2" s="22"/>
      <c r="MRD2" s="22"/>
      <c r="MRE2" s="22"/>
      <c r="MRF2" s="22"/>
      <c r="MRG2" s="22"/>
      <c r="MRH2" s="22"/>
      <c r="MRI2" s="22"/>
      <c r="MRJ2" s="22"/>
      <c r="MRK2" s="22"/>
      <c r="MRL2" s="22"/>
      <c r="MRM2" s="22"/>
      <c r="MRN2" s="22"/>
      <c r="MRO2" s="22"/>
      <c r="MRP2" s="22"/>
      <c r="MRQ2" s="22"/>
      <c r="MRR2" s="22"/>
      <c r="MRS2" s="22"/>
      <c r="MRT2" s="22"/>
      <c r="MRU2" s="22"/>
      <c r="MRV2" s="22"/>
      <c r="MRW2" s="22"/>
      <c r="MRX2" s="22"/>
      <c r="MRY2" s="22"/>
      <c r="MRZ2" s="22"/>
      <c r="MSA2" s="22"/>
      <c r="MSB2" s="22"/>
      <c r="MSC2" s="22"/>
      <c r="MSD2" s="22"/>
      <c r="MSE2" s="22"/>
      <c r="MSF2" s="22"/>
      <c r="MSG2" s="22"/>
      <c r="MSH2" s="22"/>
      <c r="MSI2" s="22"/>
      <c r="MSJ2" s="22"/>
      <c r="MSK2" s="22"/>
      <c r="MSL2" s="22"/>
      <c r="MSM2" s="22"/>
      <c r="MSN2" s="22"/>
      <c r="MSO2" s="22"/>
      <c r="MSP2" s="22"/>
      <c r="MSQ2" s="22"/>
      <c r="MSR2" s="22"/>
      <c r="MSS2" s="22"/>
      <c r="MST2" s="22"/>
      <c r="MSU2" s="22"/>
      <c r="MSV2" s="22"/>
      <c r="MSW2" s="22"/>
      <c r="MSX2" s="22"/>
      <c r="MSY2" s="22"/>
      <c r="MSZ2" s="22"/>
      <c r="MTA2" s="22"/>
      <c r="MTB2" s="22"/>
      <c r="MTC2" s="22"/>
      <c r="MTD2" s="22"/>
      <c r="MTE2" s="22"/>
      <c r="MTF2" s="22"/>
      <c r="MTG2" s="22"/>
      <c r="MTH2" s="22"/>
      <c r="MTI2" s="22"/>
      <c r="MTJ2" s="22"/>
      <c r="MTK2" s="22"/>
      <c r="MTL2" s="22"/>
      <c r="MTM2" s="22"/>
      <c r="MTN2" s="22"/>
      <c r="MTO2" s="22"/>
      <c r="MTP2" s="22"/>
      <c r="MTQ2" s="22"/>
      <c r="MTR2" s="22"/>
      <c r="MTS2" s="22"/>
      <c r="MTT2" s="22"/>
      <c r="MTU2" s="22"/>
      <c r="MTV2" s="22"/>
      <c r="MTW2" s="22"/>
      <c r="MTX2" s="22"/>
      <c r="MTY2" s="22"/>
      <c r="MTZ2" s="22"/>
      <c r="MUA2" s="22"/>
      <c r="MUB2" s="22"/>
      <c r="MUC2" s="22"/>
      <c r="MUD2" s="22"/>
      <c r="MUE2" s="22"/>
      <c r="MUF2" s="22"/>
      <c r="MUG2" s="22"/>
      <c r="MUH2" s="22"/>
      <c r="MUI2" s="22"/>
      <c r="MUJ2" s="22"/>
      <c r="MUK2" s="22"/>
      <c r="MUL2" s="22"/>
      <c r="MUM2" s="22"/>
      <c r="MUN2" s="22"/>
      <c r="MUO2" s="22"/>
      <c r="MUP2" s="22"/>
      <c r="MUQ2" s="22"/>
      <c r="MUR2" s="22"/>
      <c r="MUS2" s="22"/>
      <c r="MUT2" s="22"/>
      <c r="MUU2" s="22"/>
      <c r="MUV2" s="22"/>
      <c r="MUW2" s="22"/>
      <c r="MUX2" s="22"/>
      <c r="MUY2" s="22"/>
      <c r="MUZ2" s="22"/>
      <c r="MVA2" s="22"/>
      <c r="MVB2" s="22"/>
      <c r="MVC2" s="22"/>
      <c r="MVD2" s="22"/>
      <c r="MVE2" s="22"/>
      <c r="MVF2" s="22"/>
      <c r="MVG2" s="22"/>
      <c r="MVH2" s="22"/>
      <c r="MVI2" s="22"/>
      <c r="MVJ2" s="22"/>
      <c r="MVK2" s="22"/>
      <c r="MVL2" s="22"/>
      <c r="MVM2" s="22"/>
      <c r="MVN2" s="22"/>
      <c r="MVO2" s="22"/>
      <c r="MVP2" s="22"/>
      <c r="MVQ2" s="22"/>
      <c r="MVR2" s="22"/>
      <c r="MVS2" s="22"/>
      <c r="MVT2" s="22"/>
      <c r="MVU2" s="22"/>
      <c r="MVV2" s="22"/>
      <c r="MVW2" s="22"/>
      <c r="MVX2" s="22"/>
      <c r="MVY2" s="22"/>
      <c r="MVZ2" s="22"/>
      <c r="MWA2" s="22"/>
      <c r="MWB2" s="22"/>
      <c r="MWC2" s="22"/>
      <c r="MWD2" s="22"/>
      <c r="MWE2" s="22"/>
      <c r="MWF2" s="22"/>
      <c r="MWG2" s="22"/>
      <c r="MWH2" s="22"/>
      <c r="MWI2" s="22"/>
      <c r="MWJ2" s="22"/>
      <c r="MWK2" s="22"/>
      <c r="MWL2" s="22"/>
      <c r="MWM2" s="22"/>
      <c r="MWN2" s="22"/>
      <c r="MWO2" s="22"/>
      <c r="MWP2" s="22"/>
      <c r="MWQ2" s="22"/>
      <c r="MWR2" s="22"/>
      <c r="MWS2" s="22"/>
      <c r="MWT2" s="22"/>
      <c r="MWU2" s="22"/>
      <c r="MWV2" s="22"/>
      <c r="MWW2" s="22"/>
      <c r="MWX2" s="22"/>
      <c r="MWY2" s="22"/>
      <c r="MWZ2" s="22"/>
      <c r="MXA2" s="22"/>
      <c r="MXB2" s="22"/>
      <c r="MXC2" s="22"/>
      <c r="MXD2" s="22"/>
      <c r="MXE2" s="22"/>
      <c r="MXF2" s="22"/>
      <c r="MXG2" s="22"/>
      <c r="MXH2" s="22"/>
      <c r="MXI2" s="22"/>
      <c r="MXJ2" s="22"/>
      <c r="MXK2" s="22"/>
      <c r="MXL2" s="22"/>
      <c r="MXM2" s="22"/>
      <c r="MXN2" s="22"/>
      <c r="MXO2" s="22"/>
      <c r="MXP2" s="22"/>
      <c r="MXQ2" s="22"/>
      <c r="MXR2" s="22"/>
      <c r="MXS2" s="22"/>
      <c r="MXT2" s="22"/>
      <c r="MXU2" s="22"/>
      <c r="MXV2" s="22"/>
      <c r="MXW2" s="22"/>
      <c r="MXX2" s="22"/>
      <c r="MXY2" s="22"/>
      <c r="MXZ2" s="22"/>
      <c r="MYA2" s="22"/>
      <c r="MYB2" s="22"/>
      <c r="MYC2" s="22"/>
      <c r="MYD2" s="22"/>
      <c r="MYE2" s="22"/>
      <c r="MYF2" s="22"/>
      <c r="MYG2" s="22"/>
      <c r="MYH2" s="22"/>
      <c r="MYI2" s="22"/>
      <c r="MYJ2" s="22"/>
      <c r="MYK2" s="22"/>
      <c r="MYL2" s="22"/>
      <c r="MYM2" s="22"/>
      <c r="MYN2" s="22"/>
      <c r="MYO2" s="22"/>
      <c r="MYP2" s="22"/>
      <c r="MYQ2" s="22"/>
      <c r="MYR2" s="22"/>
      <c r="MYS2" s="22"/>
      <c r="MYT2" s="22"/>
      <c r="MYU2" s="22"/>
      <c r="MYV2" s="22"/>
      <c r="MYW2" s="22"/>
      <c r="MYX2" s="22"/>
      <c r="MYY2" s="22"/>
      <c r="MYZ2" s="22"/>
      <c r="MZA2" s="22"/>
      <c r="MZB2" s="22"/>
      <c r="MZC2" s="22"/>
      <c r="MZD2" s="22"/>
      <c r="MZE2" s="22"/>
      <c r="MZF2" s="22"/>
      <c r="MZG2" s="22"/>
      <c r="MZH2" s="22"/>
      <c r="MZI2" s="22"/>
      <c r="MZJ2" s="22"/>
      <c r="MZK2" s="22"/>
      <c r="MZL2" s="22"/>
      <c r="MZM2" s="22"/>
      <c r="MZN2" s="22"/>
      <c r="MZO2" s="22"/>
      <c r="MZP2" s="22"/>
      <c r="MZQ2" s="22"/>
      <c r="MZR2" s="22"/>
      <c r="MZS2" s="22"/>
      <c r="MZT2" s="22"/>
      <c r="MZU2" s="22"/>
      <c r="MZV2" s="22"/>
      <c r="MZW2" s="22"/>
      <c r="MZX2" s="22"/>
      <c r="MZY2" s="22"/>
      <c r="MZZ2" s="22"/>
      <c r="NAA2" s="22"/>
      <c r="NAB2" s="22"/>
      <c r="NAC2" s="22"/>
      <c r="NAD2" s="22"/>
      <c r="NAE2" s="22"/>
      <c r="NAF2" s="22"/>
      <c r="NAG2" s="22"/>
      <c r="NAH2" s="22"/>
      <c r="NAI2" s="22"/>
      <c r="NAJ2" s="22"/>
      <c r="NAK2" s="22"/>
      <c r="NAL2" s="22"/>
      <c r="NAM2" s="22"/>
      <c r="NAN2" s="22"/>
      <c r="NAO2" s="22"/>
      <c r="NAP2" s="22"/>
      <c r="NAQ2" s="22"/>
      <c r="NAR2" s="22"/>
      <c r="NAS2" s="22"/>
      <c r="NAT2" s="22"/>
      <c r="NAU2" s="22"/>
      <c r="NAV2" s="22"/>
      <c r="NAW2" s="22"/>
      <c r="NAX2" s="22"/>
      <c r="NAY2" s="22"/>
      <c r="NAZ2" s="22"/>
      <c r="NBA2" s="22"/>
      <c r="NBB2" s="22"/>
      <c r="NBC2" s="22"/>
      <c r="NBD2" s="22"/>
      <c r="NBE2" s="22"/>
      <c r="NBF2" s="22"/>
      <c r="NBG2" s="22"/>
      <c r="NBH2" s="22"/>
      <c r="NBI2" s="22"/>
      <c r="NBJ2" s="22"/>
      <c r="NBK2" s="22"/>
      <c r="NBL2" s="22"/>
      <c r="NBM2" s="22"/>
      <c r="NBN2" s="22"/>
      <c r="NBO2" s="22"/>
      <c r="NBP2" s="22"/>
      <c r="NBQ2" s="22"/>
      <c r="NBR2" s="22"/>
      <c r="NBS2" s="22"/>
      <c r="NBT2" s="22"/>
      <c r="NBU2" s="22"/>
      <c r="NBV2" s="22"/>
      <c r="NBW2" s="22"/>
      <c r="NBX2" s="22"/>
      <c r="NBY2" s="22"/>
      <c r="NBZ2" s="22"/>
      <c r="NCA2" s="22"/>
      <c r="NCB2" s="22"/>
      <c r="NCC2" s="22"/>
      <c r="NCD2" s="22"/>
      <c r="NCE2" s="22"/>
      <c r="NCF2" s="22"/>
      <c r="NCG2" s="22"/>
      <c r="NCH2" s="22"/>
      <c r="NCI2" s="22"/>
      <c r="NCJ2" s="22"/>
      <c r="NCK2" s="22"/>
      <c r="NCL2" s="22"/>
      <c r="NCM2" s="22"/>
      <c r="NCN2" s="22"/>
      <c r="NCO2" s="22"/>
      <c r="NCP2" s="22"/>
      <c r="NCQ2" s="22"/>
      <c r="NCR2" s="22"/>
      <c r="NCS2" s="22"/>
      <c r="NCT2" s="22"/>
      <c r="NCU2" s="22"/>
      <c r="NCV2" s="22"/>
      <c r="NCW2" s="22"/>
      <c r="NCX2" s="22"/>
      <c r="NCY2" s="22"/>
      <c r="NCZ2" s="22"/>
      <c r="NDA2" s="22"/>
      <c r="NDB2" s="22"/>
      <c r="NDC2" s="22"/>
      <c r="NDD2" s="22"/>
      <c r="NDE2" s="22"/>
      <c r="NDF2" s="22"/>
      <c r="NDG2" s="22"/>
      <c r="NDH2" s="22"/>
      <c r="NDI2" s="22"/>
      <c r="NDJ2" s="22"/>
      <c r="NDK2" s="22"/>
      <c r="NDL2" s="22"/>
      <c r="NDM2" s="22"/>
      <c r="NDN2" s="22"/>
      <c r="NDO2" s="22"/>
      <c r="NDP2" s="22"/>
      <c r="NDQ2" s="22"/>
      <c r="NDR2" s="22"/>
      <c r="NDS2" s="22"/>
      <c r="NDT2" s="22"/>
      <c r="NDU2" s="22"/>
      <c r="NDV2" s="22"/>
      <c r="NDW2" s="22"/>
      <c r="NDX2" s="22"/>
      <c r="NDY2" s="22"/>
      <c r="NDZ2" s="22"/>
      <c r="NEA2" s="22"/>
      <c r="NEB2" s="22"/>
      <c r="NEC2" s="22"/>
      <c r="NED2" s="22"/>
      <c r="NEE2" s="22"/>
      <c r="NEF2" s="22"/>
      <c r="NEG2" s="22"/>
      <c r="NEH2" s="22"/>
      <c r="NEI2" s="22"/>
      <c r="NEJ2" s="22"/>
      <c r="NEK2" s="22"/>
      <c r="NEL2" s="22"/>
      <c r="NEM2" s="22"/>
      <c r="NEN2" s="22"/>
      <c r="NEO2" s="22"/>
      <c r="NEP2" s="22"/>
      <c r="NEQ2" s="22"/>
      <c r="NER2" s="22"/>
      <c r="NES2" s="22"/>
      <c r="NET2" s="22"/>
      <c r="NEU2" s="22"/>
      <c r="NEV2" s="22"/>
      <c r="NEW2" s="22"/>
      <c r="NEX2" s="22"/>
      <c r="NEY2" s="22"/>
      <c r="NEZ2" s="22"/>
      <c r="NFA2" s="22"/>
      <c r="NFB2" s="22"/>
      <c r="NFC2" s="22"/>
      <c r="NFD2" s="22"/>
      <c r="NFE2" s="22"/>
      <c r="NFF2" s="22"/>
      <c r="NFG2" s="22"/>
      <c r="NFH2" s="22"/>
      <c r="NFI2" s="22"/>
      <c r="NFJ2" s="22"/>
      <c r="NFK2" s="22"/>
      <c r="NFL2" s="22"/>
      <c r="NFM2" s="22"/>
      <c r="NFN2" s="22"/>
      <c r="NFO2" s="22"/>
      <c r="NFP2" s="22"/>
      <c r="NFQ2" s="22"/>
      <c r="NFR2" s="22"/>
      <c r="NFS2" s="22"/>
      <c r="NFT2" s="22"/>
      <c r="NFU2" s="22"/>
      <c r="NFV2" s="22"/>
      <c r="NFW2" s="22"/>
      <c r="NFX2" s="22"/>
      <c r="NFY2" s="22"/>
      <c r="NFZ2" s="22"/>
      <c r="NGA2" s="22"/>
      <c r="NGB2" s="22"/>
      <c r="NGC2" s="22"/>
      <c r="NGD2" s="22"/>
      <c r="NGE2" s="22"/>
      <c r="NGF2" s="22"/>
      <c r="NGG2" s="22"/>
      <c r="NGH2" s="22"/>
      <c r="NGI2" s="22"/>
      <c r="NGJ2" s="22"/>
      <c r="NGK2" s="22"/>
      <c r="NGL2" s="22"/>
      <c r="NGM2" s="22"/>
      <c r="NGN2" s="22"/>
      <c r="NGO2" s="22"/>
      <c r="NGP2" s="22"/>
      <c r="NGQ2" s="22"/>
      <c r="NGR2" s="22"/>
      <c r="NGS2" s="22"/>
      <c r="NGT2" s="22"/>
      <c r="NGU2" s="22"/>
      <c r="NGV2" s="22"/>
      <c r="NGW2" s="22"/>
      <c r="NGX2" s="22"/>
      <c r="NGY2" s="22"/>
      <c r="NGZ2" s="22"/>
      <c r="NHA2" s="22"/>
      <c r="NHB2" s="22"/>
      <c r="NHC2" s="22"/>
      <c r="NHD2" s="22"/>
      <c r="NHE2" s="22"/>
      <c r="NHF2" s="22"/>
      <c r="NHG2" s="22"/>
      <c r="NHH2" s="22"/>
      <c r="NHI2" s="22"/>
      <c r="NHJ2" s="22"/>
      <c r="NHK2" s="22"/>
      <c r="NHL2" s="22"/>
      <c r="NHM2" s="22"/>
      <c r="NHN2" s="22"/>
      <c r="NHO2" s="22"/>
      <c r="NHP2" s="22"/>
      <c r="NHQ2" s="22"/>
      <c r="NHR2" s="22"/>
      <c r="NHS2" s="22"/>
      <c r="NHT2" s="22"/>
      <c r="NHU2" s="22"/>
      <c r="NHV2" s="22"/>
      <c r="NHW2" s="22"/>
      <c r="NHX2" s="22"/>
      <c r="NHY2" s="22"/>
      <c r="NHZ2" s="22"/>
      <c r="NIA2" s="22"/>
      <c r="NIB2" s="22"/>
      <c r="NIC2" s="22"/>
      <c r="NID2" s="22"/>
      <c r="NIE2" s="22"/>
      <c r="NIF2" s="22"/>
      <c r="NIG2" s="22"/>
      <c r="NIH2" s="22"/>
      <c r="NII2" s="22"/>
      <c r="NIJ2" s="22"/>
      <c r="NIK2" s="22"/>
      <c r="NIL2" s="22"/>
      <c r="NIM2" s="22"/>
      <c r="NIN2" s="22"/>
      <c r="NIO2" s="22"/>
      <c r="NIP2" s="22"/>
      <c r="NIQ2" s="22"/>
      <c r="NIR2" s="22"/>
      <c r="NIS2" s="22"/>
      <c r="NIT2" s="22"/>
      <c r="NIU2" s="22"/>
      <c r="NIV2" s="22"/>
      <c r="NIW2" s="22"/>
      <c r="NIX2" s="22"/>
      <c r="NIY2" s="22"/>
      <c r="NIZ2" s="22"/>
      <c r="NJA2" s="22"/>
      <c r="NJB2" s="22"/>
      <c r="NJC2" s="22"/>
      <c r="NJD2" s="22"/>
      <c r="NJE2" s="22"/>
      <c r="NJF2" s="22"/>
      <c r="NJG2" s="22"/>
      <c r="NJH2" s="22"/>
      <c r="NJI2" s="22"/>
      <c r="NJJ2" s="22"/>
      <c r="NJK2" s="22"/>
      <c r="NJL2" s="22"/>
      <c r="NJM2" s="22"/>
      <c r="NJN2" s="22"/>
      <c r="NJO2" s="22"/>
      <c r="NJP2" s="22"/>
      <c r="NJQ2" s="22"/>
      <c r="NJR2" s="22"/>
      <c r="NJS2" s="22"/>
      <c r="NJT2" s="22"/>
      <c r="NJU2" s="22"/>
      <c r="NJV2" s="22"/>
      <c r="NJW2" s="22"/>
      <c r="NJX2" s="22"/>
      <c r="NJY2" s="22"/>
      <c r="NJZ2" s="22"/>
      <c r="NKA2" s="22"/>
      <c r="NKB2" s="22"/>
      <c r="NKC2" s="22"/>
      <c r="NKD2" s="22"/>
      <c r="NKE2" s="22"/>
      <c r="NKF2" s="22"/>
      <c r="NKG2" s="22"/>
      <c r="NKH2" s="22"/>
      <c r="NKI2" s="22"/>
      <c r="NKJ2" s="22"/>
      <c r="NKK2" s="22"/>
      <c r="NKL2" s="22"/>
      <c r="NKM2" s="22"/>
      <c r="NKN2" s="22"/>
      <c r="NKO2" s="22"/>
      <c r="NKP2" s="22"/>
      <c r="NKQ2" s="22"/>
      <c r="NKR2" s="22"/>
      <c r="NKS2" s="22"/>
      <c r="NKT2" s="22"/>
      <c r="NKU2" s="22"/>
      <c r="NKV2" s="22"/>
      <c r="NKW2" s="22"/>
      <c r="NKX2" s="22"/>
      <c r="NKY2" s="22"/>
      <c r="NKZ2" s="22"/>
      <c r="NLA2" s="22"/>
      <c r="NLB2" s="22"/>
      <c r="NLC2" s="22"/>
      <c r="NLD2" s="22"/>
      <c r="NLE2" s="22"/>
      <c r="NLF2" s="22"/>
      <c r="NLG2" s="22"/>
      <c r="NLH2" s="22"/>
      <c r="NLI2" s="22"/>
      <c r="NLJ2" s="22"/>
      <c r="NLK2" s="22"/>
      <c r="NLL2" s="22"/>
      <c r="NLM2" s="22"/>
      <c r="NLN2" s="22"/>
      <c r="NLO2" s="22"/>
      <c r="NLP2" s="22"/>
      <c r="NLQ2" s="22"/>
      <c r="NLR2" s="22"/>
      <c r="NLS2" s="22"/>
      <c r="NLT2" s="22"/>
      <c r="NLU2" s="22"/>
      <c r="NLV2" s="22"/>
      <c r="NLW2" s="22"/>
      <c r="NLX2" s="22"/>
      <c r="NLY2" s="22"/>
      <c r="NLZ2" s="22"/>
      <c r="NMA2" s="22"/>
      <c r="NMB2" s="22"/>
      <c r="NMC2" s="22"/>
      <c r="NMD2" s="22"/>
      <c r="NME2" s="22"/>
      <c r="NMF2" s="22"/>
      <c r="NMG2" s="22"/>
      <c r="NMH2" s="22"/>
      <c r="NMI2" s="22"/>
      <c r="NMJ2" s="22"/>
      <c r="NMK2" s="22"/>
      <c r="NML2" s="22"/>
      <c r="NMM2" s="22"/>
      <c r="NMN2" s="22"/>
      <c r="NMO2" s="22"/>
      <c r="NMP2" s="22"/>
      <c r="NMQ2" s="22"/>
      <c r="NMR2" s="22"/>
      <c r="NMS2" s="22"/>
      <c r="NMT2" s="22"/>
      <c r="NMU2" s="22"/>
      <c r="NMV2" s="22"/>
      <c r="NMW2" s="22"/>
      <c r="NMX2" s="22"/>
      <c r="NMY2" s="22"/>
      <c r="NMZ2" s="22"/>
      <c r="NNA2" s="22"/>
      <c r="NNB2" s="22"/>
      <c r="NNC2" s="22"/>
      <c r="NND2" s="22"/>
      <c r="NNE2" s="22"/>
      <c r="NNF2" s="22"/>
      <c r="NNG2" s="22"/>
      <c r="NNH2" s="22"/>
      <c r="NNI2" s="22"/>
      <c r="NNJ2" s="22"/>
      <c r="NNK2" s="22"/>
      <c r="NNL2" s="22"/>
      <c r="NNM2" s="22"/>
      <c r="NNN2" s="22"/>
      <c r="NNO2" s="22"/>
      <c r="NNP2" s="22"/>
      <c r="NNQ2" s="22"/>
      <c r="NNR2" s="22"/>
      <c r="NNS2" s="22"/>
      <c r="NNT2" s="22"/>
      <c r="NNU2" s="22"/>
      <c r="NNV2" s="22"/>
      <c r="NNW2" s="22"/>
      <c r="NNX2" s="22"/>
      <c r="NNY2" s="22"/>
      <c r="NNZ2" s="22"/>
      <c r="NOA2" s="22"/>
      <c r="NOB2" s="22"/>
      <c r="NOC2" s="22"/>
      <c r="NOD2" s="22"/>
      <c r="NOE2" s="22"/>
      <c r="NOF2" s="22"/>
      <c r="NOG2" s="22"/>
      <c r="NOH2" s="22"/>
      <c r="NOI2" s="22"/>
      <c r="NOJ2" s="22"/>
      <c r="NOK2" s="22"/>
      <c r="NOL2" s="22"/>
      <c r="NOM2" s="22"/>
      <c r="NON2" s="22"/>
      <c r="NOO2" s="22"/>
      <c r="NOP2" s="22"/>
      <c r="NOQ2" s="22"/>
      <c r="NOR2" s="22"/>
      <c r="NOS2" s="22"/>
      <c r="NOT2" s="22"/>
      <c r="NOU2" s="22"/>
      <c r="NOV2" s="22"/>
      <c r="NOW2" s="22"/>
      <c r="NOX2" s="22"/>
      <c r="NOY2" s="22"/>
      <c r="NOZ2" s="22"/>
      <c r="NPA2" s="22"/>
      <c r="NPB2" s="22"/>
      <c r="NPC2" s="22"/>
      <c r="NPD2" s="22"/>
      <c r="NPE2" s="22"/>
      <c r="NPF2" s="22"/>
      <c r="NPG2" s="22"/>
      <c r="NPH2" s="22"/>
      <c r="NPI2" s="22"/>
      <c r="NPJ2" s="22"/>
      <c r="NPK2" s="22"/>
      <c r="NPL2" s="22"/>
      <c r="NPM2" s="22"/>
      <c r="NPN2" s="22"/>
      <c r="NPO2" s="22"/>
      <c r="NPP2" s="22"/>
      <c r="NPQ2" s="22"/>
      <c r="NPR2" s="22"/>
      <c r="NPS2" s="22"/>
      <c r="NPT2" s="22"/>
      <c r="NPU2" s="22"/>
      <c r="NPV2" s="22"/>
      <c r="NPW2" s="22"/>
      <c r="NPX2" s="22"/>
      <c r="NPY2" s="22"/>
      <c r="NPZ2" s="22"/>
      <c r="NQA2" s="22"/>
      <c r="NQB2" s="22"/>
      <c r="NQC2" s="22"/>
      <c r="NQD2" s="22"/>
      <c r="NQE2" s="22"/>
      <c r="NQF2" s="22"/>
      <c r="NQG2" s="22"/>
      <c r="NQH2" s="22"/>
      <c r="NQI2" s="22"/>
      <c r="NQJ2" s="22"/>
      <c r="NQK2" s="22"/>
      <c r="NQL2" s="22"/>
      <c r="NQM2" s="22"/>
      <c r="NQN2" s="22"/>
      <c r="NQO2" s="22"/>
      <c r="NQP2" s="22"/>
      <c r="NQQ2" s="22"/>
      <c r="NQR2" s="22"/>
      <c r="NQS2" s="22"/>
      <c r="NQT2" s="22"/>
      <c r="NQU2" s="22"/>
      <c r="NQV2" s="22"/>
      <c r="NQW2" s="22"/>
      <c r="NQX2" s="22"/>
      <c r="NQY2" s="22"/>
      <c r="NQZ2" s="22"/>
      <c r="NRA2" s="22"/>
      <c r="NRB2" s="22"/>
      <c r="NRC2" s="22"/>
      <c r="NRD2" s="22"/>
      <c r="NRE2" s="22"/>
      <c r="NRF2" s="22"/>
      <c r="NRG2" s="22"/>
      <c r="NRH2" s="22"/>
      <c r="NRI2" s="22"/>
      <c r="NRJ2" s="22"/>
      <c r="NRK2" s="22"/>
      <c r="NRL2" s="22"/>
      <c r="NRM2" s="22"/>
      <c r="NRN2" s="22"/>
      <c r="NRO2" s="22"/>
      <c r="NRP2" s="22"/>
      <c r="NRQ2" s="22"/>
      <c r="NRR2" s="22"/>
      <c r="NRS2" s="22"/>
      <c r="NRT2" s="22"/>
      <c r="NRU2" s="22"/>
      <c r="NRV2" s="22"/>
      <c r="NRW2" s="22"/>
      <c r="NRX2" s="22"/>
      <c r="NRY2" s="22"/>
      <c r="NRZ2" s="22"/>
      <c r="NSA2" s="22"/>
      <c r="NSB2" s="22"/>
      <c r="NSC2" s="22"/>
      <c r="NSD2" s="22"/>
      <c r="NSE2" s="22"/>
      <c r="NSF2" s="22"/>
      <c r="NSG2" s="22"/>
      <c r="NSH2" s="22"/>
      <c r="NSI2" s="22"/>
      <c r="NSJ2" s="22"/>
      <c r="NSK2" s="22"/>
      <c r="NSL2" s="22"/>
      <c r="NSM2" s="22"/>
      <c r="NSN2" s="22"/>
      <c r="NSO2" s="22"/>
      <c r="NSP2" s="22"/>
      <c r="NSQ2" s="22"/>
      <c r="NSR2" s="22"/>
      <c r="NSS2" s="22"/>
      <c r="NST2" s="22"/>
      <c r="NSU2" s="22"/>
      <c r="NSV2" s="22"/>
      <c r="NSW2" s="22"/>
      <c r="NSX2" s="22"/>
      <c r="NSY2" s="22"/>
      <c r="NSZ2" s="22"/>
      <c r="NTA2" s="22"/>
      <c r="NTB2" s="22"/>
      <c r="NTC2" s="22"/>
      <c r="NTD2" s="22"/>
      <c r="NTE2" s="22"/>
      <c r="NTF2" s="22"/>
      <c r="NTG2" s="22"/>
      <c r="NTH2" s="22"/>
      <c r="NTI2" s="22"/>
      <c r="NTJ2" s="22"/>
      <c r="NTK2" s="22"/>
      <c r="NTL2" s="22"/>
      <c r="NTM2" s="22"/>
      <c r="NTN2" s="22"/>
      <c r="NTO2" s="22"/>
      <c r="NTP2" s="22"/>
      <c r="NTQ2" s="22"/>
      <c r="NTR2" s="22"/>
      <c r="NTS2" s="22"/>
      <c r="NTT2" s="22"/>
      <c r="NTU2" s="22"/>
      <c r="NTV2" s="22"/>
      <c r="NTW2" s="22"/>
      <c r="NTX2" s="22"/>
      <c r="NTY2" s="22"/>
      <c r="NTZ2" s="22"/>
      <c r="NUA2" s="22"/>
      <c r="NUB2" s="22"/>
      <c r="NUC2" s="22"/>
      <c r="NUD2" s="22"/>
      <c r="NUE2" s="22"/>
      <c r="NUF2" s="22"/>
      <c r="NUG2" s="22"/>
      <c r="NUH2" s="22"/>
      <c r="NUI2" s="22"/>
      <c r="NUJ2" s="22"/>
      <c r="NUK2" s="22"/>
      <c r="NUL2" s="22"/>
      <c r="NUM2" s="22"/>
      <c r="NUN2" s="22"/>
      <c r="NUO2" s="22"/>
      <c r="NUP2" s="22"/>
      <c r="NUQ2" s="22"/>
      <c r="NUR2" s="22"/>
      <c r="NUS2" s="22"/>
      <c r="NUT2" s="22"/>
      <c r="NUU2" s="22"/>
      <c r="NUV2" s="22"/>
      <c r="NUW2" s="22"/>
      <c r="NUX2" s="22"/>
      <c r="NUY2" s="22"/>
      <c r="NUZ2" s="22"/>
      <c r="NVA2" s="22"/>
      <c r="NVB2" s="22"/>
      <c r="NVC2" s="22"/>
      <c r="NVD2" s="22"/>
      <c r="NVE2" s="22"/>
      <c r="NVF2" s="22"/>
      <c r="NVG2" s="22"/>
      <c r="NVH2" s="22"/>
      <c r="NVI2" s="22"/>
      <c r="NVJ2" s="22"/>
      <c r="NVK2" s="22"/>
      <c r="NVL2" s="22"/>
      <c r="NVM2" s="22"/>
      <c r="NVN2" s="22"/>
      <c r="NVO2" s="22"/>
      <c r="NVP2" s="22"/>
      <c r="NVQ2" s="22"/>
      <c r="NVR2" s="22"/>
      <c r="NVS2" s="22"/>
      <c r="NVT2" s="22"/>
      <c r="NVU2" s="22"/>
      <c r="NVV2" s="22"/>
      <c r="NVW2" s="22"/>
      <c r="NVX2" s="22"/>
      <c r="NVY2" s="22"/>
      <c r="NVZ2" s="22"/>
      <c r="NWA2" s="22"/>
      <c r="NWB2" s="22"/>
      <c r="NWC2" s="22"/>
      <c r="NWD2" s="22"/>
      <c r="NWE2" s="22"/>
      <c r="NWF2" s="22"/>
      <c r="NWG2" s="22"/>
      <c r="NWH2" s="22"/>
      <c r="NWI2" s="22"/>
      <c r="NWJ2" s="22"/>
      <c r="NWK2" s="22"/>
      <c r="NWL2" s="22"/>
      <c r="NWM2" s="22"/>
      <c r="NWN2" s="22"/>
      <c r="NWO2" s="22"/>
      <c r="NWP2" s="22"/>
      <c r="NWQ2" s="22"/>
      <c r="NWR2" s="22"/>
      <c r="NWS2" s="22"/>
      <c r="NWT2" s="22"/>
      <c r="NWU2" s="22"/>
      <c r="NWV2" s="22"/>
      <c r="NWW2" s="22"/>
      <c r="NWX2" s="22"/>
      <c r="NWY2" s="22"/>
      <c r="NWZ2" s="22"/>
      <c r="NXA2" s="22"/>
      <c r="NXB2" s="22"/>
      <c r="NXC2" s="22"/>
      <c r="NXD2" s="22"/>
      <c r="NXE2" s="22"/>
      <c r="NXF2" s="22"/>
      <c r="NXG2" s="22"/>
      <c r="NXH2" s="22"/>
      <c r="NXI2" s="22"/>
      <c r="NXJ2" s="22"/>
      <c r="NXK2" s="22"/>
      <c r="NXL2" s="22"/>
      <c r="NXM2" s="22"/>
      <c r="NXN2" s="22"/>
      <c r="NXO2" s="22"/>
      <c r="NXP2" s="22"/>
      <c r="NXQ2" s="22"/>
      <c r="NXR2" s="22"/>
      <c r="NXS2" s="22"/>
      <c r="NXT2" s="22"/>
      <c r="NXU2" s="22"/>
      <c r="NXV2" s="22"/>
      <c r="NXW2" s="22"/>
      <c r="NXX2" s="22"/>
      <c r="NXY2" s="22"/>
      <c r="NXZ2" s="22"/>
      <c r="NYA2" s="22"/>
      <c r="NYB2" s="22"/>
      <c r="NYC2" s="22"/>
      <c r="NYD2" s="22"/>
      <c r="NYE2" s="22"/>
      <c r="NYF2" s="22"/>
      <c r="NYG2" s="22"/>
      <c r="NYH2" s="22"/>
      <c r="NYI2" s="22"/>
      <c r="NYJ2" s="22"/>
      <c r="NYK2" s="22"/>
      <c r="NYL2" s="22"/>
      <c r="NYM2" s="22"/>
      <c r="NYN2" s="22"/>
      <c r="NYO2" s="22"/>
      <c r="NYP2" s="22"/>
      <c r="NYQ2" s="22"/>
      <c r="NYR2" s="22"/>
      <c r="NYS2" s="22"/>
      <c r="NYT2" s="22"/>
      <c r="NYU2" s="22"/>
      <c r="NYV2" s="22"/>
      <c r="NYW2" s="22"/>
      <c r="NYX2" s="22"/>
      <c r="NYY2" s="22"/>
      <c r="NYZ2" s="22"/>
      <c r="NZA2" s="22"/>
      <c r="NZB2" s="22"/>
      <c r="NZC2" s="22"/>
      <c r="NZD2" s="22"/>
      <c r="NZE2" s="22"/>
      <c r="NZF2" s="22"/>
      <c r="NZG2" s="22"/>
      <c r="NZH2" s="22"/>
      <c r="NZI2" s="22"/>
      <c r="NZJ2" s="22"/>
      <c r="NZK2" s="22"/>
      <c r="NZL2" s="22"/>
      <c r="NZM2" s="22"/>
      <c r="NZN2" s="22"/>
      <c r="NZO2" s="22"/>
      <c r="NZP2" s="22"/>
      <c r="NZQ2" s="22"/>
      <c r="NZR2" s="22"/>
      <c r="NZS2" s="22"/>
      <c r="NZT2" s="22"/>
      <c r="NZU2" s="22"/>
      <c r="NZV2" s="22"/>
      <c r="NZW2" s="22"/>
      <c r="NZX2" s="22"/>
      <c r="NZY2" s="22"/>
      <c r="NZZ2" s="22"/>
      <c r="OAA2" s="22"/>
      <c r="OAB2" s="22"/>
      <c r="OAC2" s="22"/>
      <c r="OAD2" s="22"/>
      <c r="OAE2" s="22"/>
      <c r="OAF2" s="22"/>
      <c r="OAG2" s="22"/>
      <c r="OAH2" s="22"/>
      <c r="OAI2" s="22"/>
      <c r="OAJ2" s="22"/>
      <c r="OAK2" s="22"/>
      <c r="OAL2" s="22"/>
      <c r="OAM2" s="22"/>
      <c r="OAN2" s="22"/>
      <c r="OAO2" s="22"/>
      <c r="OAP2" s="22"/>
      <c r="OAQ2" s="22"/>
      <c r="OAR2" s="22"/>
      <c r="OAS2" s="22"/>
      <c r="OAT2" s="22"/>
      <c r="OAU2" s="22"/>
      <c r="OAV2" s="22"/>
      <c r="OAW2" s="22"/>
      <c r="OAX2" s="22"/>
      <c r="OAY2" s="22"/>
      <c r="OAZ2" s="22"/>
      <c r="OBA2" s="22"/>
      <c r="OBB2" s="22"/>
      <c r="OBC2" s="22"/>
      <c r="OBD2" s="22"/>
      <c r="OBE2" s="22"/>
      <c r="OBF2" s="22"/>
      <c r="OBG2" s="22"/>
      <c r="OBH2" s="22"/>
      <c r="OBI2" s="22"/>
      <c r="OBJ2" s="22"/>
      <c r="OBK2" s="22"/>
      <c r="OBL2" s="22"/>
      <c r="OBM2" s="22"/>
      <c r="OBN2" s="22"/>
      <c r="OBO2" s="22"/>
      <c r="OBP2" s="22"/>
      <c r="OBQ2" s="22"/>
      <c r="OBR2" s="22"/>
      <c r="OBS2" s="22"/>
      <c r="OBT2" s="22"/>
      <c r="OBU2" s="22"/>
      <c r="OBV2" s="22"/>
      <c r="OBW2" s="22"/>
      <c r="OBX2" s="22"/>
      <c r="OBY2" s="22"/>
      <c r="OBZ2" s="22"/>
      <c r="OCA2" s="22"/>
      <c r="OCB2" s="22"/>
      <c r="OCC2" s="22"/>
      <c r="OCD2" s="22"/>
      <c r="OCE2" s="22"/>
      <c r="OCF2" s="22"/>
      <c r="OCG2" s="22"/>
      <c r="OCH2" s="22"/>
      <c r="OCI2" s="22"/>
      <c r="OCJ2" s="22"/>
      <c r="OCK2" s="22"/>
      <c r="OCL2" s="22"/>
      <c r="OCM2" s="22"/>
      <c r="OCN2" s="22"/>
      <c r="OCO2" s="22"/>
      <c r="OCP2" s="22"/>
      <c r="OCQ2" s="22"/>
      <c r="OCR2" s="22"/>
      <c r="OCS2" s="22"/>
      <c r="OCT2" s="22"/>
      <c r="OCU2" s="22"/>
      <c r="OCV2" s="22"/>
      <c r="OCW2" s="22"/>
      <c r="OCX2" s="22"/>
      <c r="OCY2" s="22"/>
      <c r="OCZ2" s="22"/>
      <c r="ODA2" s="22"/>
      <c r="ODB2" s="22"/>
      <c r="ODC2" s="22"/>
      <c r="ODD2" s="22"/>
      <c r="ODE2" s="22"/>
      <c r="ODF2" s="22"/>
      <c r="ODG2" s="22"/>
      <c r="ODH2" s="22"/>
      <c r="ODI2" s="22"/>
      <c r="ODJ2" s="22"/>
      <c r="ODK2" s="22"/>
      <c r="ODL2" s="22"/>
      <c r="ODM2" s="22"/>
      <c r="ODN2" s="22"/>
      <c r="ODO2" s="22"/>
      <c r="ODP2" s="22"/>
      <c r="ODQ2" s="22"/>
      <c r="ODR2" s="22"/>
      <c r="ODS2" s="22"/>
      <c r="ODT2" s="22"/>
      <c r="ODU2" s="22"/>
      <c r="ODV2" s="22"/>
      <c r="ODW2" s="22"/>
      <c r="ODX2" s="22"/>
      <c r="ODY2" s="22"/>
      <c r="ODZ2" s="22"/>
      <c r="OEA2" s="22"/>
      <c r="OEB2" s="22"/>
      <c r="OEC2" s="22"/>
      <c r="OED2" s="22"/>
      <c r="OEE2" s="22"/>
      <c r="OEF2" s="22"/>
      <c r="OEG2" s="22"/>
      <c r="OEH2" s="22"/>
      <c r="OEI2" s="22"/>
      <c r="OEJ2" s="22"/>
      <c r="OEK2" s="22"/>
      <c r="OEL2" s="22"/>
      <c r="OEM2" s="22"/>
      <c r="OEN2" s="22"/>
      <c r="OEO2" s="22"/>
      <c r="OEP2" s="22"/>
      <c r="OEQ2" s="22"/>
      <c r="OER2" s="22"/>
      <c r="OES2" s="22"/>
      <c r="OET2" s="22"/>
      <c r="OEU2" s="22"/>
      <c r="OEV2" s="22"/>
      <c r="OEW2" s="22"/>
      <c r="OEX2" s="22"/>
      <c r="OEY2" s="22"/>
      <c r="OEZ2" s="22"/>
      <c r="OFA2" s="22"/>
      <c r="OFB2" s="22"/>
      <c r="OFC2" s="22"/>
      <c r="OFD2" s="22"/>
      <c r="OFE2" s="22"/>
      <c r="OFF2" s="22"/>
      <c r="OFG2" s="22"/>
      <c r="OFH2" s="22"/>
      <c r="OFI2" s="22"/>
      <c r="OFJ2" s="22"/>
      <c r="OFK2" s="22"/>
      <c r="OFL2" s="22"/>
      <c r="OFM2" s="22"/>
      <c r="OFN2" s="22"/>
      <c r="OFO2" s="22"/>
      <c r="OFP2" s="22"/>
      <c r="OFQ2" s="22"/>
      <c r="OFR2" s="22"/>
      <c r="OFS2" s="22"/>
      <c r="OFT2" s="22"/>
      <c r="OFU2" s="22"/>
      <c r="OFV2" s="22"/>
      <c r="OFW2" s="22"/>
      <c r="OFX2" s="22"/>
      <c r="OFY2" s="22"/>
      <c r="OFZ2" s="22"/>
      <c r="OGA2" s="22"/>
      <c r="OGB2" s="22"/>
      <c r="OGC2" s="22"/>
      <c r="OGD2" s="22"/>
      <c r="OGE2" s="22"/>
      <c r="OGF2" s="22"/>
      <c r="OGG2" s="22"/>
      <c r="OGH2" s="22"/>
      <c r="OGI2" s="22"/>
      <c r="OGJ2" s="22"/>
      <c r="OGK2" s="22"/>
      <c r="OGL2" s="22"/>
      <c r="OGM2" s="22"/>
      <c r="OGN2" s="22"/>
      <c r="OGO2" s="22"/>
      <c r="OGP2" s="22"/>
      <c r="OGQ2" s="22"/>
      <c r="OGR2" s="22"/>
      <c r="OGS2" s="22"/>
      <c r="OGT2" s="22"/>
      <c r="OGU2" s="22"/>
      <c r="OGV2" s="22"/>
      <c r="OGW2" s="22"/>
      <c r="OGX2" s="22"/>
      <c r="OGY2" s="22"/>
      <c r="OGZ2" s="22"/>
      <c r="OHA2" s="22"/>
      <c r="OHB2" s="22"/>
      <c r="OHC2" s="22"/>
      <c r="OHD2" s="22"/>
      <c r="OHE2" s="22"/>
      <c r="OHF2" s="22"/>
      <c r="OHG2" s="22"/>
      <c r="OHH2" s="22"/>
      <c r="OHI2" s="22"/>
      <c r="OHJ2" s="22"/>
      <c r="OHK2" s="22"/>
      <c r="OHL2" s="22"/>
      <c r="OHM2" s="22"/>
      <c r="OHN2" s="22"/>
      <c r="OHO2" s="22"/>
      <c r="OHP2" s="22"/>
      <c r="OHQ2" s="22"/>
      <c r="OHR2" s="22"/>
      <c r="OHS2" s="22"/>
      <c r="OHT2" s="22"/>
      <c r="OHU2" s="22"/>
      <c r="OHV2" s="22"/>
      <c r="OHW2" s="22"/>
      <c r="OHX2" s="22"/>
      <c r="OHY2" s="22"/>
      <c r="OHZ2" s="22"/>
      <c r="OIA2" s="22"/>
      <c r="OIB2" s="22"/>
      <c r="OIC2" s="22"/>
      <c r="OID2" s="22"/>
      <c r="OIE2" s="22"/>
      <c r="OIF2" s="22"/>
      <c r="OIG2" s="22"/>
      <c r="OIH2" s="22"/>
      <c r="OII2" s="22"/>
      <c r="OIJ2" s="22"/>
      <c r="OIK2" s="22"/>
      <c r="OIL2" s="22"/>
      <c r="OIM2" s="22"/>
      <c r="OIN2" s="22"/>
      <c r="OIO2" s="22"/>
      <c r="OIP2" s="22"/>
      <c r="OIQ2" s="22"/>
      <c r="OIR2" s="22"/>
      <c r="OIS2" s="22"/>
      <c r="OIT2" s="22"/>
      <c r="OIU2" s="22"/>
      <c r="OIV2" s="22"/>
      <c r="OIW2" s="22"/>
      <c r="OIX2" s="22"/>
      <c r="OIY2" s="22"/>
      <c r="OIZ2" s="22"/>
      <c r="OJA2" s="22"/>
      <c r="OJB2" s="22"/>
      <c r="OJC2" s="22"/>
      <c r="OJD2" s="22"/>
      <c r="OJE2" s="22"/>
      <c r="OJF2" s="22"/>
      <c r="OJG2" s="22"/>
      <c r="OJH2" s="22"/>
      <c r="OJI2" s="22"/>
      <c r="OJJ2" s="22"/>
      <c r="OJK2" s="22"/>
      <c r="OJL2" s="22"/>
      <c r="OJM2" s="22"/>
      <c r="OJN2" s="22"/>
      <c r="OJO2" s="22"/>
      <c r="OJP2" s="22"/>
      <c r="OJQ2" s="22"/>
      <c r="OJR2" s="22"/>
      <c r="OJS2" s="22"/>
      <c r="OJT2" s="22"/>
      <c r="OJU2" s="22"/>
      <c r="OJV2" s="22"/>
      <c r="OJW2" s="22"/>
      <c r="OJX2" s="22"/>
      <c r="OJY2" s="22"/>
      <c r="OJZ2" s="22"/>
      <c r="OKA2" s="22"/>
      <c r="OKB2" s="22"/>
      <c r="OKC2" s="22"/>
      <c r="OKD2" s="22"/>
      <c r="OKE2" s="22"/>
      <c r="OKF2" s="22"/>
      <c r="OKG2" s="22"/>
      <c r="OKH2" s="22"/>
      <c r="OKI2" s="22"/>
      <c r="OKJ2" s="22"/>
      <c r="OKK2" s="22"/>
      <c r="OKL2" s="22"/>
      <c r="OKM2" s="22"/>
      <c r="OKN2" s="22"/>
      <c r="OKO2" s="22"/>
      <c r="OKP2" s="22"/>
      <c r="OKQ2" s="22"/>
      <c r="OKR2" s="22"/>
      <c r="OKS2" s="22"/>
      <c r="OKT2" s="22"/>
      <c r="OKU2" s="22"/>
      <c r="OKV2" s="22"/>
      <c r="OKW2" s="22"/>
      <c r="OKX2" s="22"/>
      <c r="OKY2" s="22"/>
      <c r="OKZ2" s="22"/>
      <c r="OLA2" s="22"/>
      <c r="OLB2" s="22"/>
      <c r="OLC2" s="22"/>
      <c r="OLD2" s="22"/>
      <c r="OLE2" s="22"/>
      <c r="OLF2" s="22"/>
      <c r="OLG2" s="22"/>
      <c r="OLH2" s="22"/>
      <c r="OLI2" s="22"/>
      <c r="OLJ2" s="22"/>
      <c r="OLK2" s="22"/>
      <c r="OLL2" s="22"/>
      <c r="OLM2" s="22"/>
      <c r="OLN2" s="22"/>
      <c r="OLO2" s="22"/>
      <c r="OLP2" s="22"/>
      <c r="OLQ2" s="22"/>
      <c r="OLR2" s="22"/>
      <c r="OLS2" s="22"/>
      <c r="OLT2" s="22"/>
      <c r="OLU2" s="22"/>
      <c r="OLV2" s="22"/>
      <c r="OLW2" s="22"/>
      <c r="OLX2" s="22"/>
      <c r="OLY2" s="22"/>
      <c r="OLZ2" s="22"/>
      <c r="OMA2" s="22"/>
      <c r="OMB2" s="22"/>
      <c r="OMC2" s="22"/>
      <c r="OMD2" s="22"/>
      <c r="OME2" s="22"/>
      <c r="OMF2" s="22"/>
      <c r="OMG2" s="22"/>
      <c r="OMH2" s="22"/>
      <c r="OMI2" s="22"/>
      <c r="OMJ2" s="22"/>
      <c r="OMK2" s="22"/>
      <c r="OML2" s="22"/>
      <c r="OMM2" s="22"/>
      <c r="OMN2" s="22"/>
      <c r="OMO2" s="22"/>
      <c r="OMP2" s="22"/>
      <c r="OMQ2" s="22"/>
      <c r="OMR2" s="22"/>
      <c r="OMS2" s="22"/>
      <c r="OMT2" s="22"/>
      <c r="OMU2" s="22"/>
      <c r="OMV2" s="22"/>
      <c r="OMW2" s="22"/>
      <c r="OMX2" s="22"/>
      <c r="OMY2" s="22"/>
      <c r="OMZ2" s="22"/>
      <c r="ONA2" s="22"/>
      <c r="ONB2" s="22"/>
      <c r="ONC2" s="22"/>
      <c r="OND2" s="22"/>
      <c r="ONE2" s="22"/>
      <c r="ONF2" s="22"/>
      <c r="ONG2" s="22"/>
      <c r="ONH2" s="22"/>
      <c r="ONI2" s="22"/>
      <c r="ONJ2" s="22"/>
      <c r="ONK2" s="22"/>
      <c r="ONL2" s="22"/>
      <c r="ONM2" s="22"/>
      <c r="ONN2" s="22"/>
      <c r="ONO2" s="22"/>
      <c r="ONP2" s="22"/>
      <c r="ONQ2" s="22"/>
      <c r="ONR2" s="22"/>
      <c r="ONS2" s="22"/>
      <c r="ONT2" s="22"/>
      <c r="ONU2" s="22"/>
      <c r="ONV2" s="22"/>
      <c r="ONW2" s="22"/>
      <c r="ONX2" s="22"/>
      <c r="ONY2" s="22"/>
      <c r="ONZ2" s="22"/>
      <c r="OOA2" s="22"/>
      <c r="OOB2" s="22"/>
      <c r="OOC2" s="22"/>
      <c r="OOD2" s="22"/>
      <c r="OOE2" s="22"/>
      <c r="OOF2" s="22"/>
      <c r="OOG2" s="22"/>
      <c r="OOH2" s="22"/>
      <c r="OOI2" s="22"/>
      <c r="OOJ2" s="22"/>
      <c r="OOK2" s="22"/>
      <c r="OOL2" s="22"/>
      <c r="OOM2" s="22"/>
      <c r="OON2" s="22"/>
      <c r="OOO2" s="22"/>
      <c r="OOP2" s="22"/>
      <c r="OOQ2" s="22"/>
      <c r="OOR2" s="22"/>
      <c r="OOS2" s="22"/>
      <c r="OOT2" s="22"/>
      <c r="OOU2" s="22"/>
      <c r="OOV2" s="22"/>
      <c r="OOW2" s="22"/>
      <c r="OOX2" s="22"/>
      <c r="OOY2" s="22"/>
      <c r="OOZ2" s="22"/>
      <c r="OPA2" s="22"/>
      <c r="OPB2" s="22"/>
      <c r="OPC2" s="22"/>
      <c r="OPD2" s="22"/>
      <c r="OPE2" s="22"/>
      <c r="OPF2" s="22"/>
      <c r="OPG2" s="22"/>
      <c r="OPH2" s="22"/>
      <c r="OPI2" s="22"/>
      <c r="OPJ2" s="22"/>
      <c r="OPK2" s="22"/>
      <c r="OPL2" s="22"/>
      <c r="OPM2" s="22"/>
      <c r="OPN2" s="22"/>
      <c r="OPO2" s="22"/>
      <c r="OPP2" s="22"/>
      <c r="OPQ2" s="22"/>
      <c r="OPR2" s="22"/>
      <c r="OPS2" s="22"/>
      <c r="OPT2" s="22"/>
      <c r="OPU2" s="22"/>
      <c r="OPV2" s="22"/>
      <c r="OPW2" s="22"/>
      <c r="OPX2" s="22"/>
      <c r="OPY2" s="22"/>
      <c r="OPZ2" s="22"/>
      <c r="OQA2" s="22"/>
      <c r="OQB2" s="22"/>
      <c r="OQC2" s="22"/>
      <c r="OQD2" s="22"/>
      <c r="OQE2" s="22"/>
      <c r="OQF2" s="22"/>
      <c r="OQG2" s="22"/>
      <c r="OQH2" s="22"/>
      <c r="OQI2" s="22"/>
      <c r="OQJ2" s="22"/>
      <c r="OQK2" s="22"/>
      <c r="OQL2" s="22"/>
      <c r="OQM2" s="22"/>
      <c r="OQN2" s="22"/>
      <c r="OQO2" s="22"/>
      <c r="OQP2" s="22"/>
      <c r="OQQ2" s="22"/>
      <c r="OQR2" s="22"/>
      <c r="OQS2" s="22"/>
      <c r="OQT2" s="22"/>
      <c r="OQU2" s="22"/>
      <c r="OQV2" s="22"/>
      <c r="OQW2" s="22"/>
      <c r="OQX2" s="22"/>
      <c r="OQY2" s="22"/>
      <c r="OQZ2" s="22"/>
      <c r="ORA2" s="22"/>
      <c r="ORB2" s="22"/>
      <c r="ORC2" s="22"/>
      <c r="ORD2" s="22"/>
      <c r="ORE2" s="22"/>
      <c r="ORF2" s="22"/>
      <c r="ORG2" s="22"/>
      <c r="ORH2" s="22"/>
      <c r="ORI2" s="22"/>
      <c r="ORJ2" s="22"/>
      <c r="ORK2" s="22"/>
      <c r="ORL2" s="22"/>
      <c r="ORM2" s="22"/>
      <c r="ORN2" s="22"/>
      <c r="ORO2" s="22"/>
      <c r="ORP2" s="22"/>
      <c r="ORQ2" s="22"/>
      <c r="ORR2" s="22"/>
      <c r="ORS2" s="22"/>
      <c r="ORT2" s="22"/>
      <c r="ORU2" s="22"/>
      <c r="ORV2" s="22"/>
      <c r="ORW2" s="22"/>
      <c r="ORX2" s="22"/>
      <c r="ORY2" s="22"/>
      <c r="ORZ2" s="22"/>
      <c r="OSA2" s="22"/>
      <c r="OSB2" s="22"/>
      <c r="OSC2" s="22"/>
      <c r="OSD2" s="22"/>
      <c r="OSE2" s="22"/>
      <c r="OSF2" s="22"/>
      <c r="OSG2" s="22"/>
      <c r="OSH2" s="22"/>
      <c r="OSI2" s="22"/>
      <c r="OSJ2" s="22"/>
      <c r="OSK2" s="22"/>
      <c r="OSL2" s="22"/>
      <c r="OSM2" s="22"/>
      <c r="OSN2" s="22"/>
      <c r="OSO2" s="22"/>
      <c r="OSP2" s="22"/>
      <c r="OSQ2" s="22"/>
      <c r="OSR2" s="22"/>
      <c r="OSS2" s="22"/>
      <c r="OST2" s="22"/>
      <c r="OSU2" s="22"/>
      <c r="OSV2" s="22"/>
      <c r="OSW2" s="22"/>
      <c r="OSX2" s="22"/>
      <c r="OSY2" s="22"/>
      <c r="OSZ2" s="22"/>
      <c r="OTA2" s="22"/>
      <c r="OTB2" s="22"/>
      <c r="OTC2" s="22"/>
      <c r="OTD2" s="22"/>
      <c r="OTE2" s="22"/>
      <c r="OTF2" s="22"/>
      <c r="OTG2" s="22"/>
      <c r="OTH2" s="22"/>
      <c r="OTI2" s="22"/>
      <c r="OTJ2" s="22"/>
      <c r="OTK2" s="22"/>
      <c r="OTL2" s="22"/>
      <c r="OTM2" s="22"/>
      <c r="OTN2" s="22"/>
      <c r="OTO2" s="22"/>
      <c r="OTP2" s="22"/>
      <c r="OTQ2" s="22"/>
      <c r="OTR2" s="22"/>
      <c r="OTS2" s="22"/>
      <c r="OTT2" s="22"/>
      <c r="OTU2" s="22"/>
      <c r="OTV2" s="22"/>
      <c r="OTW2" s="22"/>
      <c r="OTX2" s="22"/>
      <c r="OTY2" s="22"/>
      <c r="OTZ2" s="22"/>
      <c r="OUA2" s="22"/>
      <c r="OUB2" s="22"/>
      <c r="OUC2" s="22"/>
      <c r="OUD2" s="22"/>
      <c r="OUE2" s="22"/>
      <c r="OUF2" s="22"/>
      <c r="OUG2" s="22"/>
      <c r="OUH2" s="22"/>
      <c r="OUI2" s="22"/>
      <c r="OUJ2" s="22"/>
      <c r="OUK2" s="22"/>
      <c r="OUL2" s="22"/>
      <c r="OUM2" s="22"/>
      <c r="OUN2" s="22"/>
      <c r="OUO2" s="22"/>
      <c r="OUP2" s="22"/>
      <c r="OUQ2" s="22"/>
      <c r="OUR2" s="22"/>
      <c r="OUS2" s="22"/>
      <c r="OUT2" s="22"/>
      <c r="OUU2" s="22"/>
      <c r="OUV2" s="22"/>
      <c r="OUW2" s="22"/>
      <c r="OUX2" s="22"/>
      <c r="OUY2" s="22"/>
      <c r="OUZ2" s="22"/>
      <c r="OVA2" s="22"/>
      <c r="OVB2" s="22"/>
      <c r="OVC2" s="22"/>
      <c r="OVD2" s="22"/>
      <c r="OVE2" s="22"/>
      <c r="OVF2" s="22"/>
      <c r="OVG2" s="22"/>
      <c r="OVH2" s="22"/>
      <c r="OVI2" s="22"/>
      <c r="OVJ2" s="22"/>
      <c r="OVK2" s="22"/>
      <c r="OVL2" s="22"/>
      <c r="OVM2" s="22"/>
      <c r="OVN2" s="22"/>
      <c r="OVO2" s="22"/>
      <c r="OVP2" s="22"/>
      <c r="OVQ2" s="22"/>
      <c r="OVR2" s="22"/>
      <c r="OVS2" s="22"/>
      <c r="OVT2" s="22"/>
      <c r="OVU2" s="22"/>
      <c r="OVV2" s="22"/>
      <c r="OVW2" s="22"/>
      <c r="OVX2" s="22"/>
      <c r="OVY2" s="22"/>
      <c r="OVZ2" s="22"/>
      <c r="OWA2" s="22"/>
      <c r="OWB2" s="22"/>
      <c r="OWC2" s="22"/>
      <c r="OWD2" s="22"/>
      <c r="OWE2" s="22"/>
      <c r="OWF2" s="22"/>
      <c r="OWG2" s="22"/>
      <c r="OWH2" s="22"/>
      <c r="OWI2" s="22"/>
      <c r="OWJ2" s="22"/>
      <c r="OWK2" s="22"/>
      <c r="OWL2" s="22"/>
      <c r="OWM2" s="22"/>
      <c r="OWN2" s="22"/>
      <c r="OWO2" s="22"/>
      <c r="OWP2" s="22"/>
      <c r="OWQ2" s="22"/>
      <c r="OWR2" s="22"/>
      <c r="OWS2" s="22"/>
      <c r="OWT2" s="22"/>
      <c r="OWU2" s="22"/>
      <c r="OWV2" s="22"/>
      <c r="OWW2" s="22"/>
      <c r="OWX2" s="22"/>
      <c r="OWY2" s="22"/>
      <c r="OWZ2" s="22"/>
      <c r="OXA2" s="22"/>
      <c r="OXB2" s="22"/>
      <c r="OXC2" s="22"/>
      <c r="OXD2" s="22"/>
      <c r="OXE2" s="22"/>
      <c r="OXF2" s="22"/>
      <c r="OXG2" s="22"/>
      <c r="OXH2" s="22"/>
      <c r="OXI2" s="22"/>
      <c r="OXJ2" s="22"/>
      <c r="OXK2" s="22"/>
      <c r="OXL2" s="22"/>
      <c r="OXM2" s="22"/>
      <c r="OXN2" s="22"/>
      <c r="OXO2" s="22"/>
      <c r="OXP2" s="22"/>
      <c r="OXQ2" s="22"/>
      <c r="OXR2" s="22"/>
      <c r="OXS2" s="22"/>
      <c r="OXT2" s="22"/>
      <c r="OXU2" s="22"/>
      <c r="OXV2" s="22"/>
      <c r="OXW2" s="22"/>
      <c r="OXX2" s="22"/>
      <c r="OXY2" s="22"/>
      <c r="OXZ2" s="22"/>
      <c r="OYA2" s="22"/>
      <c r="OYB2" s="22"/>
      <c r="OYC2" s="22"/>
      <c r="OYD2" s="22"/>
      <c r="OYE2" s="22"/>
      <c r="OYF2" s="22"/>
      <c r="OYG2" s="22"/>
      <c r="OYH2" s="22"/>
      <c r="OYI2" s="22"/>
      <c r="OYJ2" s="22"/>
      <c r="OYK2" s="22"/>
      <c r="OYL2" s="22"/>
      <c r="OYM2" s="22"/>
      <c r="OYN2" s="22"/>
      <c r="OYO2" s="22"/>
      <c r="OYP2" s="22"/>
      <c r="OYQ2" s="22"/>
      <c r="OYR2" s="22"/>
      <c r="OYS2" s="22"/>
      <c r="OYT2" s="22"/>
      <c r="OYU2" s="22"/>
      <c r="OYV2" s="22"/>
      <c r="OYW2" s="22"/>
      <c r="OYX2" s="22"/>
      <c r="OYY2" s="22"/>
      <c r="OYZ2" s="22"/>
      <c r="OZA2" s="22"/>
      <c r="OZB2" s="22"/>
      <c r="OZC2" s="22"/>
      <c r="OZD2" s="22"/>
      <c r="OZE2" s="22"/>
      <c r="OZF2" s="22"/>
      <c r="OZG2" s="22"/>
      <c r="OZH2" s="22"/>
      <c r="OZI2" s="22"/>
      <c r="OZJ2" s="22"/>
      <c r="OZK2" s="22"/>
      <c r="OZL2" s="22"/>
      <c r="OZM2" s="22"/>
      <c r="OZN2" s="22"/>
      <c r="OZO2" s="22"/>
      <c r="OZP2" s="22"/>
      <c r="OZQ2" s="22"/>
      <c r="OZR2" s="22"/>
      <c r="OZS2" s="22"/>
      <c r="OZT2" s="22"/>
      <c r="OZU2" s="22"/>
      <c r="OZV2" s="22"/>
      <c r="OZW2" s="22"/>
      <c r="OZX2" s="22"/>
      <c r="OZY2" s="22"/>
      <c r="OZZ2" s="22"/>
      <c r="PAA2" s="22"/>
      <c r="PAB2" s="22"/>
      <c r="PAC2" s="22"/>
      <c r="PAD2" s="22"/>
      <c r="PAE2" s="22"/>
      <c r="PAF2" s="22"/>
      <c r="PAG2" s="22"/>
      <c r="PAH2" s="22"/>
      <c r="PAI2" s="22"/>
      <c r="PAJ2" s="22"/>
      <c r="PAK2" s="22"/>
      <c r="PAL2" s="22"/>
      <c r="PAM2" s="22"/>
      <c r="PAN2" s="22"/>
      <c r="PAO2" s="22"/>
      <c r="PAP2" s="22"/>
      <c r="PAQ2" s="22"/>
      <c r="PAR2" s="22"/>
      <c r="PAS2" s="22"/>
      <c r="PAT2" s="22"/>
      <c r="PAU2" s="22"/>
      <c r="PAV2" s="22"/>
      <c r="PAW2" s="22"/>
      <c r="PAX2" s="22"/>
      <c r="PAY2" s="22"/>
      <c r="PAZ2" s="22"/>
      <c r="PBA2" s="22"/>
      <c r="PBB2" s="22"/>
      <c r="PBC2" s="22"/>
      <c r="PBD2" s="22"/>
      <c r="PBE2" s="22"/>
      <c r="PBF2" s="22"/>
      <c r="PBG2" s="22"/>
      <c r="PBH2" s="22"/>
      <c r="PBI2" s="22"/>
      <c r="PBJ2" s="22"/>
      <c r="PBK2" s="22"/>
      <c r="PBL2" s="22"/>
      <c r="PBM2" s="22"/>
      <c r="PBN2" s="22"/>
      <c r="PBO2" s="22"/>
      <c r="PBP2" s="22"/>
      <c r="PBQ2" s="22"/>
      <c r="PBR2" s="22"/>
      <c r="PBS2" s="22"/>
      <c r="PBT2" s="22"/>
      <c r="PBU2" s="22"/>
      <c r="PBV2" s="22"/>
      <c r="PBW2" s="22"/>
      <c r="PBX2" s="22"/>
      <c r="PBY2" s="22"/>
      <c r="PBZ2" s="22"/>
      <c r="PCA2" s="22"/>
      <c r="PCB2" s="22"/>
      <c r="PCC2" s="22"/>
      <c r="PCD2" s="22"/>
      <c r="PCE2" s="22"/>
      <c r="PCF2" s="22"/>
      <c r="PCG2" s="22"/>
      <c r="PCH2" s="22"/>
      <c r="PCI2" s="22"/>
      <c r="PCJ2" s="22"/>
      <c r="PCK2" s="22"/>
      <c r="PCL2" s="22"/>
      <c r="PCM2" s="22"/>
      <c r="PCN2" s="22"/>
      <c r="PCO2" s="22"/>
      <c r="PCP2" s="22"/>
      <c r="PCQ2" s="22"/>
      <c r="PCR2" s="22"/>
      <c r="PCS2" s="22"/>
      <c r="PCT2" s="22"/>
      <c r="PCU2" s="22"/>
      <c r="PCV2" s="22"/>
      <c r="PCW2" s="22"/>
      <c r="PCX2" s="22"/>
      <c r="PCY2" s="22"/>
      <c r="PCZ2" s="22"/>
      <c r="PDA2" s="22"/>
      <c r="PDB2" s="22"/>
      <c r="PDC2" s="22"/>
      <c r="PDD2" s="22"/>
      <c r="PDE2" s="22"/>
      <c r="PDF2" s="22"/>
      <c r="PDG2" s="22"/>
      <c r="PDH2" s="22"/>
      <c r="PDI2" s="22"/>
      <c r="PDJ2" s="22"/>
      <c r="PDK2" s="22"/>
      <c r="PDL2" s="22"/>
      <c r="PDM2" s="22"/>
      <c r="PDN2" s="22"/>
      <c r="PDO2" s="22"/>
      <c r="PDP2" s="22"/>
      <c r="PDQ2" s="22"/>
      <c r="PDR2" s="22"/>
      <c r="PDS2" s="22"/>
      <c r="PDT2" s="22"/>
      <c r="PDU2" s="22"/>
      <c r="PDV2" s="22"/>
      <c r="PDW2" s="22"/>
      <c r="PDX2" s="22"/>
      <c r="PDY2" s="22"/>
      <c r="PDZ2" s="22"/>
      <c r="PEA2" s="22"/>
      <c r="PEB2" s="22"/>
      <c r="PEC2" s="22"/>
      <c r="PED2" s="22"/>
      <c r="PEE2" s="22"/>
      <c r="PEF2" s="22"/>
      <c r="PEG2" s="22"/>
      <c r="PEH2" s="22"/>
      <c r="PEI2" s="22"/>
      <c r="PEJ2" s="22"/>
      <c r="PEK2" s="22"/>
      <c r="PEL2" s="22"/>
      <c r="PEM2" s="22"/>
      <c r="PEN2" s="22"/>
      <c r="PEO2" s="22"/>
      <c r="PEP2" s="22"/>
      <c r="PEQ2" s="22"/>
      <c r="PER2" s="22"/>
      <c r="PES2" s="22"/>
      <c r="PET2" s="22"/>
      <c r="PEU2" s="22"/>
      <c r="PEV2" s="22"/>
      <c r="PEW2" s="22"/>
      <c r="PEX2" s="22"/>
      <c r="PEY2" s="22"/>
      <c r="PEZ2" s="22"/>
      <c r="PFA2" s="22"/>
      <c r="PFB2" s="22"/>
      <c r="PFC2" s="22"/>
      <c r="PFD2" s="22"/>
      <c r="PFE2" s="22"/>
      <c r="PFF2" s="22"/>
      <c r="PFG2" s="22"/>
      <c r="PFH2" s="22"/>
      <c r="PFI2" s="22"/>
      <c r="PFJ2" s="22"/>
      <c r="PFK2" s="22"/>
      <c r="PFL2" s="22"/>
      <c r="PFM2" s="22"/>
      <c r="PFN2" s="22"/>
      <c r="PFO2" s="22"/>
      <c r="PFP2" s="22"/>
      <c r="PFQ2" s="22"/>
      <c r="PFR2" s="22"/>
      <c r="PFS2" s="22"/>
      <c r="PFT2" s="22"/>
      <c r="PFU2" s="22"/>
      <c r="PFV2" s="22"/>
      <c r="PFW2" s="22"/>
      <c r="PFX2" s="22"/>
      <c r="PFY2" s="22"/>
      <c r="PFZ2" s="22"/>
      <c r="PGA2" s="22"/>
      <c r="PGB2" s="22"/>
      <c r="PGC2" s="22"/>
      <c r="PGD2" s="22"/>
      <c r="PGE2" s="22"/>
      <c r="PGF2" s="22"/>
      <c r="PGG2" s="22"/>
      <c r="PGH2" s="22"/>
      <c r="PGI2" s="22"/>
      <c r="PGJ2" s="22"/>
      <c r="PGK2" s="22"/>
      <c r="PGL2" s="22"/>
      <c r="PGM2" s="22"/>
      <c r="PGN2" s="22"/>
      <c r="PGO2" s="22"/>
      <c r="PGP2" s="22"/>
      <c r="PGQ2" s="22"/>
      <c r="PGR2" s="22"/>
      <c r="PGS2" s="22"/>
      <c r="PGT2" s="22"/>
      <c r="PGU2" s="22"/>
      <c r="PGV2" s="22"/>
      <c r="PGW2" s="22"/>
      <c r="PGX2" s="22"/>
      <c r="PGY2" s="22"/>
      <c r="PGZ2" s="22"/>
      <c r="PHA2" s="22"/>
      <c r="PHB2" s="22"/>
      <c r="PHC2" s="22"/>
      <c r="PHD2" s="22"/>
      <c r="PHE2" s="22"/>
      <c r="PHF2" s="22"/>
      <c r="PHG2" s="22"/>
      <c r="PHH2" s="22"/>
      <c r="PHI2" s="22"/>
      <c r="PHJ2" s="22"/>
      <c r="PHK2" s="22"/>
      <c r="PHL2" s="22"/>
      <c r="PHM2" s="22"/>
      <c r="PHN2" s="22"/>
      <c r="PHO2" s="22"/>
      <c r="PHP2" s="22"/>
      <c r="PHQ2" s="22"/>
      <c r="PHR2" s="22"/>
      <c r="PHS2" s="22"/>
      <c r="PHT2" s="22"/>
      <c r="PHU2" s="22"/>
      <c r="PHV2" s="22"/>
      <c r="PHW2" s="22"/>
      <c r="PHX2" s="22"/>
      <c r="PHY2" s="22"/>
      <c r="PHZ2" s="22"/>
      <c r="PIA2" s="22"/>
      <c r="PIB2" s="22"/>
      <c r="PIC2" s="22"/>
      <c r="PID2" s="22"/>
      <c r="PIE2" s="22"/>
      <c r="PIF2" s="22"/>
      <c r="PIG2" s="22"/>
      <c r="PIH2" s="22"/>
      <c r="PII2" s="22"/>
      <c r="PIJ2" s="22"/>
      <c r="PIK2" s="22"/>
      <c r="PIL2" s="22"/>
      <c r="PIM2" s="22"/>
      <c r="PIN2" s="22"/>
      <c r="PIO2" s="22"/>
      <c r="PIP2" s="22"/>
      <c r="PIQ2" s="22"/>
      <c r="PIR2" s="22"/>
      <c r="PIS2" s="22"/>
      <c r="PIT2" s="22"/>
      <c r="PIU2" s="22"/>
      <c r="PIV2" s="22"/>
      <c r="PIW2" s="22"/>
      <c r="PIX2" s="22"/>
      <c r="PIY2" s="22"/>
      <c r="PIZ2" s="22"/>
      <c r="PJA2" s="22"/>
      <c r="PJB2" s="22"/>
      <c r="PJC2" s="22"/>
      <c r="PJD2" s="22"/>
      <c r="PJE2" s="22"/>
      <c r="PJF2" s="22"/>
      <c r="PJG2" s="22"/>
      <c r="PJH2" s="22"/>
      <c r="PJI2" s="22"/>
      <c r="PJJ2" s="22"/>
      <c r="PJK2" s="22"/>
      <c r="PJL2" s="22"/>
      <c r="PJM2" s="22"/>
      <c r="PJN2" s="22"/>
      <c r="PJO2" s="22"/>
      <c r="PJP2" s="22"/>
      <c r="PJQ2" s="22"/>
      <c r="PJR2" s="22"/>
      <c r="PJS2" s="22"/>
      <c r="PJT2" s="22"/>
      <c r="PJU2" s="22"/>
      <c r="PJV2" s="22"/>
      <c r="PJW2" s="22"/>
      <c r="PJX2" s="22"/>
      <c r="PJY2" s="22"/>
      <c r="PJZ2" s="22"/>
      <c r="PKA2" s="22"/>
      <c r="PKB2" s="22"/>
      <c r="PKC2" s="22"/>
      <c r="PKD2" s="22"/>
      <c r="PKE2" s="22"/>
      <c r="PKF2" s="22"/>
      <c r="PKG2" s="22"/>
      <c r="PKH2" s="22"/>
      <c r="PKI2" s="22"/>
      <c r="PKJ2" s="22"/>
      <c r="PKK2" s="22"/>
      <c r="PKL2" s="22"/>
      <c r="PKM2" s="22"/>
      <c r="PKN2" s="22"/>
      <c r="PKO2" s="22"/>
      <c r="PKP2" s="22"/>
      <c r="PKQ2" s="22"/>
      <c r="PKR2" s="22"/>
      <c r="PKS2" s="22"/>
      <c r="PKT2" s="22"/>
      <c r="PKU2" s="22"/>
      <c r="PKV2" s="22"/>
      <c r="PKW2" s="22"/>
      <c r="PKX2" s="22"/>
      <c r="PKY2" s="22"/>
      <c r="PKZ2" s="22"/>
      <c r="PLA2" s="22"/>
      <c r="PLB2" s="22"/>
      <c r="PLC2" s="22"/>
      <c r="PLD2" s="22"/>
      <c r="PLE2" s="22"/>
      <c r="PLF2" s="22"/>
      <c r="PLG2" s="22"/>
      <c r="PLH2" s="22"/>
      <c r="PLI2" s="22"/>
      <c r="PLJ2" s="22"/>
      <c r="PLK2" s="22"/>
      <c r="PLL2" s="22"/>
      <c r="PLM2" s="22"/>
      <c r="PLN2" s="22"/>
      <c r="PLO2" s="22"/>
      <c r="PLP2" s="22"/>
      <c r="PLQ2" s="22"/>
      <c r="PLR2" s="22"/>
      <c r="PLS2" s="22"/>
      <c r="PLT2" s="22"/>
      <c r="PLU2" s="22"/>
      <c r="PLV2" s="22"/>
      <c r="PLW2" s="22"/>
      <c r="PLX2" s="22"/>
      <c r="PLY2" s="22"/>
      <c r="PLZ2" s="22"/>
      <c r="PMA2" s="22"/>
      <c r="PMB2" s="22"/>
      <c r="PMC2" s="22"/>
      <c r="PMD2" s="22"/>
      <c r="PME2" s="22"/>
      <c r="PMF2" s="22"/>
      <c r="PMG2" s="22"/>
      <c r="PMH2" s="22"/>
      <c r="PMI2" s="22"/>
      <c r="PMJ2" s="22"/>
      <c r="PMK2" s="22"/>
      <c r="PML2" s="22"/>
      <c r="PMM2" s="22"/>
      <c r="PMN2" s="22"/>
      <c r="PMO2" s="22"/>
      <c r="PMP2" s="22"/>
      <c r="PMQ2" s="22"/>
      <c r="PMR2" s="22"/>
      <c r="PMS2" s="22"/>
      <c r="PMT2" s="22"/>
      <c r="PMU2" s="22"/>
      <c r="PMV2" s="22"/>
      <c r="PMW2" s="22"/>
      <c r="PMX2" s="22"/>
      <c r="PMY2" s="22"/>
      <c r="PMZ2" s="22"/>
      <c r="PNA2" s="22"/>
      <c r="PNB2" s="22"/>
      <c r="PNC2" s="22"/>
      <c r="PND2" s="22"/>
      <c r="PNE2" s="22"/>
      <c r="PNF2" s="22"/>
      <c r="PNG2" s="22"/>
      <c r="PNH2" s="22"/>
      <c r="PNI2" s="22"/>
      <c r="PNJ2" s="22"/>
      <c r="PNK2" s="22"/>
      <c r="PNL2" s="22"/>
      <c r="PNM2" s="22"/>
      <c r="PNN2" s="22"/>
      <c r="PNO2" s="22"/>
      <c r="PNP2" s="22"/>
      <c r="PNQ2" s="22"/>
      <c r="PNR2" s="22"/>
      <c r="PNS2" s="22"/>
      <c r="PNT2" s="22"/>
      <c r="PNU2" s="22"/>
      <c r="PNV2" s="22"/>
      <c r="PNW2" s="22"/>
      <c r="PNX2" s="22"/>
      <c r="PNY2" s="22"/>
      <c r="PNZ2" s="22"/>
      <c r="POA2" s="22"/>
      <c r="POB2" s="22"/>
      <c r="POC2" s="22"/>
      <c r="POD2" s="22"/>
      <c r="POE2" s="22"/>
      <c r="POF2" s="22"/>
      <c r="POG2" s="22"/>
      <c r="POH2" s="22"/>
      <c r="POI2" s="22"/>
      <c r="POJ2" s="22"/>
      <c r="POK2" s="22"/>
      <c r="POL2" s="22"/>
      <c r="POM2" s="22"/>
      <c r="PON2" s="22"/>
      <c r="POO2" s="22"/>
      <c r="POP2" s="22"/>
      <c r="POQ2" s="22"/>
      <c r="POR2" s="22"/>
      <c r="POS2" s="22"/>
      <c r="POT2" s="22"/>
      <c r="POU2" s="22"/>
      <c r="POV2" s="22"/>
      <c r="POW2" s="22"/>
      <c r="POX2" s="22"/>
      <c r="POY2" s="22"/>
      <c r="POZ2" s="22"/>
      <c r="PPA2" s="22"/>
      <c r="PPB2" s="22"/>
      <c r="PPC2" s="22"/>
      <c r="PPD2" s="22"/>
      <c r="PPE2" s="22"/>
      <c r="PPF2" s="22"/>
      <c r="PPG2" s="22"/>
      <c r="PPH2" s="22"/>
      <c r="PPI2" s="22"/>
      <c r="PPJ2" s="22"/>
      <c r="PPK2" s="22"/>
      <c r="PPL2" s="22"/>
      <c r="PPM2" s="22"/>
      <c r="PPN2" s="22"/>
      <c r="PPO2" s="22"/>
      <c r="PPP2" s="22"/>
      <c r="PPQ2" s="22"/>
      <c r="PPR2" s="22"/>
      <c r="PPS2" s="22"/>
      <c r="PPT2" s="22"/>
      <c r="PPU2" s="22"/>
      <c r="PPV2" s="22"/>
      <c r="PPW2" s="22"/>
      <c r="PPX2" s="22"/>
      <c r="PPY2" s="22"/>
      <c r="PPZ2" s="22"/>
      <c r="PQA2" s="22"/>
      <c r="PQB2" s="22"/>
      <c r="PQC2" s="22"/>
      <c r="PQD2" s="22"/>
      <c r="PQE2" s="22"/>
      <c r="PQF2" s="22"/>
      <c r="PQG2" s="22"/>
      <c r="PQH2" s="22"/>
      <c r="PQI2" s="22"/>
      <c r="PQJ2" s="22"/>
      <c r="PQK2" s="22"/>
      <c r="PQL2" s="22"/>
      <c r="PQM2" s="22"/>
      <c r="PQN2" s="22"/>
      <c r="PQO2" s="22"/>
      <c r="PQP2" s="22"/>
      <c r="PQQ2" s="22"/>
      <c r="PQR2" s="22"/>
      <c r="PQS2" s="22"/>
      <c r="PQT2" s="22"/>
      <c r="PQU2" s="22"/>
      <c r="PQV2" s="22"/>
      <c r="PQW2" s="22"/>
      <c r="PQX2" s="22"/>
      <c r="PQY2" s="22"/>
      <c r="PQZ2" s="22"/>
      <c r="PRA2" s="22"/>
      <c r="PRB2" s="22"/>
      <c r="PRC2" s="22"/>
      <c r="PRD2" s="22"/>
      <c r="PRE2" s="22"/>
      <c r="PRF2" s="22"/>
      <c r="PRG2" s="22"/>
      <c r="PRH2" s="22"/>
      <c r="PRI2" s="22"/>
      <c r="PRJ2" s="22"/>
      <c r="PRK2" s="22"/>
      <c r="PRL2" s="22"/>
      <c r="PRM2" s="22"/>
      <c r="PRN2" s="22"/>
      <c r="PRO2" s="22"/>
      <c r="PRP2" s="22"/>
      <c r="PRQ2" s="22"/>
      <c r="PRR2" s="22"/>
      <c r="PRS2" s="22"/>
      <c r="PRT2" s="22"/>
      <c r="PRU2" s="22"/>
      <c r="PRV2" s="22"/>
      <c r="PRW2" s="22"/>
      <c r="PRX2" s="22"/>
      <c r="PRY2" s="22"/>
      <c r="PRZ2" s="22"/>
      <c r="PSA2" s="22"/>
      <c r="PSB2" s="22"/>
      <c r="PSC2" s="22"/>
      <c r="PSD2" s="22"/>
      <c r="PSE2" s="22"/>
      <c r="PSF2" s="22"/>
      <c r="PSG2" s="22"/>
      <c r="PSH2" s="22"/>
      <c r="PSI2" s="22"/>
      <c r="PSJ2" s="22"/>
      <c r="PSK2" s="22"/>
      <c r="PSL2" s="22"/>
      <c r="PSM2" s="22"/>
      <c r="PSN2" s="22"/>
      <c r="PSO2" s="22"/>
      <c r="PSP2" s="22"/>
      <c r="PSQ2" s="22"/>
      <c r="PSR2" s="22"/>
      <c r="PSS2" s="22"/>
      <c r="PST2" s="22"/>
      <c r="PSU2" s="22"/>
      <c r="PSV2" s="22"/>
      <c r="PSW2" s="22"/>
      <c r="PSX2" s="22"/>
      <c r="PSY2" s="22"/>
      <c r="PSZ2" s="22"/>
      <c r="PTA2" s="22"/>
      <c r="PTB2" s="22"/>
      <c r="PTC2" s="22"/>
      <c r="PTD2" s="22"/>
      <c r="PTE2" s="22"/>
      <c r="PTF2" s="22"/>
      <c r="PTG2" s="22"/>
      <c r="PTH2" s="22"/>
      <c r="PTI2" s="22"/>
      <c r="PTJ2" s="22"/>
      <c r="PTK2" s="22"/>
      <c r="PTL2" s="22"/>
      <c r="PTM2" s="22"/>
      <c r="PTN2" s="22"/>
      <c r="PTO2" s="22"/>
      <c r="PTP2" s="22"/>
      <c r="PTQ2" s="22"/>
      <c r="PTR2" s="22"/>
      <c r="PTS2" s="22"/>
      <c r="PTT2" s="22"/>
      <c r="PTU2" s="22"/>
      <c r="PTV2" s="22"/>
      <c r="PTW2" s="22"/>
      <c r="PTX2" s="22"/>
      <c r="PTY2" s="22"/>
      <c r="PTZ2" s="22"/>
      <c r="PUA2" s="22"/>
      <c r="PUB2" s="22"/>
      <c r="PUC2" s="22"/>
      <c r="PUD2" s="22"/>
      <c r="PUE2" s="22"/>
      <c r="PUF2" s="22"/>
      <c r="PUG2" s="22"/>
      <c r="PUH2" s="22"/>
      <c r="PUI2" s="22"/>
      <c r="PUJ2" s="22"/>
      <c r="PUK2" s="22"/>
      <c r="PUL2" s="22"/>
      <c r="PUM2" s="22"/>
      <c r="PUN2" s="22"/>
      <c r="PUO2" s="22"/>
      <c r="PUP2" s="22"/>
      <c r="PUQ2" s="22"/>
      <c r="PUR2" s="22"/>
      <c r="PUS2" s="22"/>
      <c r="PUT2" s="22"/>
      <c r="PUU2" s="22"/>
      <c r="PUV2" s="22"/>
      <c r="PUW2" s="22"/>
      <c r="PUX2" s="22"/>
      <c r="PUY2" s="22"/>
      <c r="PUZ2" s="22"/>
      <c r="PVA2" s="22"/>
      <c r="PVB2" s="22"/>
      <c r="PVC2" s="22"/>
      <c r="PVD2" s="22"/>
      <c r="PVE2" s="22"/>
      <c r="PVF2" s="22"/>
      <c r="PVG2" s="22"/>
      <c r="PVH2" s="22"/>
      <c r="PVI2" s="22"/>
      <c r="PVJ2" s="22"/>
      <c r="PVK2" s="22"/>
      <c r="PVL2" s="22"/>
      <c r="PVM2" s="22"/>
      <c r="PVN2" s="22"/>
      <c r="PVO2" s="22"/>
      <c r="PVP2" s="22"/>
      <c r="PVQ2" s="22"/>
      <c r="PVR2" s="22"/>
      <c r="PVS2" s="22"/>
      <c r="PVT2" s="22"/>
      <c r="PVU2" s="22"/>
      <c r="PVV2" s="22"/>
      <c r="PVW2" s="22"/>
      <c r="PVX2" s="22"/>
      <c r="PVY2" s="22"/>
      <c r="PVZ2" s="22"/>
      <c r="PWA2" s="22"/>
      <c r="PWB2" s="22"/>
      <c r="PWC2" s="22"/>
      <c r="PWD2" s="22"/>
      <c r="PWE2" s="22"/>
      <c r="PWF2" s="22"/>
      <c r="PWG2" s="22"/>
      <c r="PWH2" s="22"/>
      <c r="PWI2" s="22"/>
      <c r="PWJ2" s="22"/>
      <c r="PWK2" s="22"/>
      <c r="PWL2" s="22"/>
      <c r="PWM2" s="22"/>
      <c r="PWN2" s="22"/>
      <c r="PWO2" s="22"/>
      <c r="PWP2" s="22"/>
      <c r="PWQ2" s="22"/>
      <c r="PWR2" s="22"/>
      <c r="PWS2" s="22"/>
      <c r="PWT2" s="22"/>
      <c r="PWU2" s="22"/>
      <c r="PWV2" s="22"/>
      <c r="PWW2" s="22"/>
      <c r="PWX2" s="22"/>
      <c r="PWY2" s="22"/>
      <c r="PWZ2" s="22"/>
      <c r="PXA2" s="22"/>
      <c r="PXB2" s="22"/>
      <c r="PXC2" s="22"/>
      <c r="PXD2" s="22"/>
      <c r="PXE2" s="22"/>
      <c r="PXF2" s="22"/>
      <c r="PXG2" s="22"/>
      <c r="PXH2" s="22"/>
      <c r="PXI2" s="22"/>
      <c r="PXJ2" s="22"/>
      <c r="PXK2" s="22"/>
      <c r="PXL2" s="22"/>
      <c r="PXM2" s="22"/>
      <c r="PXN2" s="22"/>
      <c r="PXO2" s="22"/>
      <c r="PXP2" s="22"/>
      <c r="PXQ2" s="22"/>
      <c r="PXR2" s="22"/>
      <c r="PXS2" s="22"/>
      <c r="PXT2" s="22"/>
      <c r="PXU2" s="22"/>
      <c r="PXV2" s="22"/>
      <c r="PXW2" s="22"/>
      <c r="PXX2" s="22"/>
      <c r="PXY2" s="22"/>
      <c r="PXZ2" s="22"/>
      <c r="PYA2" s="22"/>
      <c r="PYB2" s="22"/>
      <c r="PYC2" s="22"/>
      <c r="PYD2" s="22"/>
      <c r="PYE2" s="22"/>
      <c r="PYF2" s="22"/>
      <c r="PYG2" s="22"/>
      <c r="PYH2" s="22"/>
      <c r="PYI2" s="22"/>
      <c r="PYJ2" s="22"/>
      <c r="PYK2" s="22"/>
      <c r="PYL2" s="22"/>
      <c r="PYM2" s="22"/>
      <c r="PYN2" s="22"/>
      <c r="PYO2" s="22"/>
      <c r="PYP2" s="22"/>
      <c r="PYQ2" s="22"/>
      <c r="PYR2" s="22"/>
      <c r="PYS2" s="22"/>
      <c r="PYT2" s="22"/>
      <c r="PYU2" s="22"/>
      <c r="PYV2" s="22"/>
      <c r="PYW2" s="22"/>
      <c r="PYX2" s="22"/>
      <c r="PYY2" s="22"/>
      <c r="PYZ2" s="22"/>
      <c r="PZA2" s="22"/>
      <c r="PZB2" s="22"/>
      <c r="PZC2" s="22"/>
      <c r="PZD2" s="22"/>
      <c r="PZE2" s="22"/>
      <c r="PZF2" s="22"/>
      <c r="PZG2" s="22"/>
      <c r="PZH2" s="22"/>
      <c r="PZI2" s="22"/>
      <c r="PZJ2" s="22"/>
      <c r="PZK2" s="22"/>
      <c r="PZL2" s="22"/>
      <c r="PZM2" s="22"/>
      <c r="PZN2" s="22"/>
      <c r="PZO2" s="22"/>
      <c r="PZP2" s="22"/>
      <c r="PZQ2" s="22"/>
      <c r="PZR2" s="22"/>
      <c r="PZS2" s="22"/>
      <c r="PZT2" s="22"/>
      <c r="PZU2" s="22"/>
      <c r="PZV2" s="22"/>
      <c r="PZW2" s="22"/>
      <c r="PZX2" s="22"/>
      <c r="PZY2" s="22"/>
      <c r="PZZ2" s="22"/>
      <c r="QAA2" s="22"/>
      <c r="QAB2" s="22"/>
      <c r="QAC2" s="22"/>
      <c r="QAD2" s="22"/>
      <c r="QAE2" s="22"/>
      <c r="QAF2" s="22"/>
      <c r="QAG2" s="22"/>
      <c r="QAH2" s="22"/>
      <c r="QAI2" s="22"/>
      <c r="QAJ2" s="22"/>
      <c r="QAK2" s="22"/>
      <c r="QAL2" s="22"/>
      <c r="QAM2" s="22"/>
      <c r="QAN2" s="22"/>
      <c r="QAO2" s="22"/>
      <c r="QAP2" s="22"/>
      <c r="QAQ2" s="22"/>
      <c r="QAR2" s="22"/>
      <c r="QAS2" s="22"/>
      <c r="QAT2" s="22"/>
      <c r="QAU2" s="22"/>
      <c r="QAV2" s="22"/>
      <c r="QAW2" s="22"/>
      <c r="QAX2" s="22"/>
      <c r="QAY2" s="22"/>
      <c r="QAZ2" s="22"/>
      <c r="QBA2" s="22"/>
      <c r="QBB2" s="22"/>
      <c r="QBC2" s="22"/>
      <c r="QBD2" s="22"/>
      <c r="QBE2" s="22"/>
      <c r="QBF2" s="22"/>
      <c r="QBG2" s="22"/>
      <c r="QBH2" s="22"/>
      <c r="QBI2" s="22"/>
      <c r="QBJ2" s="22"/>
      <c r="QBK2" s="22"/>
      <c r="QBL2" s="22"/>
      <c r="QBM2" s="22"/>
      <c r="QBN2" s="22"/>
      <c r="QBO2" s="22"/>
      <c r="QBP2" s="22"/>
      <c r="QBQ2" s="22"/>
      <c r="QBR2" s="22"/>
      <c r="QBS2" s="22"/>
      <c r="QBT2" s="22"/>
      <c r="QBU2" s="22"/>
      <c r="QBV2" s="22"/>
      <c r="QBW2" s="22"/>
      <c r="QBX2" s="22"/>
      <c r="QBY2" s="22"/>
      <c r="QBZ2" s="22"/>
      <c r="QCA2" s="22"/>
      <c r="QCB2" s="22"/>
      <c r="QCC2" s="22"/>
      <c r="QCD2" s="22"/>
      <c r="QCE2" s="22"/>
      <c r="QCF2" s="22"/>
      <c r="QCG2" s="22"/>
      <c r="QCH2" s="22"/>
      <c r="QCI2" s="22"/>
      <c r="QCJ2" s="22"/>
      <c r="QCK2" s="22"/>
      <c r="QCL2" s="22"/>
      <c r="QCM2" s="22"/>
      <c r="QCN2" s="22"/>
      <c r="QCO2" s="22"/>
      <c r="QCP2" s="22"/>
      <c r="QCQ2" s="22"/>
      <c r="QCR2" s="22"/>
      <c r="QCS2" s="22"/>
      <c r="QCT2" s="22"/>
      <c r="QCU2" s="22"/>
      <c r="QCV2" s="22"/>
      <c r="QCW2" s="22"/>
      <c r="QCX2" s="22"/>
      <c r="QCY2" s="22"/>
      <c r="QCZ2" s="22"/>
      <c r="QDA2" s="22"/>
      <c r="QDB2" s="22"/>
      <c r="QDC2" s="22"/>
      <c r="QDD2" s="22"/>
      <c r="QDE2" s="22"/>
      <c r="QDF2" s="22"/>
      <c r="QDG2" s="22"/>
      <c r="QDH2" s="22"/>
      <c r="QDI2" s="22"/>
      <c r="QDJ2" s="22"/>
      <c r="QDK2" s="22"/>
      <c r="QDL2" s="22"/>
      <c r="QDM2" s="22"/>
      <c r="QDN2" s="22"/>
      <c r="QDO2" s="22"/>
      <c r="QDP2" s="22"/>
      <c r="QDQ2" s="22"/>
      <c r="QDR2" s="22"/>
      <c r="QDS2" s="22"/>
      <c r="QDT2" s="22"/>
      <c r="QDU2" s="22"/>
      <c r="QDV2" s="22"/>
      <c r="QDW2" s="22"/>
      <c r="QDX2" s="22"/>
      <c r="QDY2" s="22"/>
      <c r="QDZ2" s="22"/>
      <c r="QEA2" s="22"/>
      <c r="QEB2" s="22"/>
      <c r="QEC2" s="22"/>
      <c r="QED2" s="22"/>
      <c r="QEE2" s="22"/>
      <c r="QEF2" s="22"/>
      <c r="QEG2" s="22"/>
      <c r="QEH2" s="22"/>
      <c r="QEI2" s="22"/>
      <c r="QEJ2" s="22"/>
      <c r="QEK2" s="22"/>
      <c r="QEL2" s="22"/>
      <c r="QEM2" s="22"/>
      <c r="QEN2" s="22"/>
      <c r="QEO2" s="22"/>
      <c r="QEP2" s="22"/>
      <c r="QEQ2" s="22"/>
      <c r="QER2" s="22"/>
      <c r="QES2" s="22"/>
      <c r="QET2" s="22"/>
      <c r="QEU2" s="22"/>
      <c r="QEV2" s="22"/>
      <c r="QEW2" s="22"/>
      <c r="QEX2" s="22"/>
      <c r="QEY2" s="22"/>
      <c r="QEZ2" s="22"/>
      <c r="QFA2" s="22"/>
      <c r="QFB2" s="22"/>
      <c r="QFC2" s="22"/>
      <c r="QFD2" s="22"/>
      <c r="QFE2" s="22"/>
      <c r="QFF2" s="22"/>
      <c r="QFG2" s="22"/>
      <c r="QFH2" s="22"/>
      <c r="QFI2" s="22"/>
      <c r="QFJ2" s="22"/>
      <c r="QFK2" s="22"/>
      <c r="QFL2" s="22"/>
      <c r="QFM2" s="22"/>
      <c r="QFN2" s="22"/>
      <c r="QFO2" s="22"/>
      <c r="QFP2" s="22"/>
      <c r="QFQ2" s="22"/>
      <c r="QFR2" s="22"/>
      <c r="QFS2" s="22"/>
      <c r="QFT2" s="22"/>
      <c r="QFU2" s="22"/>
      <c r="QFV2" s="22"/>
      <c r="QFW2" s="22"/>
      <c r="QFX2" s="22"/>
      <c r="QFY2" s="22"/>
      <c r="QFZ2" s="22"/>
      <c r="QGA2" s="22"/>
      <c r="QGB2" s="22"/>
      <c r="QGC2" s="22"/>
      <c r="QGD2" s="22"/>
      <c r="QGE2" s="22"/>
      <c r="QGF2" s="22"/>
      <c r="QGG2" s="22"/>
      <c r="QGH2" s="22"/>
      <c r="QGI2" s="22"/>
      <c r="QGJ2" s="22"/>
      <c r="QGK2" s="22"/>
      <c r="QGL2" s="22"/>
      <c r="QGM2" s="22"/>
      <c r="QGN2" s="22"/>
      <c r="QGO2" s="22"/>
      <c r="QGP2" s="22"/>
      <c r="QGQ2" s="22"/>
      <c r="QGR2" s="22"/>
      <c r="QGS2" s="22"/>
      <c r="QGT2" s="22"/>
      <c r="QGU2" s="22"/>
      <c r="QGV2" s="22"/>
      <c r="QGW2" s="22"/>
      <c r="QGX2" s="22"/>
      <c r="QGY2" s="22"/>
      <c r="QGZ2" s="22"/>
      <c r="QHA2" s="22"/>
      <c r="QHB2" s="22"/>
      <c r="QHC2" s="22"/>
      <c r="QHD2" s="22"/>
      <c r="QHE2" s="22"/>
      <c r="QHF2" s="22"/>
      <c r="QHG2" s="22"/>
      <c r="QHH2" s="22"/>
      <c r="QHI2" s="22"/>
      <c r="QHJ2" s="22"/>
      <c r="QHK2" s="22"/>
      <c r="QHL2" s="22"/>
      <c r="QHM2" s="22"/>
      <c r="QHN2" s="22"/>
      <c r="QHO2" s="22"/>
      <c r="QHP2" s="22"/>
      <c r="QHQ2" s="22"/>
      <c r="QHR2" s="22"/>
      <c r="QHS2" s="22"/>
      <c r="QHT2" s="22"/>
      <c r="QHU2" s="22"/>
      <c r="QHV2" s="22"/>
      <c r="QHW2" s="22"/>
      <c r="QHX2" s="22"/>
      <c r="QHY2" s="22"/>
      <c r="QHZ2" s="22"/>
      <c r="QIA2" s="22"/>
      <c r="QIB2" s="22"/>
      <c r="QIC2" s="22"/>
      <c r="QID2" s="22"/>
      <c r="QIE2" s="22"/>
      <c r="QIF2" s="22"/>
      <c r="QIG2" s="22"/>
      <c r="QIH2" s="22"/>
      <c r="QII2" s="22"/>
      <c r="QIJ2" s="22"/>
      <c r="QIK2" s="22"/>
      <c r="QIL2" s="22"/>
      <c r="QIM2" s="22"/>
      <c r="QIN2" s="22"/>
      <c r="QIO2" s="22"/>
      <c r="QIP2" s="22"/>
      <c r="QIQ2" s="22"/>
      <c r="QIR2" s="22"/>
      <c r="QIS2" s="22"/>
      <c r="QIT2" s="22"/>
      <c r="QIU2" s="22"/>
      <c r="QIV2" s="22"/>
      <c r="QIW2" s="22"/>
      <c r="QIX2" s="22"/>
      <c r="QIY2" s="22"/>
      <c r="QIZ2" s="22"/>
      <c r="QJA2" s="22"/>
      <c r="QJB2" s="22"/>
      <c r="QJC2" s="22"/>
      <c r="QJD2" s="22"/>
      <c r="QJE2" s="22"/>
      <c r="QJF2" s="22"/>
      <c r="QJG2" s="22"/>
      <c r="QJH2" s="22"/>
      <c r="QJI2" s="22"/>
      <c r="QJJ2" s="22"/>
      <c r="QJK2" s="22"/>
      <c r="QJL2" s="22"/>
      <c r="QJM2" s="22"/>
      <c r="QJN2" s="22"/>
      <c r="QJO2" s="22"/>
      <c r="QJP2" s="22"/>
      <c r="QJQ2" s="22"/>
      <c r="QJR2" s="22"/>
      <c r="QJS2" s="22"/>
      <c r="QJT2" s="22"/>
      <c r="QJU2" s="22"/>
      <c r="QJV2" s="22"/>
      <c r="QJW2" s="22"/>
      <c r="QJX2" s="22"/>
      <c r="QJY2" s="22"/>
      <c r="QJZ2" s="22"/>
      <c r="QKA2" s="22"/>
      <c r="QKB2" s="22"/>
      <c r="QKC2" s="22"/>
      <c r="QKD2" s="22"/>
      <c r="QKE2" s="22"/>
      <c r="QKF2" s="22"/>
      <c r="QKG2" s="22"/>
      <c r="QKH2" s="22"/>
      <c r="QKI2" s="22"/>
      <c r="QKJ2" s="22"/>
      <c r="QKK2" s="22"/>
      <c r="QKL2" s="22"/>
      <c r="QKM2" s="22"/>
      <c r="QKN2" s="22"/>
      <c r="QKO2" s="22"/>
      <c r="QKP2" s="22"/>
      <c r="QKQ2" s="22"/>
      <c r="QKR2" s="22"/>
      <c r="QKS2" s="22"/>
      <c r="QKT2" s="22"/>
      <c r="QKU2" s="22"/>
      <c r="QKV2" s="22"/>
      <c r="QKW2" s="22"/>
      <c r="QKX2" s="22"/>
      <c r="QKY2" s="22"/>
      <c r="QKZ2" s="22"/>
      <c r="QLA2" s="22"/>
      <c r="QLB2" s="22"/>
      <c r="QLC2" s="22"/>
      <c r="QLD2" s="22"/>
      <c r="QLE2" s="22"/>
      <c r="QLF2" s="22"/>
      <c r="QLG2" s="22"/>
      <c r="QLH2" s="22"/>
      <c r="QLI2" s="22"/>
      <c r="QLJ2" s="22"/>
      <c r="QLK2" s="22"/>
      <c r="QLL2" s="22"/>
      <c r="QLM2" s="22"/>
      <c r="QLN2" s="22"/>
      <c r="QLO2" s="22"/>
      <c r="QLP2" s="22"/>
      <c r="QLQ2" s="22"/>
      <c r="QLR2" s="22"/>
      <c r="QLS2" s="22"/>
      <c r="QLT2" s="22"/>
      <c r="QLU2" s="22"/>
      <c r="QLV2" s="22"/>
      <c r="QLW2" s="22"/>
      <c r="QLX2" s="22"/>
      <c r="QLY2" s="22"/>
      <c r="QLZ2" s="22"/>
      <c r="QMA2" s="22"/>
      <c r="QMB2" s="22"/>
      <c r="QMC2" s="22"/>
      <c r="QMD2" s="22"/>
      <c r="QME2" s="22"/>
      <c r="QMF2" s="22"/>
      <c r="QMG2" s="22"/>
      <c r="QMH2" s="22"/>
      <c r="QMI2" s="22"/>
      <c r="QMJ2" s="22"/>
      <c r="QMK2" s="22"/>
      <c r="QML2" s="22"/>
      <c r="QMM2" s="22"/>
      <c r="QMN2" s="22"/>
      <c r="QMO2" s="22"/>
      <c r="QMP2" s="22"/>
      <c r="QMQ2" s="22"/>
      <c r="QMR2" s="22"/>
      <c r="QMS2" s="22"/>
      <c r="QMT2" s="22"/>
      <c r="QMU2" s="22"/>
      <c r="QMV2" s="22"/>
      <c r="QMW2" s="22"/>
      <c r="QMX2" s="22"/>
      <c r="QMY2" s="22"/>
      <c r="QMZ2" s="22"/>
      <c r="QNA2" s="22"/>
      <c r="QNB2" s="22"/>
      <c r="QNC2" s="22"/>
      <c r="QND2" s="22"/>
      <c r="QNE2" s="22"/>
      <c r="QNF2" s="22"/>
      <c r="QNG2" s="22"/>
      <c r="QNH2" s="22"/>
      <c r="QNI2" s="22"/>
      <c r="QNJ2" s="22"/>
      <c r="QNK2" s="22"/>
      <c r="QNL2" s="22"/>
      <c r="QNM2" s="22"/>
      <c r="QNN2" s="22"/>
      <c r="QNO2" s="22"/>
      <c r="QNP2" s="22"/>
      <c r="QNQ2" s="22"/>
      <c r="QNR2" s="22"/>
      <c r="QNS2" s="22"/>
      <c r="QNT2" s="22"/>
      <c r="QNU2" s="22"/>
      <c r="QNV2" s="22"/>
      <c r="QNW2" s="22"/>
      <c r="QNX2" s="22"/>
      <c r="QNY2" s="22"/>
      <c r="QNZ2" s="22"/>
      <c r="QOA2" s="22"/>
      <c r="QOB2" s="22"/>
      <c r="QOC2" s="22"/>
      <c r="QOD2" s="22"/>
      <c r="QOE2" s="22"/>
      <c r="QOF2" s="22"/>
      <c r="QOG2" s="22"/>
      <c r="QOH2" s="22"/>
      <c r="QOI2" s="22"/>
      <c r="QOJ2" s="22"/>
      <c r="QOK2" s="22"/>
      <c r="QOL2" s="22"/>
      <c r="QOM2" s="22"/>
      <c r="QON2" s="22"/>
      <c r="QOO2" s="22"/>
      <c r="QOP2" s="22"/>
      <c r="QOQ2" s="22"/>
      <c r="QOR2" s="22"/>
      <c r="QOS2" s="22"/>
      <c r="QOT2" s="22"/>
      <c r="QOU2" s="22"/>
      <c r="QOV2" s="22"/>
      <c r="QOW2" s="22"/>
      <c r="QOX2" s="22"/>
      <c r="QOY2" s="22"/>
      <c r="QOZ2" s="22"/>
      <c r="QPA2" s="22"/>
      <c r="QPB2" s="22"/>
      <c r="QPC2" s="22"/>
      <c r="QPD2" s="22"/>
      <c r="QPE2" s="22"/>
      <c r="QPF2" s="22"/>
      <c r="QPG2" s="22"/>
      <c r="QPH2" s="22"/>
      <c r="QPI2" s="22"/>
      <c r="QPJ2" s="22"/>
      <c r="QPK2" s="22"/>
      <c r="QPL2" s="22"/>
      <c r="QPM2" s="22"/>
      <c r="QPN2" s="22"/>
      <c r="QPO2" s="22"/>
      <c r="QPP2" s="22"/>
      <c r="QPQ2" s="22"/>
      <c r="QPR2" s="22"/>
      <c r="QPS2" s="22"/>
      <c r="QPT2" s="22"/>
      <c r="QPU2" s="22"/>
      <c r="QPV2" s="22"/>
      <c r="QPW2" s="22"/>
      <c r="QPX2" s="22"/>
      <c r="QPY2" s="22"/>
      <c r="QPZ2" s="22"/>
      <c r="QQA2" s="22"/>
      <c r="QQB2" s="22"/>
      <c r="QQC2" s="22"/>
      <c r="QQD2" s="22"/>
      <c r="QQE2" s="22"/>
      <c r="QQF2" s="22"/>
      <c r="QQG2" s="22"/>
      <c r="QQH2" s="22"/>
      <c r="QQI2" s="22"/>
      <c r="QQJ2" s="22"/>
      <c r="QQK2" s="22"/>
      <c r="QQL2" s="22"/>
      <c r="QQM2" s="22"/>
      <c r="QQN2" s="22"/>
      <c r="QQO2" s="22"/>
      <c r="QQP2" s="22"/>
      <c r="QQQ2" s="22"/>
      <c r="QQR2" s="22"/>
      <c r="QQS2" s="22"/>
      <c r="QQT2" s="22"/>
      <c r="QQU2" s="22"/>
      <c r="QQV2" s="22"/>
      <c r="QQW2" s="22"/>
      <c r="QQX2" s="22"/>
      <c r="QQY2" s="22"/>
      <c r="QQZ2" s="22"/>
      <c r="QRA2" s="22"/>
      <c r="QRB2" s="22"/>
      <c r="QRC2" s="22"/>
      <c r="QRD2" s="22"/>
      <c r="QRE2" s="22"/>
      <c r="QRF2" s="22"/>
      <c r="QRG2" s="22"/>
      <c r="QRH2" s="22"/>
      <c r="QRI2" s="22"/>
      <c r="QRJ2" s="22"/>
      <c r="QRK2" s="22"/>
      <c r="QRL2" s="22"/>
      <c r="QRM2" s="22"/>
      <c r="QRN2" s="22"/>
      <c r="QRO2" s="22"/>
      <c r="QRP2" s="22"/>
      <c r="QRQ2" s="22"/>
      <c r="QRR2" s="22"/>
      <c r="QRS2" s="22"/>
      <c r="QRT2" s="22"/>
      <c r="QRU2" s="22"/>
      <c r="QRV2" s="22"/>
      <c r="QRW2" s="22"/>
      <c r="QRX2" s="22"/>
      <c r="QRY2" s="22"/>
      <c r="QRZ2" s="22"/>
      <c r="QSA2" s="22"/>
      <c r="QSB2" s="22"/>
      <c r="QSC2" s="22"/>
      <c r="QSD2" s="22"/>
      <c r="QSE2" s="22"/>
      <c r="QSF2" s="22"/>
      <c r="QSG2" s="22"/>
      <c r="QSH2" s="22"/>
      <c r="QSI2" s="22"/>
      <c r="QSJ2" s="22"/>
      <c r="QSK2" s="22"/>
      <c r="QSL2" s="22"/>
      <c r="QSM2" s="22"/>
      <c r="QSN2" s="22"/>
      <c r="QSO2" s="22"/>
      <c r="QSP2" s="22"/>
      <c r="QSQ2" s="22"/>
      <c r="QSR2" s="22"/>
      <c r="QSS2" s="22"/>
      <c r="QST2" s="22"/>
      <c r="QSU2" s="22"/>
      <c r="QSV2" s="22"/>
      <c r="QSW2" s="22"/>
      <c r="QSX2" s="22"/>
      <c r="QSY2" s="22"/>
      <c r="QSZ2" s="22"/>
      <c r="QTA2" s="22"/>
      <c r="QTB2" s="22"/>
      <c r="QTC2" s="22"/>
      <c r="QTD2" s="22"/>
      <c r="QTE2" s="22"/>
      <c r="QTF2" s="22"/>
      <c r="QTG2" s="22"/>
      <c r="QTH2" s="22"/>
      <c r="QTI2" s="22"/>
      <c r="QTJ2" s="22"/>
      <c r="QTK2" s="22"/>
      <c r="QTL2" s="22"/>
      <c r="QTM2" s="22"/>
      <c r="QTN2" s="22"/>
      <c r="QTO2" s="22"/>
      <c r="QTP2" s="22"/>
      <c r="QTQ2" s="22"/>
      <c r="QTR2" s="22"/>
      <c r="QTS2" s="22"/>
      <c r="QTT2" s="22"/>
      <c r="QTU2" s="22"/>
      <c r="QTV2" s="22"/>
      <c r="QTW2" s="22"/>
      <c r="QTX2" s="22"/>
      <c r="QTY2" s="22"/>
      <c r="QTZ2" s="22"/>
      <c r="QUA2" s="22"/>
      <c r="QUB2" s="22"/>
      <c r="QUC2" s="22"/>
      <c r="QUD2" s="22"/>
      <c r="QUE2" s="22"/>
      <c r="QUF2" s="22"/>
      <c r="QUG2" s="22"/>
      <c r="QUH2" s="22"/>
      <c r="QUI2" s="22"/>
      <c r="QUJ2" s="22"/>
      <c r="QUK2" s="22"/>
      <c r="QUL2" s="22"/>
      <c r="QUM2" s="22"/>
      <c r="QUN2" s="22"/>
      <c r="QUO2" s="22"/>
      <c r="QUP2" s="22"/>
      <c r="QUQ2" s="22"/>
      <c r="QUR2" s="22"/>
      <c r="QUS2" s="22"/>
      <c r="QUT2" s="22"/>
      <c r="QUU2" s="22"/>
      <c r="QUV2" s="22"/>
      <c r="QUW2" s="22"/>
      <c r="QUX2" s="22"/>
      <c r="QUY2" s="22"/>
      <c r="QUZ2" s="22"/>
      <c r="QVA2" s="22"/>
      <c r="QVB2" s="22"/>
      <c r="QVC2" s="22"/>
      <c r="QVD2" s="22"/>
      <c r="QVE2" s="22"/>
      <c r="QVF2" s="22"/>
      <c r="QVG2" s="22"/>
      <c r="QVH2" s="22"/>
      <c r="QVI2" s="22"/>
      <c r="QVJ2" s="22"/>
      <c r="QVK2" s="22"/>
      <c r="QVL2" s="22"/>
      <c r="QVM2" s="22"/>
      <c r="QVN2" s="22"/>
      <c r="QVO2" s="22"/>
      <c r="QVP2" s="22"/>
      <c r="QVQ2" s="22"/>
      <c r="QVR2" s="22"/>
      <c r="QVS2" s="22"/>
      <c r="QVT2" s="22"/>
      <c r="QVU2" s="22"/>
      <c r="QVV2" s="22"/>
      <c r="QVW2" s="22"/>
      <c r="QVX2" s="22"/>
      <c r="QVY2" s="22"/>
      <c r="QVZ2" s="22"/>
      <c r="QWA2" s="22"/>
      <c r="QWB2" s="22"/>
      <c r="QWC2" s="22"/>
      <c r="QWD2" s="22"/>
      <c r="QWE2" s="22"/>
      <c r="QWF2" s="22"/>
      <c r="QWG2" s="22"/>
      <c r="QWH2" s="22"/>
      <c r="QWI2" s="22"/>
      <c r="QWJ2" s="22"/>
      <c r="QWK2" s="22"/>
      <c r="QWL2" s="22"/>
      <c r="QWM2" s="22"/>
      <c r="QWN2" s="22"/>
      <c r="QWO2" s="22"/>
      <c r="QWP2" s="22"/>
      <c r="QWQ2" s="22"/>
      <c r="QWR2" s="22"/>
      <c r="QWS2" s="22"/>
      <c r="QWT2" s="22"/>
      <c r="QWU2" s="22"/>
      <c r="QWV2" s="22"/>
      <c r="QWW2" s="22"/>
      <c r="QWX2" s="22"/>
      <c r="QWY2" s="22"/>
      <c r="QWZ2" s="22"/>
      <c r="QXA2" s="22"/>
      <c r="QXB2" s="22"/>
      <c r="QXC2" s="22"/>
      <c r="QXD2" s="22"/>
      <c r="QXE2" s="22"/>
      <c r="QXF2" s="22"/>
      <c r="QXG2" s="22"/>
      <c r="QXH2" s="22"/>
      <c r="QXI2" s="22"/>
      <c r="QXJ2" s="22"/>
      <c r="QXK2" s="22"/>
      <c r="QXL2" s="22"/>
      <c r="QXM2" s="22"/>
      <c r="QXN2" s="22"/>
      <c r="QXO2" s="22"/>
      <c r="QXP2" s="22"/>
      <c r="QXQ2" s="22"/>
      <c r="QXR2" s="22"/>
      <c r="QXS2" s="22"/>
      <c r="QXT2" s="22"/>
      <c r="QXU2" s="22"/>
      <c r="QXV2" s="22"/>
      <c r="QXW2" s="22"/>
      <c r="QXX2" s="22"/>
      <c r="QXY2" s="22"/>
      <c r="QXZ2" s="22"/>
      <c r="QYA2" s="22"/>
      <c r="QYB2" s="22"/>
      <c r="QYC2" s="22"/>
      <c r="QYD2" s="22"/>
      <c r="QYE2" s="22"/>
      <c r="QYF2" s="22"/>
      <c r="QYG2" s="22"/>
      <c r="QYH2" s="22"/>
      <c r="QYI2" s="22"/>
      <c r="QYJ2" s="22"/>
      <c r="QYK2" s="22"/>
      <c r="QYL2" s="22"/>
      <c r="QYM2" s="22"/>
      <c r="QYN2" s="22"/>
      <c r="QYO2" s="22"/>
      <c r="QYP2" s="22"/>
      <c r="QYQ2" s="22"/>
      <c r="QYR2" s="22"/>
      <c r="QYS2" s="22"/>
      <c r="QYT2" s="22"/>
      <c r="QYU2" s="22"/>
      <c r="QYV2" s="22"/>
      <c r="QYW2" s="22"/>
      <c r="QYX2" s="22"/>
      <c r="QYY2" s="22"/>
      <c r="QYZ2" s="22"/>
      <c r="QZA2" s="22"/>
      <c r="QZB2" s="22"/>
      <c r="QZC2" s="22"/>
      <c r="QZD2" s="22"/>
      <c r="QZE2" s="22"/>
      <c r="QZF2" s="22"/>
      <c r="QZG2" s="22"/>
      <c r="QZH2" s="22"/>
      <c r="QZI2" s="22"/>
      <c r="QZJ2" s="22"/>
      <c r="QZK2" s="22"/>
      <c r="QZL2" s="22"/>
      <c r="QZM2" s="22"/>
      <c r="QZN2" s="22"/>
      <c r="QZO2" s="22"/>
      <c r="QZP2" s="22"/>
      <c r="QZQ2" s="22"/>
      <c r="QZR2" s="22"/>
      <c r="QZS2" s="22"/>
      <c r="QZT2" s="22"/>
      <c r="QZU2" s="22"/>
      <c r="QZV2" s="22"/>
      <c r="QZW2" s="22"/>
      <c r="QZX2" s="22"/>
      <c r="QZY2" s="22"/>
      <c r="QZZ2" s="22"/>
      <c r="RAA2" s="22"/>
      <c r="RAB2" s="22"/>
      <c r="RAC2" s="22"/>
      <c r="RAD2" s="22"/>
      <c r="RAE2" s="22"/>
      <c r="RAF2" s="22"/>
      <c r="RAG2" s="22"/>
      <c r="RAH2" s="22"/>
      <c r="RAI2" s="22"/>
      <c r="RAJ2" s="22"/>
      <c r="RAK2" s="22"/>
      <c r="RAL2" s="22"/>
      <c r="RAM2" s="22"/>
      <c r="RAN2" s="22"/>
      <c r="RAO2" s="22"/>
      <c r="RAP2" s="22"/>
      <c r="RAQ2" s="22"/>
      <c r="RAR2" s="22"/>
      <c r="RAS2" s="22"/>
      <c r="RAT2" s="22"/>
      <c r="RAU2" s="22"/>
      <c r="RAV2" s="22"/>
      <c r="RAW2" s="22"/>
      <c r="RAX2" s="22"/>
      <c r="RAY2" s="22"/>
      <c r="RAZ2" s="22"/>
      <c r="RBA2" s="22"/>
      <c r="RBB2" s="22"/>
      <c r="RBC2" s="22"/>
      <c r="RBD2" s="22"/>
      <c r="RBE2" s="22"/>
      <c r="RBF2" s="22"/>
      <c r="RBG2" s="22"/>
      <c r="RBH2" s="22"/>
      <c r="RBI2" s="22"/>
      <c r="RBJ2" s="22"/>
      <c r="RBK2" s="22"/>
      <c r="RBL2" s="22"/>
      <c r="RBM2" s="22"/>
      <c r="RBN2" s="22"/>
      <c r="RBO2" s="22"/>
      <c r="RBP2" s="22"/>
      <c r="RBQ2" s="22"/>
      <c r="RBR2" s="22"/>
      <c r="RBS2" s="22"/>
      <c r="RBT2" s="22"/>
      <c r="RBU2" s="22"/>
      <c r="RBV2" s="22"/>
      <c r="RBW2" s="22"/>
      <c r="RBX2" s="22"/>
      <c r="RBY2" s="22"/>
      <c r="RBZ2" s="22"/>
      <c r="RCA2" s="22"/>
      <c r="RCB2" s="22"/>
      <c r="RCC2" s="22"/>
      <c r="RCD2" s="22"/>
      <c r="RCE2" s="22"/>
      <c r="RCF2" s="22"/>
      <c r="RCG2" s="22"/>
      <c r="RCH2" s="22"/>
      <c r="RCI2" s="22"/>
      <c r="RCJ2" s="22"/>
      <c r="RCK2" s="22"/>
      <c r="RCL2" s="22"/>
      <c r="RCM2" s="22"/>
      <c r="RCN2" s="22"/>
      <c r="RCO2" s="22"/>
      <c r="RCP2" s="22"/>
      <c r="RCQ2" s="22"/>
      <c r="RCR2" s="22"/>
      <c r="RCS2" s="22"/>
      <c r="RCT2" s="22"/>
      <c r="RCU2" s="22"/>
      <c r="RCV2" s="22"/>
      <c r="RCW2" s="22"/>
      <c r="RCX2" s="22"/>
      <c r="RCY2" s="22"/>
      <c r="RCZ2" s="22"/>
      <c r="RDA2" s="22"/>
      <c r="RDB2" s="22"/>
      <c r="RDC2" s="22"/>
      <c r="RDD2" s="22"/>
      <c r="RDE2" s="22"/>
      <c r="RDF2" s="22"/>
      <c r="RDG2" s="22"/>
      <c r="RDH2" s="22"/>
      <c r="RDI2" s="22"/>
      <c r="RDJ2" s="22"/>
      <c r="RDK2" s="22"/>
      <c r="RDL2" s="22"/>
      <c r="RDM2" s="22"/>
      <c r="RDN2" s="22"/>
      <c r="RDO2" s="22"/>
      <c r="RDP2" s="22"/>
      <c r="RDQ2" s="22"/>
      <c r="RDR2" s="22"/>
      <c r="RDS2" s="22"/>
      <c r="RDT2" s="22"/>
      <c r="RDU2" s="22"/>
      <c r="RDV2" s="22"/>
      <c r="RDW2" s="22"/>
      <c r="RDX2" s="22"/>
      <c r="RDY2" s="22"/>
      <c r="RDZ2" s="22"/>
      <c r="REA2" s="22"/>
      <c r="REB2" s="22"/>
      <c r="REC2" s="22"/>
      <c r="RED2" s="22"/>
      <c r="REE2" s="22"/>
      <c r="REF2" s="22"/>
      <c r="REG2" s="22"/>
      <c r="REH2" s="22"/>
      <c r="REI2" s="22"/>
      <c r="REJ2" s="22"/>
      <c r="REK2" s="22"/>
      <c r="REL2" s="22"/>
      <c r="REM2" s="22"/>
      <c r="REN2" s="22"/>
      <c r="REO2" s="22"/>
      <c r="REP2" s="22"/>
      <c r="REQ2" s="22"/>
      <c r="RER2" s="22"/>
      <c r="RES2" s="22"/>
      <c r="RET2" s="22"/>
      <c r="REU2" s="22"/>
      <c r="REV2" s="22"/>
      <c r="REW2" s="22"/>
      <c r="REX2" s="22"/>
      <c r="REY2" s="22"/>
      <c r="REZ2" s="22"/>
      <c r="RFA2" s="22"/>
      <c r="RFB2" s="22"/>
      <c r="RFC2" s="22"/>
      <c r="RFD2" s="22"/>
      <c r="RFE2" s="22"/>
      <c r="RFF2" s="22"/>
      <c r="RFG2" s="22"/>
      <c r="RFH2" s="22"/>
      <c r="RFI2" s="22"/>
      <c r="RFJ2" s="22"/>
      <c r="RFK2" s="22"/>
      <c r="RFL2" s="22"/>
      <c r="RFM2" s="22"/>
      <c r="RFN2" s="22"/>
      <c r="RFO2" s="22"/>
      <c r="RFP2" s="22"/>
      <c r="RFQ2" s="22"/>
      <c r="RFR2" s="22"/>
      <c r="RFS2" s="22"/>
      <c r="RFT2" s="22"/>
      <c r="RFU2" s="22"/>
      <c r="RFV2" s="22"/>
      <c r="RFW2" s="22"/>
      <c r="RFX2" s="22"/>
      <c r="RFY2" s="22"/>
      <c r="RFZ2" s="22"/>
      <c r="RGA2" s="22"/>
      <c r="RGB2" s="22"/>
      <c r="RGC2" s="22"/>
      <c r="RGD2" s="22"/>
      <c r="RGE2" s="22"/>
      <c r="RGF2" s="22"/>
      <c r="RGG2" s="22"/>
      <c r="RGH2" s="22"/>
      <c r="RGI2" s="22"/>
      <c r="RGJ2" s="22"/>
      <c r="RGK2" s="22"/>
      <c r="RGL2" s="22"/>
      <c r="RGM2" s="22"/>
      <c r="RGN2" s="22"/>
      <c r="RGO2" s="22"/>
      <c r="RGP2" s="22"/>
      <c r="RGQ2" s="22"/>
      <c r="RGR2" s="22"/>
      <c r="RGS2" s="22"/>
      <c r="RGT2" s="22"/>
      <c r="RGU2" s="22"/>
      <c r="RGV2" s="22"/>
      <c r="RGW2" s="22"/>
      <c r="RGX2" s="22"/>
      <c r="RGY2" s="22"/>
      <c r="RGZ2" s="22"/>
      <c r="RHA2" s="22"/>
      <c r="RHB2" s="22"/>
      <c r="RHC2" s="22"/>
      <c r="RHD2" s="22"/>
      <c r="RHE2" s="22"/>
      <c r="RHF2" s="22"/>
      <c r="RHG2" s="22"/>
      <c r="RHH2" s="22"/>
      <c r="RHI2" s="22"/>
      <c r="RHJ2" s="22"/>
      <c r="RHK2" s="22"/>
      <c r="RHL2" s="22"/>
      <c r="RHM2" s="22"/>
      <c r="RHN2" s="22"/>
      <c r="RHO2" s="22"/>
      <c r="RHP2" s="22"/>
      <c r="RHQ2" s="22"/>
      <c r="RHR2" s="22"/>
      <c r="RHS2" s="22"/>
      <c r="RHT2" s="22"/>
      <c r="RHU2" s="22"/>
      <c r="RHV2" s="22"/>
      <c r="RHW2" s="22"/>
      <c r="RHX2" s="22"/>
      <c r="RHY2" s="22"/>
      <c r="RHZ2" s="22"/>
      <c r="RIA2" s="22"/>
      <c r="RIB2" s="22"/>
      <c r="RIC2" s="22"/>
      <c r="RID2" s="22"/>
      <c r="RIE2" s="22"/>
      <c r="RIF2" s="22"/>
      <c r="RIG2" s="22"/>
      <c r="RIH2" s="22"/>
      <c r="RII2" s="22"/>
      <c r="RIJ2" s="22"/>
      <c r="RIK2" s="22"/>
      <c r="RIL2" s="22"/>
      <c r="RIM2" s="22"/>
      <c r="RIN2" s="22"/>
      <c r="RIO2" s="22"/>
      <c r="RIP2" s="22"/>
      <c r="RIQ2" s="22"/>
      <c r="RIR2" s="22"/>
      <c r="RIS2" s="22"/>
      <c r="RIT2" s="22"/>
      <c r="RIU2" s="22"/>
      <c r="RIV2" s="22"/>
      <c r="RIW2" s="22"/>
      <c r="RIX2" s="22"/>
      <c r="RIY2" s="22"/>
      <c r="RIZ2" s="22"/>
      <c r="RJA2" s="22"/>
      <c r="RJB2" s="22"/>
      <c r="RJC2" s="22"/>
      <c r="RJD2" s="22"/>
      <c r="RJE2" s="22"/>
      <c r="RJF2" s="22"/>
      <c r="RJG2" s="22"/>
      <c r="RJH2" s="22"/>
      <c r="RJI2" s="22"/>
      <c r="RJJ2" s="22"/>
      <c r="RJK2" s="22"/>
      <c r="RJL2" s="22"/>
      <c r="RJM2" s="22"/>
      <c r="RJN2" s="22"/>
      <c r="RJO2" s="22"/>
      <c r="RJP2" s="22"/>
      <c r="RJQ2" s="22"/>
      <c r="RJR2" s="22"/>
      <c r="RJS2" s="22"/>
      <c r="RJT2" s="22"/>
      <c r="RJU2" s="22"/>
      <c r="RJV2" s="22"/>
      <c r="RJW2" s="22"/>
      <c r="RJX2" s="22"/>
      <c r="RJY2" s="22"/>
      <c r="RJZ2" s="22"/>
      <c r="RKA2" s="22"/>
      <c r="RKB2" s="22"/>
      <c r="RKC2" s="22"/>
      <c r="RKD2" s="22"/>
      <c r="RKE2" s="22"/>
      <c r="RKF2" s="22"/>
      <c r="RKG2" s="22"/>
      <c r="RKH2" s="22"/>
      <c r="RKI2" s="22"/>
      <c r="RKJ2" s="22"/>
      <c r="RKK2" s="22"/>
      <c r="RKL2" s="22"/>
      <c r="RKM2" s="22"/>
      <c r="RKN2" s="22"/>
      <c r="RKO2" s="22"/>
      <c r="RKP2" s="22"/>
      <c r="RKQ2" s="22"/>
      <c r="RKR2" s="22"/>
      <c r="RKS2" s="22"/>
      <c r="RKT2" s="22"/>
      <c r="RKU2" s="22"/>
      <c r="RKV2" s="22"/>
      <c r="RKW2" s="22"/>
      <c r="RKX2" s="22"/>
      <c r="RKY2" s="22"/>
      <c r="RKZ2" s="22"/>
      <c r="RLA2" s="22"/>
      <c r="RLB2" s="22"/>
      <c r="RLC2" s="22"/>
      <c r="RLD2" s="22"/>
      <c r="RLE2" s="22"/>
      <c r="RLF2" s="22"/>
      <c r="RLG2" s="22"/>
      <c r="RLH2" s="22"/>
      <c r="RLI2" s="22"/>
      <c r="RLJ2" s="22"/>
      <c r="RLK2" s="22"/>
      <c r="RLL2" s="22"/>
      <c r="RLM2" s="22"/>
      <c r="RLN2" s="22"/>
      <c r="RLO2" s="22"/>
      <c r="RLP2" s="22"/>
      <c r="RLQ2" s="22"/>
      <c r="RLR2" s="22"/>
      <c r="RLS2" s="22"/>
      <c r="RLT2" s="22"/>
      <c r="RLU2" s="22"/>
      <c r="RLV2" s="22"/>
      <c r="RLW2" s="22"/>
      <c r="RLX2" s="22"/>
      <c r="RLY2" s="22"/>
      <c r="RLZ2" s="22"/>
      <c r="RMA2" s="22"/>
      <c r="RMB2" s="22"/>
      <c r="RMC2" s="22"/>
      <c r="RMD2" s="22"/>
      <c r="RME2" s="22"/>
      <c r="RMF2" s="22"/>
      <c r="RMG2" s="22"/>
      <c r="RMH2" s="22"/>
      <c r="RMI2" s="22"/>
      <c r="RMJ2" s="22"/>
      <c r="RMK2" s="22"/>
      <c r="RML2" s="22"/>
      <c r="RMM2" s="22"/>
      <c r="RMN2" s="22"/>
      <c r="RMO2" s="22"/>
      <c r="RMP2" s="22"/>
      <c r="RMQ2" s="22"/>
      <c r="RMR2" s="22"/>
      <c r="RMS2" s="22"/>
      <c r="RMT2" s="22"/>
      <c r="RMU2" s="22"/>
      <c r="RMV2" s="22"/>
      <c r="RMW2" s="22"/>
      <c r="RMX2" s="22"/>
      <c r="RMY2" s="22"/>
      <c r="RMZ2" s="22"/>
      <c r="RNA2" s="22"/>
      <c r="RNB2" s="22"/>
      <c r="RNC2" s="22"/>
      <c r="RND2" s="22"/>
      <c r="RNE2" s="22"/>
      <c r="RNF2" s="22"/>
      <c r="RNG2" s="22"/>
      <c r="RNH2" s="22"/>
      <c r="RNI2" s="22"/>
      <c r="RNJ2" s="22"/>
      <c r="RNK2" s="22"/>
      <c r="RNL2" s="22"/>
      <c r="RNM2" s="22"/>
      <c r="RNN2" s="22"/>
      <c r="RNO2" s="22"/>
      <c r="RNP2" s="22"/>
      <c r="RNQ2" s="22"/>
      <c r="RNR2" s="22"/>
      <c r="RNS2" s="22"/>
      <c r="RNT2" s="22"/>
      <c r="RNU2" s="22"/>
      <c r="RNV2" s="22"/>
      <c r="RNW2" s="22"/>
      <c r="RNX2" s="22"/>
      <c r="RNY2" s="22"/>
      <c r="RNZ2" s="22"/>
      <c r="ROA2" s="22"/>
      <c r="ROB2" s="22"/>
      <c r="ROC2" s="22"/>
      <c r="ROD2" s="22"/>
      <c r="ROE2" s="22"/>
      <c r="ROF2" s="22"/>
      <c r="ROG2" s="22"/>
      <c r="ROH2" s="22"/>
      <c r="ROI2" s="22"/>
      <c r="ROJ2" s="22"/>
      <c r="ROK2" s="22"/>
      <c r="ROL2" s="22"/>
      <c r="ROM2" s="22"/>
      <c r="RON2" s="22"/>
      <c r="ROO2" s="22"/>
      <c r="ROP2" s="22"/>
      <c r="ROQ2" s="22"/>
      <c r="ROR2" s="22"/>
      <c r="ROS2" s="22"/>
      <c r="ROT2" s="22"/>
      <c r="ROU2" s="22"/>
      <c r="ROV2" s="22"/>
      <c r="ROW2" s="22"/>
      <c r="ROX2" s="22"/>
      <c r="ROY2" s="22"/>
      <c r="ROZ2" s="22"/>
      <c r="RPA2" s="22"/>
      <c r="RPB2" s="22"/>
      <c r="RPC2" s="22"/>
      <c r="RPD2" s="22"/>
      <c r="RPE2" s="22"/>
      <c r="RPF2" s="22"/>
      <c r="RPG2" s="22"/>
      <c r="RPH2" s="22"/>
      <c r="RPI2" s="22"/>
      <c r="RPJ2" s="22"/>
      <c r="RPK2" s="22"/>
      <c r="RPL2" s="22"/>
      <c r="RPM2" s="22"/>
      <c r="RPN2" s="22"/>
      <c r="RPO2" s="22"/>
      <c r="RPP2" s="22"/>
      <c r="RPQ2" s="22"/>
      <c r="RPR2" s="22"/>
      <c r="RPS2" s="22"/>
      <c r="RPT2" s="22"/>
      <c r="RPU2" s="22"/>
      <c r="RPV2" s="22"/>
      <c r="RPW2" s="22"/>
      <c r="RPX2" s="22"/>
      <c r="RPY2" s="22"/>
      <c r="RPZ2" s="22"/>
      <c r="RQA2" s="22"/>
      <c r="RQB2" s="22"/>
      <c r="RQC2" s="22"/>
      <c r="RQD2" s="22"/>
      <c r="RQE2" s="22"/>
      <c r="RQF2" s="22"/>
      <c r="RQG2" s="22"/>
      <c r="RQH2" s="22"/>
      <c r="RQI2" s="22"/>
      <c r="RQJ2" s="22"/>
      <c r="RQK2" s="22"/>
      <c r="RQL2" s="22"/>
      <c r="RQM2" s="22"/>
      <c r="RQN2" s="22"/>
      <c r="RQO2" s="22"/>
      <c r="RQP2" s="22"/>
      <c r="RQQ2" s="22"/>
      <c r="RQR2" s="22"/>
      <c r="RQS2" s="22"/>
      <c r="RQT2" s="22"/>
      <c r="RQU2" s="22"/>
      <c r="RQV2" s="22"/>
      <c r="RQW2" s="22"/>
      <c r="RQX2" s="22"/>
      <c r="RQY2" s="22"/>
      <c r="RQZ2" s="22"/>
      <c r="RRA2" s="22"/>
      <c r="RRB2" s="22"/>
      <c r="RRC2" s="22"/>
      <c r="RRD2" s="22"/>
      <c r="RRE2" s="22"/>
      <c r="RRF2" s="22"/>
      <c r="RRG2" s="22"/>
      <c r="RRH2" s="22"/>
      <c r="RRI2" s="22"/>
      <c r="RRJ2" s="22"/>
      <c r="RRK2" s="22"/>
      <c r="RRL2" s="22"/>
      <c r="RRM2" s="22"/>
      <c r="RRN2" s="22"/>
      <c r="RRO2" s="22"/>
      <c r="RRP2" s="22"/>
      <c r="RRQ2" s="22"/>
      <c r="RRR2" s="22"/>
      <c r="RRS2" s="22"/>
      <c r="RRT2" s="22"/>
      <c r="RRU2" s="22"/>
      <c r="RRV2" s="22"/>
      <c r="RRW2" s="22"/>
      <c r="RRX2" s="22"/>
      <c r="RRY2" s="22"/>
      <c r="RRZ2" s="22"/>
      <c r="RSA2" s="22"/>
      <c r="RSB2" s="22"/>
      <c r="RSC2" s="22"/>
      <c r="RSD2" s="22"/>
      <c r="RSE2" s="22"/>
      <c r="RSF2" s="22"/>
      <c r="RSG2" s="22"/>
      <c r="RSH2" s="22"/>
      <c r="RSI2" s="22"/>
      <c r="RSJ2" s="22"/>
      <c r="RSK2" s="22"/>
      <c r="RSL2" s="22"/>
      <c r="RSM2" s="22"/>
      <c r="RSN2" s="22"/>
      <c r="RSO2" s="22"/>
      <c r="RSP2" s="22"/>
      <c r="RSQ2" s="22"/>
      <c r="RSR2" s="22"/>
      <c r="RSS2" s="22"/>
      <c r="RST2" s="22"/>
      <c r="RSU2" s="22"/>
      <c r="RSV2" s="22"/>
      <c r="RSW2" s="22"/>
      <c r="RSX2" s="22"/>
      <c r="RSY2" s="22"/>
      <c r="RSZ2" s="22"/>
      <c r="RTA2" s="22"/>
      <c r="RTB2" s="22"/>
      <c r="RTC2" s="22"/>
      <c r="RTD2" s="22"/>
      <c r="RTE2" s="22"/>
      <c r="RTF2" s="22"/>
      <c r="RTG2" s="22"/>
      <c r="RTH2" s="22"/>
      <c r="RTI2" s="22"/>
      <c r="RTJ2" s="22"/>
      <c r="RTK2" s="22"/>
      <c r="RTL2" s="22"/>
      <c r="RTM2" s="22"/>
      <c r="RTN2" s="22"/>
      <c r="RTO2" s="22"/>
      <c r="RTP2" s="22"/>
      <c r="RTQ2" s="22"/>
      <c r="RTR2" s="22"/>
      <c r="RTS2" s="22"/>
      <c r="RTT2" s="22"/>
      <c r="RTU2" s="22"/>
      <c r="RTV2" s="22"/>
      <c r="RTW2" s="22"/>
      <c r="RTX2" s="22"/>
      <c r="RTY2" s="22"/>
      <c r="RTZ2" s="22"/>
      <c r="RUA2" s="22"/>
      <c r="RUB2" s="22"/>
      <c r="RUC2" s="22"/>
      <c r="RUD2" s="22"/>
      <c r="RUE2" s="22"/>
      <c r="RUF2" s="22"/>
      <c r="RUG2" s="22"/>
      <c r="RUH2" s="22"/>
      <c r="RUI2" s="22"/>
      <c r="RUJ2" s="22"/>
      <c r="RUK2" s="22"/>
      <c r="RUL2" s="22"/>
      <c r="RUM2" s="22"/>
      <c r="RUN2" s="22"/>
      <c r="RUO2" s="22"/>
      <c r="RUP2" s="22"/>
      <c r="RUQ2" s="22"/>
      <c r="RUR2" s="22"/>
      <c r="RUS2" s="22"/>
      <c r="RUT2" s="22"/>
      <c r="RUU2" s="22"/>
      <c r="RUV2" s="22"/>
      <c r="RUW2" s="22"/>
      <c r="RUX2" s="22"/>
      <c r="RUY2" s="22"/>
      <c r="RUZ2" s="22"/>
      <c r="RVA2" s="22"/>
      <c r="RVB2" s="22"/>
      <c r="RVC2" s="22"/>
      <c r="RVD2" s="22"/>
      <c r="RVE2" s="22"/>
      <c r="RVF2" s="22"/>
      <c r="RVG2" s="22"/>
      <c r="RVH2" s="22"/>
      <c r="RVI2" s="22"/>
      <c r="RVJ2" s="22"/>
      <c r="RVK2" s="22"/>
      <c r="RVL2" s="22"/>
      <c r="RVM2" s="22"/>
      <c r="RVN2" s="22"/>
      <c r="RVO2" s="22"/>
      <c r="RVP2" s="22"/>
      <c r="RVQ2" s="22"/>
      <c r="RVR2" s="22"/>
      <c r="RVS2" s="22"/>
      <c r="RVT2" s="22"/>
      <c r="RVU2" s="22"/>
      <c r="RVV2" s="22"/>
      <c r="RVW2" s="22"/>
      <c r="RVX2" s="22"/>
      <c r="RVY2" s="22"/>
      <c r="RVZ2" s="22"/>
      <c r="RWA2" s="22"/>
      <c r="RWB2" s="22"/>
      <c r="RWC2" s="22"/>
      <c r="RWD2" s="22"/>
      <c r="RWE2" s="22"/>
      <c r="RWF2" s="22"/>
      <c r="RWG2" s="22"/>
      <c r="RWH2" s="22"/>
      <c r="RWI2" s="22"/>
      <c r="RWJ2" s="22"/>
      <c r="RWK2" s="22"/>
      <c r="RWL2" s="22"/>
      <c r="RWM2" s="22"/>
      <c r="RWN2" s="22"/>
      <c r="RWO2" s="22"/>
      <c r="RWP2" s="22"/>
      <c r="RWQ2" s="22"/>
      <c r="RWR2" s="22"/>
      <c r="RWS2" s="22"/>
      <c r="RWT2" s="22"/>
      <c r="RWU2" s="22"/>
      <c r="RWV2" s="22"/>
      <c r="RWW2" s="22"/>
      <c r="RWX2" s="22"/>
      <c r="RWY2" s="22"/>
      <c r="RWZ2" s="22"/>
      <c r="RXA2" s="22"/>
      <c r="RXB2" s="22"/>
      <c r="RXC2" s="22"/>
      <c r="RXD2" s="22"/>
      <c r="RXE2" s="22"/>
      <c r="RXF2" s="22"/>
      <c r="RXG2" s="22"/>
      <c r="RXH2" s="22"/>
      <c r="RXI2" s="22"/>
      <c r="RXJ2" s="22"/>
      <c r="RXK2" s="22"/>
      <c r="RXL2" s="22"/>
      <c r="RXM2" s="22"/>
      <c r="RXN2" s="22"/>
      <c r="RXO2" s="22"/>
      <c r="RXP2" s="22"/>
      <c r="RXQ2" s="22"/>
      <c r="RXR2" s="22"/>
      <c r="RXS2" s="22"/>
      <c r="RXT2" s="22"/>
      <c r="RXU2" s="22"/>
      <c r="RXV2" s="22"/>
      <c r="RXW2" s="22"/>
      <c r="RXX2" s="22"/>
      <c r="RXY2" s="22"/>
      <c r="RXZ2" s="22"/>
      <c r="RYA2" s="22"/>
      <c r="RYB2" s="22"/>
      <c r="RYC2" s="22"/>
      <c r="RYD2" s="22"/>
      <c r="RYE2" s="22"/>
      <c r="RYF2" s="22"/>
      <c r="RYG2" s="22"/>
      <c r="RYH2" s="22"/>
      <c r="RYI2" s="22"/>
      <c r="RYJ2" s="22"/>
      <c r="RYK2" s="22"/>
      <c r="RYL2" s="22"/>
      <c r="RYM2" s="22"/>
      <c r="RYN2" s="22"/>
      <c r="RYO2" s="22"/>
      <c r="RYP2" s="22"/>
      <c r="RYQ2" s="22"/>
      <c r="RYR2" s="22"/>
      <c r="RYS2" s="22"/>
      <c r="RYT2" s="22"/>
      <c r="RYU2" s="22"/>
      <c r="RYV2" s="22"/>
      <c r="RYW2" s="22"/>
      <c r="RYX2" s="22"/>
      <c r="RYY2" s="22"/>
      <c r="RYZ2" s="22"/>
      <c r="RZA2" s="22"/>
      <c r="RZB2" s="22"/>
      <c r="RZC2" s="22"/>
      <c r="RZD2" s="22"/>
      <c r="RZE2" s="22"/>
      <c r="RZF2" s="22"/>
      <c r="RZG2" s="22"/>
      <c r="RZH2" s="22"/>
      <c r="RZI2" s="22"/>
      <c r="RZJ2" s="22"/>
      <c r="RZK2" s="22"/>
      <c r="RZL2" s="22"/>
      <c r="RZM2" s="22"/>
      <c r="RZN2" s="22"/>
      <c r="RZO2" s="22"/>
      <c r="RZP2" s="22"/>
      <c r="RZQ2" s="22"/>
      <c r="RZR2" s="22"/>
      <c r="RZS2" s="22"/>
      <c r="RZT2" s="22"/>
      <c r="RZU2" s="22"/>
      <c r="RZV2" s="22"/>
      <c r="RZW2" s="22"/>
      <c r="RZX2" s="22"/>
      <c r="RZY2" s="22"/>
      <c r="RZZ2" s="22"/>
      <c r="SAA2" s="22"/>
      <c r="SAB2" s="22"/>
      <c r="SAC2" s="22"/>
      <c r="SAD2" s="22"/>
      <c r="SAE2" s="22"/>
      <c r="SAF2" s="22"/>
      <c r="SAG2" s="22"/>
      <c r="SAH2" s="22"/>
      <c r="SAI2" s="22"/>
      <c r="SAJ2" s="22"/>
      <c r="SAK2" s="22"/>
      <c r="SAL2" s="22"/>
      <c r="SAM2" s="22"/>
      <c r="SAN2" s="22"/>
      <c r="SAO2" s="22"/>
      <c r="SAP2" s="22"/>
      <c r="SAQ2" s="22"/>
      <c r="SAR2" s="22"/>
      <c r="SAS2" s="22"/>
      <c r="SAT2" s="22"/>
      <c r="SAU2" s="22"/>
      <c r="SAV2" s="22"/>
      <c r="SAW2" s="22"/>
      <c r="SAX2" s="22"/>
      <c r="SAY2" s="22"/>
      <c r="SAZ2" s="22"/>
      <c r="SBA2" s="22"/>
      <c r="SBB2" s="22"/>
      <c r="SBC2" s="22"/>
      <c r="SBD2" s="22"/>
      <c r="SBE2" s="22"/>
      <c r="SBF2" s="22"/>
      <c r="SBG2" s="22"/>
      <c r="SBH2" s="22"/>
      <c r="SBI2" s="22"/>
      <c r="SBJ2" s="22"/>
      <c r="SBK2" s="22"/>
      <c r="SBL2" s="22"/>
      <c r="SBM2" s="22"/>
      <c r="SBN2" s="22"/>
      <c r="SBO2" s="22"/>
      <c r="SBP2" s="22"/>
      <c r="SBQ2" s="22"/>
      <c r="SBR2" s="22"/>
      <c r="SBS2" s="22"/>
      <c r="SBT2" s="22"/>
      <c r="SBU2" s="22"/>
      <c r="SBV2" s="22"/>
      <c r="SBW2" s="22"/>
      <c r="SBX2" s="22"/>
      <c r="SBY2" s="22"/>
      <c r="SBZ2" s="22"/>
      <c r="SCA2" s="22"/>
      <c r="SCB2" s="22"/>
      <c r="SCC2" s="22"/>
      <c r="SCD2" s="22"/>
      <c r="SCE2" s="22"/>
      <c r="SCF2" s="22"/>
      <c r="SCG2" s="22"/>
      <c r="SCH2" s="22"/>
      <c r="SCI2" s="22"/>
      <c r="SCJ2" s="22"/>
      <c r="SCK2" s="22"/>
      <c r="SCL2" s="22"/>
      <c r="SCM2" s="22"/>
      <c r="SCN2" s="22"/>
      <c r="SCO2" s="22"/>
      <c r="SCP2" s="22"/>
      <c r="SCQ2" s="22"/>
      <c r="SCR2" s="22"/>
      <c r="SCS2" s="22"/>
      <c r="SCT2" s="22"/>
      <c r="SCU2" s="22"/>
      <c r="SCV2" s="22"/>
      <c r="SCW2" s="22"/>
      <c r="SCX2" s="22"/>
      <c r="SCY2" s="22"/>
      <c r="SCZ2" s="22"/>
      <c r="SDA2" s="22"/>
      <c r="SDB2" s="22"/>
      <c r="SDC2" s="22"/>
      <c r="SDD2" s="22"/>
      <c r="SDE2" s="22"/>
      <c r="SDF2" s="22"/>
      <c r="SDG2" s="22"/>
      <c r="SDH2" s="22"/>
      <c r="SDI2" s="22"/>
      <c r="SDJ2" s="22"/>
      <c r="SDK2" s="22"/>
      <c r="SDL2" s="22"/>
      <c r="SDM2" s="22"/>
      <c r="SDN2" s="22"/>
      <c r="SDO2" s="22"/>
      <c r="SDP2" s="22"/>
      <c r="SDQ2" s="22"/>
      <c r="SDR2" s="22"/>
      <c r="SDS2" s="22"/>
      <c r="SDT2" s="22"/>
      <c r="SDU2" s="22"/>
      <c r="SDV2" s="22"/>
      <c r="SDW2" s="22"/>
      <c r="SDX2" s="22"/>
      <c r="SDY2" s="22"/>
      <c r="SDZ2" s="22"/>
      <c r="SEA2" s="22"/>
      <c r="SEB2" s="22"/>
      <c r="SEC2" s="22"/>
      <c r="SED2" s="22"/>
      <c r="SEE2" s="22"/>
      <c r="SEF2" s="22"/>
      <c r="SEG2" s="22"/>
      <c r="SEH2" s="22"/>
      <c r="SEI2" s="22"/>
      <c r="SEJ2" s="22"/>
      <c r="SEK2" s="22"/>
      <c r="SEL2" s="22"/>
      <c r="SEM2" s="22"/>
      <c r="SEN2" s="22"/>
      <c r="SEO2" s="22"/>
      <c r="SEP2" s="22"/>
      <c r="SEQ2" s="22"/>
      <c r="SER2" s="22"/>
      <c r="SES2" s="22"/>
      <c r="SET2" s="22"/>
      <c r="SEU2" s="22"/>
      <c r="SEV2" s="22"/>
      <c r="SEW2" s="22"/>
      <c r="SEX2" s="22"/>
      <c r="SEY2" s="22"/>
      <c r="SEZ2" s="22"/>
      <c r="SFA2" s="22"/>
      <c r="SFB2" s="22"/>
      <c r="SFC2" s="22"/>
      <c r="SFD2" s="22"/>
      <c r="SFE2" s="22"/>
      <c r="SFF2" s="22"/>
      <c r="SFG2" s="22"/>
      <c r="SFH2" s="22"/>
      <c r="SFI2" s="22"/>
      <c r="SFJ2" s="22"/>
      <c r="SFK2" s="22"/>
      <c r="SFL2" s="22"/>
      <c r="SFM2" s="22"/>
      <c r="SFN2" s="22"/>
      <c r="SFO2" s="22"/>
      <c r="SFP2" s="22"/>
      <c r="SFQ2" s="22"/>
      <c r="SFR2" s="22"/>
      <c r="SFS2" s="22"/>
      <c r="SFT2" s="22"/>
      <c r="SFU2" s="22"/>
      <c r="SFV2" s="22"/>
      <c r="SFW2" s="22"/>
      <c r="SFX2" s="22"/>
      <c r="SFY2" s="22"/>
      <c r="SFZ2" s="22"/>
      <c r="SGA2" s="22"/>
      <c r="SGB2" s="22"/>
      <c r="SGC2" s="22"/>
      <c r="SGD2" s="22"/>
      <c r="SGE2" s="22"/>
      <c r="SGF2" s="22"/>
      <c r="SGG2" s="22"/>
      <c r="SGH2" s="22"/>
      <c r="SGI2" s="22"/>
      <c r="SGJ2" s="22"/>
      <c r="SGK2" s="22"/>
      <c r="SGL2" s="22"/>
      <c r="SGM2" s="22"/>
      <c r="SGN2" s="22"/>
      <c r="SGO2" s="22"/>
      <c r="SGP2" s="22"/>
      <c r="SGQ2" s="22"/>
      <c r="SGR2" s="22"/>
      <c r="SGS2" s="22"/>
      <c r="SGT2" s="22"/>
      <c r="SGU2" s="22"/>
      <c r="SGV2" s="22"/>
      <c r="SGW2" s="22"/>
      <c r="SGX2" s="22"/>
      <c r="SGY2" s="22"/>
      <c r="SGZ2" s="22"/>
      <c r="SHA2" s="22"/>
      <c r="SHB2" s="22"/>
      <c r="SHC2" s="22"/>
      <c r="SHD2" s="22"/>
      <c r="SHE2" s="22"/>
      <c r="SHF2" s="22"/>
      <c r="SHG2" s="22"/>
      <c r="SHH2" s="22"/>
      <c r="SHI2" s="22"/>
      <c r="SHJ2" s="22"/>
      <c r="SHK2" s="22"/>
      <c r="SHL2" s="22"/>
      <c r="SHM2" s="22"/>
      <c r="SHN2" s="22"/>
      <c r="SHO2" s="22"/>
      <c r="SHP2" s="22"/>
      <c r="SHQ2" s="22"/>
      <c r="SHR2" s="22"/>
      <c r="SHS2" s="22"/>
      <c r="SHT2" s="22"/>
      <c r="SHU2" s="22"/>
      <c r="SHV2" s="22"/>
      <c r="SHW2" s="22"/>
      <c r="SHX2" s="22"/>
      <c r="SHY2" s="22"/>
      <c r="SHZ2" s="22"/>
      <c r="SIA2" s="22"/>
      <c r="SIB2" s="22"/>
      <c r="SIC2" s="22"/>
      <c r="SID2" s="22"/>
      <c r="SIE2" s="22"/>
      <c r="SIF2" s="22"/>
      <c r="SIG2" s="22"/>
      <c r="SIH2" s="22"/>
      <c r="SII2" s="22"/>
      <c r="SIJ2" s="22"/>
      <c r="SIK2" s="22"/>
      <c r="SIL2" s="22"/>
      <c r="SIM2" s="22"/>
      <c r="SIN2" s="22"/>
      <c r="SIO2" s="22"/>
      <c r="SIP2" s="22"/>
      <c r="SIQ2" s="22"/>
      <c r="SIR2" s="22"/>
      <c r="SIS2" s="22"/>
      <c r="SIT2" s="22"/>
      <c r="SIU2" s="22"/>
      <c r="SIV2" s="22"/>
      <c r="SIW2" s="22"/>
      <c r="SIX2" s="22"/>
      <c r="SIY2" s="22"/>
      <c r="SIZ2" s="22"/>
      <c r="SJA2" s="22"/>
      <c r="SJB2" s="22"/>
      <c r="SJC2" s="22"/>
      <c r="SJD2" s="22"/>
      <c r="SJE2" s="22"/>
      <c r="SJF2" s="22"/>
      <c r="SJG2" s="22"/>
      <c r="SJH2" s="22"/>
      <c r="SJI2" s="22"/>
      <c r="SJJ2" s="22"/>
      <c r="SJK2" s="22"/>
      <c r="SJL2" s="22"/>
      <c r="SJM2" s="22"/>
      <c r="SJN2" s="22"/>
      <c r="SJO2" s="22"/>
      <c r="SJP2" s="22"/>
      <c r="SJQ2" s="22"/>
      <c r="SJR2" s="22"/>
      <c r="SJS2" s="22"/>
      <c r="SJT2" s="22"/>
      <c r="SJU2" s="22"/>
      <c r="SJV2" s="22"/>
      <c r="SJW2" s="22"/>
      <c r="SJX2" s="22"/>
      <c r="SJY2" s="22"/>
      <c r="SJZ2" s="22"/>
      <c r="SKA2" s="22"/>
      <c r="SKB2" s="22"/>
      <c r="SKC2" s="22"/>
      <c r="SKD2" s="22"/>
      <c r="SKE2" s="22"/>
      <c r="SKF2" s="22"/>
      <c r="SKG2" s="22"/>
      <c r="SKH2" s="22"/>
      <c r="SKI2" s="22"/>
      <c r="SKJ2" s="22"/>
      <c r="SKK2" s="22"/>
      <c r="SKL2" s="22"/>
      <c r="SKM2" s="22"/>
      <c r="SKN2" s="22"/>
      <c r="SKO2" s="22"/>
      <c r="SKP2" s="22"/>
      <c r="SKQ2" s="22"/>
      <c r="SKR2" s="22"/>
      <c r="SKS2" s="22"/>
      <c r="SKT2" s="22"/>
      <c r="SKU2" s="22"/>
      <c r="SKV2" s="22"/>
      <c r="SKW2" s="22"/>
      <c r="SKX2" s="22"/>
      <c r="SKY2" s="22"/>
      <c r="SKZ2" s="22"/>
      <c r="SLA2" s="22"/>
      <c r="SLB2" s="22"/>
      <c r="SLC2" s="22"/>
      <c r="SLD2" s="22"/>
      <c r="SLE2" s="22"/>
      <c r="SLF2" s="22"/>
      <c r="SLG2" s="22"/>
      <c r="SLH2" s="22"/>
      <c r="SLI2" s="22"/>
      <c r="SLJ2" s="22"/>
      <c r="SLK2" s="22"/>
      <c r="SLL2" s="22"/>
      <c r="SLM2" s="22"/>
      <c r="SLN2" s="22"/>
      <c r="SLO2" s="22"/>
      <c r="SLP2" s="22"/>
      <c r="SLQ2" s="22"/>
      <c r="SLR2" s="22"/>
      <c r="SLS2" s="22"/>
      <c r="SLT2" s="22"/>
      <c r="SLU2" s="22"/>
      <c r="SLV2" s="22"/>
      <c r="SLW2" s="22"/>
      <c r="SLX2" s="22"/>
      <c r="SLY2" s="22"/>
      <c r="SLZ2" s="22"/>
      <c r="SMA2" s="22"/>
      <c r="SMB2" s="22"/>
      <c r="SMC2" s="22"/>
      <c r="SMD2" s="22"/>
      <c r="SME2" s="22"/>
      <c r="SMF2" s="22"/>
      <c r="SMG2" s="22"/>
      <c r="SMH2" s="22"/>
      <c r="SMI2" s="22"/>
      <c r="SMJ2" s="22"/>
      <c r="SMK2" s="22"/>
      <c r="SML2" s="22"/>
      <c r="SMM2" s="22"/>
      <c r="SMN2" s="22"/>
      <c r="SMO2" s="22"/>
      <c r="SMP2" s="22"/>
      <c r="SMQ2" s="22"/>
      <c r="SMR2" s="22"/>
      <c r="SMS2" s="22"/>
      <c r="SMT2" s="22"/>
      <c r="SMU2" s="22"/>
      <c r="SMV2" s="22"/>
      <c r="SMW2" s="22"/>
      <c r="SMX2" s="22"/>
      <c r="SMY2" s="22"/>
      <c r="SMZ2" s="22"/>
      <c r="SNA2" s="22"/>
      <c r="SNB2" s="22"/>
      <c r="SNC2" s="22"/>
      <c r="SND2" s="22"/>
      <c r="SNE2" s="22"/>
      <c r="SNF2" s="22"/>
      <c r="SNG2" s="22"/>
      <c r="SNH2" s="22"/>
      <c r="SNI2" s="22"/>
      <c r="SNJ2" s="22"/>
      <c r="SNK2" s="22"/>
      <c r="SNL2" s="22"/>
      <c r="SNM2" s="22"/>
      <c r="SNN2" s="22"/>
      <c r="SNO2" s="22"/>
      <c r="SNP2" s="22"/>
      <c r="SNQ2" s="22"/>
      <c r="SNR2" s="22"/>
      <c r="SNS2" s="22"/>
      <c r="SNT2" s="22"/>
      <c r="SNU2" s="22"/>
      <c r="SNV2" s="22"/>
      <c r="SNW2" s="22"/>
      <c r="SNX2" s="22"/>
      <c r="SNY2" s="22"/>
      <c r="SNZ2" s="22"/>
      <c r="SOA2" s="22"/>
      <c r="SOB2" s="22"/>
      <c r="SOC2" s="22"/>
      <c r="SOD2" s="22"/>
      <c r="SOE2" s="22"/>
      <c r="SOF2" s="22"/>
      <c r="SOG2" s="22"/>
      <c r="SOH2" s="22"/>
      <c r="SOI2" s="22"/>
      <c r="SOJ2" s="22"/>
      <c r="SOK2" s="22"/>
      <c r="SOL2" s="22"/>
      <c r="SOM2" s="22"/>
      <c r="SON2" s="22"/>
      <c r="SOO2" s="22"/>
      <c r="SOP2" s="22"/>
      <c r="SOQ2" s="22"/>
      <c r="SOR2" s="22"/>
      <c r="SOS2" s="22"/>
      <c r="SOT2" s="22"/>
      <c r="SOU2" s="22"/>
      <c r="SOV2" s="22"/>
      <c r="SOW2" s="22"/>
      <c r="SOX2" s="22"/>
      <c r="SOY2" s="22"/>
      <c r="SOZ2" s="22"/>
      <c r="SPA2" s="22"/>
      <c r="SPB2" s="22"/>
      <c r="SPC2" s="22"/>
      <c r="SPD2" s="22"/>
      <c r="SPE2" s="22"/>
      <c r="SPF2" s="22"/>
      <c r="SPG2" s="22"/>
      <c r="SPH2" s="22"/>
      <c r="SPI2" s="22"/>
      <c r="SPJ2" s="22"/>
      <c r="SPK2" s="22"/>
      <c r="SPL2" s="22"/>
      <c r="SPM2" s="22"/>
      <c r="SPN2" s="22"/>
      <c r="SPO2" s="22"/>
      <c r="SPP2" s="22"/>
      <c r="SPQ2" s="22"/>
      <c r="SPR2" s="22"/>
      <c r="SPS2" s="22"/>
      <c r="SPT2" s="22"/>
      <c r="SPU2" s="22"/>
      <c r="SPV2" s="22"/>
      <c r="SPW2" s="22"/>
      <c r="SPX2" s="22"/>
      <c r="SPY2" s="22"/>
      <c r="SPZ2" s="22"/>
      <c r="SQA2" s="22"/>
      <c r="SQB2" s="22"/>
      <c r="SQC2" s="22"/>
      <c r="SQD2" s="22"/>
      <c r="SQE2" s="22"/>
      <c r="SQF2" s="22"/>
      <c r="SQG2" s="22"/>
      <c r="SQH2" s="22"/>
      <c r="SQI2" s="22"/>
      <c r="SQJ2" s="22"/>
      <c r="SQK2" s="22"/>
      <c r="SQL2" s="22"/>
      <c r="SQM2" s="22"/>
      <c r="SQN2" s="22"/>
      <c r="SQO2" s="22"/>
      <c r="SQP2" s="22"/>
      <c r="SQQ2" s="22"/>
      <c r="SQR2" s="22"/>
      <c r="SQS2" s="22"/>
      <c r="SQT2" s="22"/>
      <c r="SQU2" s="22"/>
      <c r="SQV2" s="22"/>
      <c r="SQW2" s="22"/>
      <c r="SQX2" s="22"/>
      <c r="SQY2" s="22"/>
      <c r="SQZ2" s="22"/>
      <c r="SRA2" s="22"/>
      <c r="SRB2" s="22"/>
      <c r="SRC2" s="22"/>
      <c r="SRD2" s="22"/>
      <c r="SRE2" s="22"/>
      <c r="SRF2" s="22"/>
      <c r="SRG2" s="22"/>
      <c r="SRH2" s="22"/>
      <c r="SRI2" s="22"/>
      <c r="SRJ2" s="22"/>
      <c r="SRK2" s="22"/>
      <c r="SRL2" s="22"/>
      <c r="SRM2" s="22"/>
      <c r="SRN2" s="22"/>
      <c r="SRO2" s="22"/>
      <c r="SRP2" s="22"/>
      <c r="SRQ2" s="22"/>
      <c r="SRR2" s="22"/>
      <c r="SRS2" s="22"/>
      <c r="SRT2" s="22"/>
      <c r="SRU2" s="22"/>
      <c r="SRV2" s="22"/>
      <c r="SRW2" s="22"/>
      <c r="SRX2" s="22"/>
      <c r="SRY2" s="22"/>
      <c r="SRZ2" s="22"/>
      <c r="SSA2" s="22"/>
      <c r="SSB2" s="22"/>
      <c r="SSC2" s="22"/>
      <c r="SSD2" s="22"/>
      <c r="SSE2" s="22"/>
      <c r="SSF2" s="22"/>
      <c r="SSG2" s="22"/>
      <c r="SSH2" s="22"/>
      <c r="SSI2" s="22"/>
      <c r="SSJ2" s="22"/>
      <c r="SSK2" s="22"/>
      <c r="SSL2" s="22"/>
      <c r="SSM2" s="22"/>
      <c r="SSN2" s="22"/>
      <c r="SSO2" s="22"/>
      <c r="SSP2" s="22"/>
      <c r="SSQ2" s="22"/>
      <c r="SSR2" s="22"/>
      <c r="SSS2" s="22"/>
      <c r="SST2" s="22"/>
      <c r="SSU2" s="22"/>
      <c r="SSV2" s="22"/>
      <c r="SSW2" s="22"/>
      <c r="SSX2" s="22"/>
      <c r="SSY2" s="22"/>
      <c r="SSZ2" s="22"/>
      <c r="STA2" s="22"/>
      <c r="STB2" s="22"/>
      <c r="STC2" s="22"/>
      <c r="STD2" s="22"/>
      <c r="STE2" s="22"/>
      <c r="STF2" s="22"/>
      <c r="STG2" s="22"/>
      <c r="STH2" s="22"/>
      <c r="STI2" s="22"/>
      <c r="STJ2" s="22"/>
      <c r="STK2" s="22"/>
      <c r="STL2" s="22"/>
      <c r="STM2" s="22"/>
      <c r="STN2" s="22"/>
      <c r="STO2" s="22"/>
      <c r="STP2" s="22"/>
      <c r="STQ2" s="22"/>
      <c r="STR2" s="22"/>
      <c r="STS2" s="22"/>
      <c r="STT2" s="22"/>
      <c r="STU2" s="22"/>
      <c r="STV2" s="22"/>
      <c r="STW2" s="22"/>
      <c r="STX2" s="22"/>
      <c r="STY2" s="22"/>
      <c r="STZ2" s="22"/>
      <c r="SUA2" s="22"/>
      <c r="SUB2" s="22"/>
      <c r="SUC2" s="22"/>
      <c r="SUD2" s="22"/>
      <c r="SUE2" s="22"/>
      <c r="SUF2" s="22"/>
      <c r="SUG2" s="22"/>
      <c r="SUH2" s="22"/>
      <c r="SUI2" s="22"/>
      <c r="SUJ2" s="22"/>
      <c r="SUK2" s="22"/>
      <c r="SUL2" s="22"/>
      <c r="SUM2" s="22"/>
      <c r="SUN2" s="22"/>
      <c r="SUO2" s="22"/>
      <c r="SUP2" s="22"/>
      <c r="SUQ2" s="22"/>
      <c r="SUR2" s="22"/>
      <c r="SUS2" s="22"/>
      <c r="SUT2" s="22"/>
      <c r="SUU2" s="22"/>
      <c r="SUV2" s="22"/>
      <c r="SUW2" s="22"/>
      <c r="SUX2" s="22"/>
      <c r="SUY2" s="22"/>
      <c r="SUZ2" s="22"/>
      <c r="SVA2" s="22"/>
      <c r="SVB2" s="22"/>
      <c r="SVC2" s="22"/>
      <c r="SVD2" s="22"/>
      <c r="SVE2" s="22"/>
      <c r="SVF2" s="22"/>
      <c r="SVG2" s="22"/>
      <c r="SVH2" s="22"/>
      <c r="SVI2" s="22"/>
      <c r="SVJ2" s="22"/>
      <c r="SVK2" s="22"/>
      <c r="SVL2" s="22"/>
      <c r="SVM2" s="22"/>
      <c r="SVN2" s="22"/>
      <c r="SVO2" s="22"/>
      <c r="SVP2" s="22"/>
      <c r="SVQ2" s="22"/>
      <c r="SVR2" s="22"/>
      <c r="SVS2" s="22"/>
      <c r="SVT2" s="22"/>
      <c r="SVU2" s="22"/>
      <c r="SVV2" s="22"/>
      <c r="SVW2" s="22"/>
      <c r="SVX2" s="22"/>
      <c r="SVY2" s="22"/>
      <c r="SVZ2" s="22"/>
      <c r="SWA2" s="22"/>
      <c r="SWB2" s="22"/>
      <c r="SWC2" s="22"/>
      <c r="SWD2" s="22"/>
      <c r="SWE2" s="22"/>
      <c r="SWF2" s="22"/>
      <c r="SWG2" s="22"/>
      <c r="SWH2" s="22"/>
      <c r="SWI2" s="22"/>
      <c r="SWJ2" s="22"/>
      <c r="SWK2" s="22"/>
      <c r="SWL2" s="22"/>
      <c r="SWM2" s="22"/>
      <c r="SWN2" s="22"/>
      <c r="SWO2" s="22"/>
      <c r="SWP2" s="22"/>
      <c r="SWQ2" s="22"/>
      <c r="SWR2" s="22"/>
      <c r="SWS2" s="22"/>
      <c r="SWT2" s="22"/>
      <c r="SWU2" s="22"/>
      <c r="SWV2" s="22"/>
      <c r="SWW2" s="22"/>
      <c r="SWX2" s="22"/>
      <c r="SWY2" s="22"/>
      <c r="SWZ2" s="22"/>
      <c r="SXA2" s="22"/>
      <c r="SXB2" s="22"/>
      <c r="SXC2" s="22"/>
      <c r="SXD2" s="22"/>
      <c r="SXE2" s="22"/>
      <c r="SXF2" s="22"/>
      <c r="SXG2" s="22"/>
      <c r="SXH2" s="22"/>
      <c r="SXI2" s="22"/>
      <c r="SXJ2" s="22"/>
      <c r="SXK2" s="22"/>
      <c r="SXL2" s="22"/>
      <c r="SXM2" s="22"/>
      <c r="SXN2" s="22"/>
      <c r="SXO2" s="22"/>
      <c r="SXP2" s="22"/>
      <c r="SXQ2" s="22"/>
      <c r="SXR2" s="22"/>
      <c r="SXS2" s="22"/>
      <c r="SXT2" s="22"/>
      <c r="SXU2" s="22"/>
      <c r="SXV2" s="22"/>
      <c r="SXW2" s="22"/>
      <c r="SXX2" s="22"/>
      <c r="SXY2" s="22"/>
      <c r="SXZ2" s="22"/>
      <c r="SYA2" s="22"/>
      <c r="SYB2" s="22"/>
      <c r="SYC2" s="22"/>
      <c r="SYD2" s="22"/>
      <c r="SYE2" s="22"/>
      <c r="SYF2" s="22"/>
      <c r="SYG2" s="22"/>
      <c r="SYH2" s="22"/>
      <c r="SYI2" s="22"/>
      <c r="SYJ2" s="22"/>
      <c r="SYK2" s="22"/>
      <c r="SYL2" s="22"/>
      <c r="SYM2" s="22"/>
      <c r="SYN2" s="22"/>
      <c r="SYO2" s="22"/>
      <c r="SYP2" s="22"/>
      <c r="SYQ2" s="22"/>
      <c r="SYR2" s="22"/>
      <c r="SYS2" s="22"/>
      <c r="SYT2" s="22"/>
      <c r="SYU2" s="22"/>
      <c r="SYV2" s="22"/>
      <c r="SYW2" s="22"/>
      <c r="SYX2" s="22"/>
      <c r="SYY2" s="22"/>
      <c r="SYZ2" s="22"/>
      <c r="SZA2" s="22"/>
      <c r="SZB2" s="22"/>
      <c r="SZC2" s="22"/>
      <c r="SZD2" s="22"/>
      <c r="SZE2" s="22"/>
      <c r="SZF2" s="22"/>
      <c r="SZG2" s="22"/>
      <c r="SZH2" s="22"/>
      <c r="SZI2" s="22"/>
      <c r="SZJ2" s="22"/>
      <c r="SZK2" s="22"/>
      <c r="SZL2" s="22"/>
      <c r="SZM2" s="22"/>
      <c r="SZN2" s="22"/>
      <c r="SZO2" s="22"/>
      <c r="SZP2" s="22"/>
      <c r="SZQ2" s="22"/>
      <c r="SZR2" s="22"/>
      <c r="SZS2" s="22"/>
      <c r="SZT2" s="22"/>
      <c r="SZU2" s="22"/>
      <c r="SZV2" s="22"/>
      <c r="SZW2" s="22"/>
      <c r="SZX2" s="22"/>
      <c r="SZY2" s="22"/>
      <c r="SZZ2" s="22"/>
      <c r="TAA2" s="22"/>
      <c r="TAB2" s="22"/>
      <c r="TAC2" s="22"/>
      <c r="TAD2" s="22"/>
      <c r="TAE2" s="22"/>
      <c r="TAF2" s="22"/>
      <c r="TAG2" s="22"/>
      <c r="TAH2" s="22"/>
      <c r="TAI2" s="22"/>
      <c r="TAJ2" s="22"/>
      <c r="TAK2" s="22"/>
      <c r="TAL2" s="22"/>
      <c r="TAM2" s="22"/>
      <c r="TAN2" s="22"/>
      <c r="TAO2" s="22"/>
      <c r="TAP2" s="22"/>
      <c r="TAQ2" s="22"/>
      <c r="TAR2" s="22"/>
      <c r="TAS2" s="22"/>
      <c r="TAT2" s="22"/>
      <c r="TAU2" s="22"/>
      <c r="TAV2" s="22"/>
      <c r="TAW2" s="22"/>
      <c r="TAX2" s="22"/>
      <c r="TAY2" s="22"/>
      <c r="TAZ2" s="22"/>
      <c r="TBA2" s="22"/>
      <c r="TBB2" s="22"/>
      <c r="TBC2" s="22"/>
      <c r="TBD2" s="22"/>
      <c r="TBE2" s="22"/>
      <c r="TBF2" s="22"/>
      <c r="TBG2" s="22"/>
      <c r="TBH2" s="22"/>
      <c r="TBI2" s="22"/>
      <c r="TBJ2" s="22"/>
      <c r="TBK2" s="22"/>
      <c r="TBL2" s="22"/>
      <c r="TBM2" s="22"/>
      <c r="TBN2" s="22"/>
      <c r="TBO2" s="22"/>
      <c r="TBP2" s="22"/>
      <c r="TBQ2" s="22"/>
      <c r="TBR2" s="22"/>
      <c r="TBS2" s="22"/>
      <c r="TBT2" s="22"/>
      <c r="TBU2" s="22"/>
      <c r="TBV2" s="22"/>
      <c r="TBW2" s="22"/>
      <c r="TBX2" s="22"/>
      <c r="TBY2" s="22"/>
      <c r="TBZ2" s="22"/>
      <c r="TCA2" s="22"/>
      <c r="TCB2" s="22"/>
      <c r="TCC2" s="22"/>
      <c r="TCD2" s="22"/>
      <c r="TCE2" s="22"/>
      <c r="TCF2" s="22"/>
      <c r="TCG2" s="22"/>
      <c r="TCH2" s="22"/>
      <c r="TCI2" s="22"/>
      <c r="TCJ2" s="22"/>
      <c r="TCK2" s="22"/>
      <c r="TCL2" s="22"/>
      <c r="TCM2" s="22"/>
      <c r="TCN2" s="22"/>
      <c r="TCO2" s="22"/>
      <c r="TCP2" s="22"/>
      <c r="TCQ2" s="22"/>
      <c r="TCR2" s="22"/>
      <c r="TCS2" s="22"/>
      <c r="TCT2" s="22"/>
      <c r="TCU2" s="22"/>
      <c r="TCV2" s="22"/>
      <c r="TCW2" s="22"/>
      <c r="TCX2" s="22"/>
      <c r="TCY2" s="22"/>
      <c r="TCZ2" s="22"/>
      <c r="TDA2" s="22"/>
      <c r="TDB2" s="22"/>
      <c r="TDC2" s="22"/>
      <c r="TDD2" s="22"/>
      <c r="TDE2" s="22"/>
      <c r="TDF2" s="22"/>
      <c r="TDG2" s="22"/>
      <c r="TDH2" s="22"/>
      <c r="TDI2" s="22"/>
      <c r="TDJ2" s="22"/>
      <c r="TDK2" s="22"/>
      <c r="TDL2" s="22"/>
      <c r="TDM2" s="22"/>
      <c r="TDN2" s="22"/>
      <c r="TDO2" s="22"/>
      <c r="TDP2" s="22"/>
      <c r="TDQ2" s="22"/>
      <c r="TDR2" s="22"/>
      <c r="TDS2" s="22"/>
      <c r="TDT2" s="22"/>
      <c r="TDU2" s="22"/>
      <c r="TDV2" s="22"/>
      <c r="TDW2" s="22"/>
      <c r="TDX2" s="22"/>
      <c r="TDY2" s="22"/>
      <c r="TDZ2" s="22"/>
      <c r="TEA2" s="22"/>
      <c r="TEB2" s="22"/>
      <c r="TEC2" s="22"/>
      <c r="TED2" s="22"/>
      <c r="TEE2" s="22"/>
      <c r="TEF2" s="22"/>
      <c r="TEG2" s="22"/>
      <c r="TEH2" s="22"/>
      <c r="TEI2" s="22"/>
      <c r="TEJ2" s="22"/>
      <c r="TEK2" s="22"/>
      <c r="TEL2" s="22"/>
      <c r="TEM2" s="22"/>
      <c r="TEN2" s="22"/>
      <c r="TEO2" s="22"/>
      <c r="TEP2" s="22"/>
      <c r="TEQ2" s="22"/>
      <c r="TER2" s="22"/>
      <c r="TES2" s="22"/>
      <c r="TET2" s="22"/>
      <c r="TEU2" s="22"/>
      <c r="TEV2" s="22"/>
      <c r="TEW2" s="22"/>
      <c r="TEX2" s="22"/>
      <c r="TEY2" s="22"/>
      <c r="TEZ2" s="22"/>
      <c r="TFA2" s="22"/>
      <c r="TFB2" s="22"/>
      <c r="TFC2" s="22"/>
      <c r="TFD2" s="22"/>
      <c r="TFE2" s="22"/>
      <c r="TFF2" s="22"/>
      <c r="TFG2" s="22"/>
      <c r="TFH2" s="22"/>
      <c r="TFI2" s="22"/>
      <c r="TFJ2" s="22"/>
      <c r="TFK2" s="22"/>
      <c r="TFL2" s="22"/>
      <c r="TFM2" s="22"/>
      <c r="TFN2" s="22"/>
      <c r="TFO2" s="22"/>
      <c r="TFP2" s="22"/>
      <c r="TFQ2" s="22"/>
      <c r="TFR2" s="22"/>
      <c r="TFS2" s="22"/>
      <c r="TFT2" s="22"/>
      <c r="TFU2" s="22"/>
      <c r="TFV2" s="22"/>
      <c r="TFW2" s="22"/>
      <c r="TFX2" s="22"/>
      <c r="TFY2" s="22"/>
      <c r="TFZ2" s="22"/>
      <c r="TGA2" s="22"/>
      <c r="TGB2" s="22"/>
      <c r="TGC2" s="22"/>
      <c r="TGD2" s="22"/>
      <c r="TGE2" s="22"/>
      <c r="TGF2" s="22"/>
      <c r="TGG2" s="22"/>
      <c r="TGH2" s="22"/>
      <c r="TGI2" s="22"/>
      <c r="TGJ2" s="22"/>
      <c r="TGK2" s="22"/>
      <c r="TGL2" s="22"/>
      <c r="TGM2" s="22"/>
      <c r="TGN2" s="22"/>
      <c r="TGO2" s="22"/>
      <c r="TGP2" s="22"/>
      <c r="TGQ2" s="22"/>
      <c r="TGR2" s="22"/>
      <c r="TGS2" s="22"/>
      <c r="TGT2" s="22"/>
      <c r="TGU2" s="22"/>
      <c r="TGV2" s="22"/>
      <c r="TGW2" s="22"/>
      <c r="TGX2" s="22"/>
      <c r="TGY2" s="22"/>
      <c r="TGZ2" s="22"/>
      <c r="THA2" s="22"/>
      <c r="THB2" s="22"/>
      <c r="THC2" s="22"/>
      <c r="THD2" s="22"/>
      <c r="THE2" s="22"/>
      <c r="THF2" s="22"/>
      <c r="THG2" s="22"/>
      <c r="THH2" s="22"/>
      <c r="THI2" s="22"/>
      <c r="THJ2" s="22"/>
      <c r="THK2" s="22"/>
      <c r="THL2" s="22"/>
      <c r="THM2" s="22"/>
      <c r="THN2" s="22"/>
      <c r="THO2" s="22"/>
      <c r="THP2" s="22"/>
      <c r="THQ2" s="22"/>
      <c r="THR2" s="22"/>
      <c r="THS2" s="22"/>
      <c r="THT2" s="22"/>
      <c r="THU2" s="22"/>
      <c r="THV2" s="22"/>
      <c r="THW2" s="22"/>
      <c r="THX2" s="22"/>
      <c r="THY2" s="22"/>
      <c r="THZ2" s="22"/>
      <c r="TIA2" s="22"/>
      <c r="TIB2" s="22"/>
      <c r="TIC2" s="22"/>
      <c r="TID2" s="22"/>
      <c r="TIE2" s="22"/>
      <c r="TIF2" s="22"/>
      <c r="TIG2" s="22"/>
      <c r="TIH2" s="22"/>
      <c r="TII2" s="22"/>
      <c r="TIJ2" s="22"/>
      <c r="TIK2" s="22"/>
      <c r="TIL2" s="22"/>
      <c r="TIM2" s="22"/>
      <c r="TIN2" s="22"/>
      <c r="TIO2" s="22"/>
      <c r="TIP2" s="22"/>
      <c r="TIQ2" s="22"/>
      <c r="TIR2" s="22"/>
      <c r="TIS2" s="22"/>
      <c r="TIT2" s="22"/>
      <c r="TIU2" s="22"/>
      <c r="TIV2" s="22"/>
      <c r="TIW2" s="22"/>
      <c r="TIX2" s="22"/>
      <c r="TIY2" s="22"/>
      <c r="TIZ2" s="22"/>
      <c r="TJA2" s="22"/>
      <c r="TJB2" s="22"/>
      <c r="TJC2" s="22"/>
      <c r="TJD2" s="22"/>
      <c r="TJE2" s="22"/>
      <c r="TJF2" s="22"/>
      <c r="TJG2" s="22"/>
      <c r="TJH2" s="22"/>
      <c r="TJI2" s="22"/>
      <c r="TJJ2" s="22"/>
      <c r="TJK2" s="22"/>
      <c r="TJL2" s="22"/>
      <c r="TJM2" s="22"/>
      <c r="TJN2" s="22"/>
      <c r="TJO2" s="22"/>
      <c r="TJP2" s="22"/>
      <c r="TJQ2" s="22"/>
      <c r="TJR2" s="22"/>
      <c r="TJS2" s="22"/>
      <c r="TJT2" s="22"/>
      <c r="TJU2" s="22"/>
      <c r="TJV2" s="22"/>
      <c r="TJW2" s="22"/>
      <c r="TJX2" s="22"/>
      <c r="TJY2" s="22"/>
      <c r="TJZ2" s="22"/>
      <c r="TKA2" s="22"/>
      <c r="TKB2" s="22"/>
      <c r="TKC2" s="22"/>
      <c r="TKD2" s="22"/>
      <c r="TKE2" s="22"/>
      <c r="TKF2" s="22"/>
      <c r="TKG2" s="22"/>
      <c r="TKH2" s="22"/>
      <c r="TKI2" s="22"/>
      <c r="TKJ2" s="22"/>
      <c r="TKK2" s="22"/>
      <c r="TKL2" s="22"/>
      <c r="TKM2" s="22"/>
      <c r="TKN2" s="22"/>
      <c r="TKO2" s="22"/>
      <c r="TKP2" s="22"/>
      <c r="TKQ2" s="22"/>
      <c r="TKR2" s="22"/>
      <c r="TKS2" s="22"/>
      <c r="TKT2" s="22"/>
      <c r="TKU2" s="22"/>
      <c r="TKV2" s="22"/>
      <c r="TKW2" s="22"/>
      <c r="TKX2" s="22"/>
      <c r="TKY2" s="22"/>
      <c r="TKZ2" s="22"/>
      <c r="TLA2" s="22"/>
      <c r="TLB2" s="22"/>
      <c r="TLC2" s="22"/>
      <c r="TLD2" s="22"/>
      <c r="TLE2" s="22"/>
      <c r="TLF2" s="22"/>
      <c r="TLG2" s="22"/>
      <c r="TLH2" s="22"/>
      <c r="TLI2" s="22"/>
      <c r="TLJ2" s="22"/>
      <c r="TLK2" s="22"/>
      <c r="TLL2" s="22"/>
      <c r="TLM2" s="22"/>
      <c r="TLN2" s="22"/>
      <c r="TLO2" s="22"/>
      <c r="TLP2" s="22"/>
      <c r="TLQ2" s="22"/>
      <c r="TLR2" s="22"/>
      <c r="TLS2" s="22"/>
      <c r="TLT2" s="22"/>
      <c r="TLU2" s="22"/>
      <c r="TLV2" s="22"/>
      <c r="TLW2" s="22"/>
      <c r="TLX2" s="22"/>
      <c r="TLY2" s="22"/>
      <c r="TLZ2" s="22"/>
      <c r="TMA2" s="22"/>
      <c r="TMB2" s="22"/>
      <c r="TMC2" s="22"/>
      <c r="TMD2" s="22"/>
      <c r="TME2" s="22"/>
      <c r="TMF2" s="22"/>
      <c r="TMG2" s="22"/>
      <c r="TMH2" s="22"/>
      <c r="TMI2" s="22"/>
      <c r="TMJ2" s="22"/>
      <c r="TMK2" s="22"/>
      <c r="TML2" s="22"/>
      <c r="TMM2" s="22"/>
      <c r="TMN2" s="22"/>
      <c r="TMO2" s="22"/>
      <c r="TMP2" s="22"/>
      <c r="TMQ2" s="22"/>
      <c r="TMR2" s="22"/>
      <c r="TMS2" s="22"/>
      <c r="TMT2" s="22"/>
      <c r="TMU2" s="22"/>
      <c r="TMV2" s="22"/>
      <c r="TMW2" s="22"/>
      <c r="TMX2" s="22"/>
      <c r="TMY2" s="22"/>
      <c r="TMZ2" s="22"/>
      <c r="TNA2" s="22"/>
      <c r="TNB2" s="22"/>
      <c r="TNC2" s="22"/>
      <c r="TND2" s="22"/>
      <c r="TNE2" s="22"/>
      <c r="TNF2" s="22"/>
      <c r="TNG2" s="22"/>
      <c r="TNH2" s="22"/>
      <c r="TNI2" s="22"/>
      <c r="TNJ2" s="22"/>
      <c r="TNK2" s="22"/>
      <c r="TNL2" s="22"/>
      <c r="TNM2" s="22"/>
      <c r="TNN2" s="22"/>
      <c r="TNO2" s="22"/>
      <c r="TNP2" s="22"/>
      <c r="TNQ2" s="22"/>
      <c r="TNR2" s="22"/>
      <c r="TNS2" s="22"/>
      <c r="TNT2" s="22"/>
      <c r="TNU2" s="22"/>
      <c r="TNV2" s="22"/>
      <c r="TNW2" s="22"/>
      <c r="TNX2" s="22"/>
      <c r="TNY2" s="22"/>
      <c r="TNZ2" s="22"/>
      <c r="TOA2" s="22"/>
      <c r="TOB2" s="22"/>
      <c r="TOC2" s="22"/>
      <c r="TOD2" s="22"/>
      <c r="TOE2" s="22"/>
      <c r="TOF2" s="22"/>
      <c r="TOG2" s="22"/>
      <c r="TOH2" s="22"/>
      <c r="TOI2" s="22"/>
      <c r="TOJ2" s="22"/>
      <c r="TOK2" s="22"/>
      <c r="TOL2" s="22"/>
      <c r="TOM2" s="22"/>
      <c r="TON2" s="22"/>
      <c r="TOO2" s="22"/>
      <c r="TOP2" s="22"/>
      <c r="TOQ2" s="22"/>
      <c r="TOR2" s="22"/>
      <c r="TOS2" s="22"/>
      <c r="TOT2" s="22"/>
      <c r="TOU2" s="22"/>
      <c r="TOV2" s="22"/>
      <c r="TOW2" s="22"/>
      <c r="TOX2" s="22"/>
      <c r="TOY2" s="22"/>
      <c r="TOZ2" s="22"/>
      <c r="TPA2" s="22"/>
      <c r="TPB2" s="22"/>
      <c r="TPC2" s="22"/>
      <c r="TPD2" s="22"/>
      <c r="TPE2" s="22"/>
      <c r="TPF2" s="22"/>
      <c r="TPG2" s="22"/>
      <c r="TPH2" s="22"/>
      <c r="TPI2" s="22"/>
      <c r="TPJ2" s="22"/>
      <c r="TPK2" s="22"/>
      <c r="TPL2" s="22"/>
      <c r="TPM2" s="22"/>
      <c r="TPN2" s="22"/>
      <c r="TPO2" s="22"/>
      <c r="TPP2" s="22"/>
      <c r="TPQ2" s="22"/>
      <c r="TPR2" s="22"/>
      <c r="TPS2" s="22"/>
      <c r="TPT2" s="22"/>
      <c r="TPU2" s="22"/>
      <c r="TPV2" s="22"/>
      <c r="TPW2" s="22"/>
      <c r="TPX2" s="22"/>
      <c r="TPY2" s="22"/>
      <c r="TPZ2" s="22"/>
      <c r="TQA2" s="22"/>
      <c r="TQB2" s="22"/>
      <c r="TQC2" s="22"/>
      <c r="TQD2" s="22"/>
      <c r="TQE2" s="22"/>
      <c r="TQF2" s="22"/>
      <c r="TQG2" s="22"/>
      <c r="TQH2" s="22"/>
      <c r="TQI2" s="22"/>
      <c r="TQJ2" s="22"/>
      <c r="TQK2" s="22"/>
      <c r="TQL2" s="22"/>
      <c r="TQM2" s="22"/>
      <c r="TQN2" s="22"/>
      <c r="TQO2" s="22"/>
      <c r="TQP2" s="22"/>
      <c r="TQQ2" s="22"/>
      <c r="TQR2" s="22"/>
      <c r="TQS2" s="22"/>
      <c r="TQT2" s="22"/>
      <c r="TQU2" s="22"/>
      <c r="TQV2" s="22"/>
      <c r="TQW2" s="22"/>
      <c r="TQX2" s="22"/>
      <c r="TQY2" s="22"/>
      <c r="TQZ2" s="22"/>
      <c r="TRA2" s="22"/>
      <c r="TRB2" s="22"/>
      <c r="TRC2" s="22"/>
      <c r="TRD2" s="22"/>
      <c r="TRE2" s="22"/>
      <c r="TRF2" s="22"/>
      <c r="TRG2" s="22"/>
      <c r="TRH2" s="22"/>
      <c r="TRI2" s="22"/>
      <c r="TRJ2" s="22"/>
      <c r="TRK2" s="22"/>
      <c r="TRL2" s="22"/>
      <c r="TRM2" s="22"/>
      <c r="TRN2" s="22"/>
      <c r="TRO2" s="22"/>
      <c r="TRP2" s="22"/>
      <c r="TRQ2" s="22"/>
      <c r="TRR2" s="22"/>
      <c r="TRS2" s="22"/>
      <c r="TRT2" s="22"/>
      <c r="TRU2" s="22"/>
      <c r="TRV2" s="22"/>
      <c r="TRW2" s="22"/>
      <c r="TRX2" s="22"/>
      <c r="TRY2" s="22"/>
      <c r="TRZ2" s="22"/>
      <c r="TSA2" s="22"/>
      <c r="TSB2" s="22"/>
      <c r="TSC2" s="22"/>
      <c r="TSD2" s="22"/>
      <c r="TSE2" s="22"/>
      <c r="TSF2" s="22"/>
      <c r="TSG2" s="22"/>
      <c r="TSH2" s="22"/>
      <c r="TSI2" s="22"/>
      <c r="TSJ2" s="22"/>
      <c r="TSK2" s="22"/>
      <c r="TSL2" s="22"/>
      <c r="TSM2" s="22"/>
      <c r="TSN2" s="22"/>
      <c r="TSO2" s="22"/>
      <c r="TSP2" s="22"/>
      <c r="TSQ2" s="22"/>
      <c r="TSR2" s="22"/>
      <c r="TSS2" s="22"/>
      <c r="TST2" s="22"/>
      <c r="TSU2" s="22"/>
      <c r="TSV2" s="22"/>
      <c r="TSW2" s="22"/>
      <c r="TSX2" s="22"/>
      <c r="TSY2" s="22"/>
      <c r="TSZ2" s="22"/>
      <c r="TTA2" s="22"/>
      <c r="TTB2" s="22"/>
      <c r="TTC2" s="22"/>
      <c r="TTD2" s="22"/>
      <c r="TTE2" s="22"/>
      <c r="TTF2" s="22"/>
      <c r="TTG2" s="22"/>
      <c r="TTH2" s="22"/>
      <c r="TTI2" s="22"/>
      <c r="TTJ2" s="22"/>
      <c r="TTK2" s="22"/>
      <c r="TTL2" s="22"/>
      <c r="TTM2" s="22"/>
      <c r="TTN2" s="22"/>
      <c r="TTO2" s="22"/>
      <c r="TTP2" s="22"/>
      <c r="TTQ2" s="22"/>
      <c r="TTR2" s="22"/>
      <c r="TTS2" s="22"/>
      <c r="TTT2" s="22"/>
      <c r="TTU2" s="22"/>
      <c r="TTV2" s="22"/>
      <c r="TTW2" s="22"/>
      <c r="TTX2" s="22"/>
      <c r="TTY2" s="22"/>
      <c r="TTZ2" s="22"/>
      <c r="TUA2" s="22"/>
      <c r="TUB2" s="22"/>
      <c r="TUC2" s="22"/>
      <c r="TUD2" s="22"/>
      <c r="TUE2" s="22"/>
      <c r="TUF2" s="22"/>
      <c r="TUG2" s="22"/>
      <c r="TUH2" s="22"/>
      <c r="TUI2" s="22"/>
      <c r="TUJ2" s="22"/>
      <c r="TUK2" s="22"/>
      <c r="TUL2" s="22"/>
      <c r="TUM2" s="22"/>
      <c r="TUN2" s="22"/>
      <c r="TUO2" s="22"/>
      <c r="TUP2" s="22"/>
      <c r="TUQ2" s="22"/>
      <c r="TUR2" s="22"/>
      <c r="TUS2" s="22"/>
      <c r="TUT2" s="22"/>
      <c r="TUU2" s="22"/>
      <c r="TUV2" s="22"/>
      <c r="TUW2" s="22"/>
      <c r="TUX2" s="22"/>
      <c r="TUY2" s="22"/>
      <c r="TUZ2" s="22"/>
      <c r="TVA2" s="22"/>
      <c r="TVB2" s="22"/>
      <c r="TVC2" s="22"/>
      <c r="TVD2" s="22"/>
      <c r="TVE2" s="22"/>
      <c r="TVF2" s="22"/>
      <c r="TVG2" s="22"/>
      <c r="TVH2" s="22"/>
      <c r="TVI2" s="22"/>
      <c r="TVJ2" s="22"/>
      <c r="TVK2" s="22"/>
      <c r="TVL2" s="22"/>
      <c r="TVM2" s="22"/>
      <c r="TVN2" s="22"/>
      <c r="TVO2" s="22"/>
      <c r="TVP2" s="22"/>
      <c r="TVQ2" s="22"/>
      <c r="TVR2" s="22"/>
      <c r="TVS2" s="22"/>
      <c r="TVT2" s="22"/>
      <c r="TVU2" s="22"/>
      <c r="TVV2" s="22"/>
      <c r="TVW2" s="22"/>
      <c r="TVX2" s="22"/>
      <c r="TVY2" s="22"/>
      <c r="TVZ2" s="22"/>
      <c r="TWA2" s="22"/>
      <c r="TWB2" s="22"/>
      <c r="TWC2" s="22"/>
      <c r="TWD2" s="22"/>
      <c r="TWE2" s="22"/>
      <c r="TWF2" s="22"/>
      <c r="TWG2" s="22"/>
      <c r="TWH2" s="22"/>
      <c r="TWI2" s="22"/>
      <c r="TWJ2" s="22"/>
      <c r="TWK2" s="22"/>
      <c r="TWL2" s="22"/>
      <c r="TWM2" s="22"/>
      <c r="TWN2" s="22"/>
      <c r="TWO2" s="22"/>
      <c r="TWP2" s="22"/>
      <c r="TWQ2" s="22"/>
      <c r="TWR2" s="22"/>
      <c r="TWS2" s="22"/>
      <c r="TWT2" s="22"/>
      <c r="TWU2" s="22"/>
      <c r="TWV2" s="22"/>
      <c r="TWW2" s="22"/>
      <c r="TWX2" s="22"/>
      <c r="TWY2" s="22"/>
      <c r="TWZ2" s="22"/>
      <c r="TXA2" s="22"/>
      <c r="TXB2" s="22"/>
      <c r="TXC2" s="22"/>
      <c r="TXD2" s="22"/>
      <c r="TXE2" s="22"/>
      <c r="TXF2" s="22"/>
      <c r="TXG2" s="22"/>
      <c r="TXH2" s="22"/>
      <c r="TXI2" s="22"/>
      <c r="TXJ2" s="22"/>
      <c r="TXK2" s="22"/>
      <c r="TXL2" s="22"/>
      <c r="TXM2" s="22"/>
      <c r="TXN2" s="22"/>
      <c r="TXO2" s="22"/>
      <c r="TXP2" s="22"/>
      <c r="TXQ2" s="22"/>
      <c r="TXR2" s="22"/>
      <c r="TXS2" s="22"/>
      <c r="TXT2" s="22"/>
      <c r="TXU2" s="22"/>
      <c r="TXV2" s="22"/>
      <c r="TXW2" s="22"/>
      <c r="TXX2" s="22"/>
      <c r="TXY2" s="22"/>
      <c r="TXZ2" s="22"/>
      <c r="TYA2" s="22"/>
      <c r="TYB2" s="22"/>
      <c r="TYC2" s="22"/>
      <c r="TYD2" s="22"/>
      <c r="TYE2" s="22"/>
      <c r="TYF2" s="22"/>
      <c r="TYG2" s="22"/>
      <c r="TYH2" s="22"/>
      <c r="TYI2" s="22"/>
      <c r="TYJ2" s="22"/>
      <c r="TYK2" s="22"/>
      <c r="TYL2" s="22"/>
      <c r="TYM2" s="22"/>
      <c r="TYN2" s="22"/>
      <c r="TYO2" s="22"/>
      <c r="TYP2" s="22"/>
      <c r="TYQ2" s="22"/>
      <c r="TYR2" s="22"/>
      <c r="TYS2" s="22"/>
      <c r="TYT2" s="22"/>
      <c r="TYU2" s="22"/>
      <c r="TYV2" s="22"/>
      <c r="TYW2" s="22"/>
      <c r="TYX2" s="22"/>
      <c r="TYY2" s="22"/>
      <c r="TYZ2" s="22"/>
      <c r="TZA2" s="22"/>
      <c r="TZB2" s="22"/>
      <c r="TZC2" s="22"/>
      <c r="TZD2" s="22"/>
      <c r="TZE2" s="22"/>
      <c r="TZF2" s="22"/>
      <c r="TZG2" s="22"/>
      <c r="TZH2" s="22"/>
      <c r="TZI2" s="22"/>
      <c r="TZJ2" s="22"/>
      <c r="TZK2" s="22"/>
      <c r="TZL2" s="22"/>
      <c r="TZM2" s="22"/>
      <c r="TZN2" s="22"/>
      <c r="TZO2" s="22"/>
      <c r="TZP2" s="22"/>
      <c r="TZQ2" s="22"/>
      <c r="TZR2" s="22"/>
      <c r="TZS2" s="22"/>
      <c r="TZT2" s="22"/>
      <c r="TZU2" s="22"/>
      <c r="TZV2" s="22"/>
      <c r="TZW2" s="22"/>
      <c r="TZX2" s="22"/>
      <c r="TZY2" s="22"/>
      <c r="TZZ2" s="22"/>
      <c r="UAA2" s="22"/>
      <c r="UAB2" s="22"/>
      <c r="UAC2" s="22"/>
      <c r="UAD2" s="22"/>
      <c r="UAE2" s="22"/>
      <c r="UAF2" s="22"/>
      <c r="UAG2" s="22"/>
      <c r="UAH2" s="22"/>
      <c r="UAI2" s="22"/>
      <c r="UAJ2" s="22"/>
      <c r="UAK2" s="22"/>
      <c r="UAL2" s="22"/>
      <c r="UAM2" s="22"/>
      <c r="UAN2" s="22"/>
      <c r="UAO2" s="22"/>
      <c r="UAP2" s="22"/>
      <c r="UAQ2" s="22"/>
      <c r="UAR2" s="22"/>
      <c r="UAS2" s="22"/>
      <c r="UAT2" s="22"/>
      <c r="UAU2" s="22"/>
      <c r="UAV2" s="22"/>
      <c r="UAW2" s="22"/>
      <c r="UAX2" s="22"/>
      <c r="UAY2" s="22"/>
      <c r="UAZ2" s="22"/>
      <c r="UBA2" s="22"/>
      <c r="UBB2" s="22"/>
      <c r="UBC2" s="22"/>
      <c r="UBD2" s="22"/>
      <c r="UBE2" s="22"/>
      <c r="UBF2" s="22"/>
      <c r="UBG2" s="22"/>
      <c r="UBH2" s="22"/>
      <c r="UBI2" s="22"/>
      <c r="UBJ2" s="22"/>
      <c r="UBK2" s="22"/>
      <c r="UBL2" s="22"/>
      <c r="UBM2" s="22"/>
      <c r="UBN2" s="22"/>
      <c r="UBO2" s="22"/>
      <c r="UBP2" s="22"/>
      <c r="UBQ2" s="22"/>
      <c r="UBR2" s="22"/>
      <c r="UBS2" s="22"/>
      <c r="UBT2" s="22"/>
      <c r="UBU2" s="22"/>
      <c r="UBV2" s="22"/>
      <c r="UBW2" s="22"/>
      <c r="UBX2" s="22"/>
      <c r="UBY2" s="22"/>
      <c r="UBZ2" s="22"/>
      <c r="UCA2" s="22"/>
      <c r="UCB2" s="22"/>
      <c r="UCC2" s="22"/>
      <c r="UCD2" s="22"/>
      <c r="UCE2" s="22"/>
      <c r="UCF2" s="22"/>
      <c r="UCG2" s="22"/>
      <c r="UCH2" s="22"/>
      <c r="UCI2" s="22"/>
      <c r="UCJ2" s="22"/>
      <c r="UCK2" s="22"/>
      <c r="UCL2" s="22"/>
      <c r="UCM2" s="22"/>
      <c r="UCN2" s="22"/>
      <c r="UCO2" s="22"/>
      <c r="UCP2" s="22"/>
      <c r="UCQ2" s="22"/>
      <c r="UCR2" s="22"/>
      <c r="UCS2" s="22"/>
      <c r="UCT2" s="22"/>
      <c r="UCU2" s="22"/>
      <c r="UCV2" s="22"/>
      <c r="UCW2" s="22"/>
      <c r="UCX2" s="22"/>
      <c r="UCY2" s="22"/>
      <c r="UCZ2" s="22"/>
      <c r="UDA2" s="22"/>
      <c r="UDB2" s="22"/>
      <c r="UDC2" s="22"/>
      <c r="UDD2" s="22"/>
      <c r="UDE2" s="22"/>
      <c r="UDF2" s="22"/>
      <c r="UDG2" s="22"/>
      <c r="UDH2" s="22"/>
      <c r="UDI2" s="22"/>
      <c r="UDJ2" s="22"/>
      <c r="UDK2" s="22"/>
      <c r="UDL2" s="22"/>
      <c r="UDM2" s="22"/>
      <c r="UDN2" s="22"/>
      <c r="UDO2" s="22"/>
      <c r="UDP2" s="22"/>
      <c r="UDQ2" s="22"/>
      <c r="UDR2" s="22"/>
      <c r="UDS2" s="22"/>
      <c r="UDT2" s="22"/>
      <c r="UDU2" s="22"/>
      <c r="UDV2" s="22"/>
      <c r="UDW2" s="22"/>
      <c r="UDX2" s="22"/>
      <c r="UDY2" s="22"/>
      <c r="UDZ2" s="22"/>
      <c r="UEA2" s="22"/>
      <c r="UEB2" s="22"/>
      <c r="UEC2" s="22"/>
      <c r="UED2" s="22"/>
      <c r="UEE2" s="22"/>
      <c r="UEF2" s="22"/>
      <c r="UEG2" s="22"/>
      <c r="UEH2" s="22"/>
      <c r="UEI2" s="22"/>
      <c r="UEJ2" s="22"/>
      <c r="UEK2" s="22"/>
      <c r="UEL2" s="22"/>
      <c r="UEM2" s="22"/>
      <c r="UEN2" s="22"/>
      <c r="UEO2" s="22"/>
      <c r="UEP2" s="22"/>
      <c r="UEQ2" s="22"/>
      <c r="UER2" s="22"/>
      <c r="UES2" s="22"/>
      <c r="UET2" s="22"/>
      <c r="UEU2" s="22"/>
      <c r="UEV2" s="22"/>
      <c r="UEW2" s="22"/>
      <c r="UEX2" s="22"/>
      <c r="UEY2" s="22"/>
      <c r="UEZ2" s="22"/>
      <c r="UFA2" s="22"/>
      <c r="UFB2" s="22"/>
      <c r="UFC2" s="22"/>
      <c r="UFD2" s="22"/>
      <c r="UFE2" s="22"/>
      <c r="UFF2" s="22"/>
      <c r="UFG2" s="22"/>
      <c r="UFH2" s="22"/>
      <c r="UFI2" s="22"/>
      <c r="UFJ2" s="22"/>
      <c r="UFK2" s="22"/>
      <c r="UFL2" s="22"/>
      <c r="UFM2" s="22"/>
      <c r="UFN2" s="22"/>
      <c r="UFO2" s="22"/>
      <c r="UFP2" s="22"/>
      <c r="UFQ2" s="22"/>
      <c r="UFR2" s="22"/>
      <c r="UFS2" s="22"/>
      <c r="UFT2" s="22"/>
      <c r="UFU2" s="22"/>
      <c r="UFV2" s="22"/>
      <c r="UFW2" s="22"/>
      <c r="UFX2" s="22"/>
      <c r="UFY2" s="22"/>
      <c r="UFZ2" s="22"/>
      <c r="UGA2" s="22"/>
      <c r="UGB2" s="22"/>
      <c r="UGC2" s="22"/>
      <c r="UGD2" s="22"/>
      <c r="UGE2" s="22"/>
      <c r="UGF2" s="22"/>
      <c r="UGG2" s="22"/>
      <c r="UGH2" s="22"/>
      <c r="UGI2" s="22"/>
      <c r="UGJ2" s="22"/>
      <c r="UGK2" s="22"/>
      <c r="UGL2" s="22"/>
      <c r="UGM2" s="22"/>
      <c r="UGN2" s="22"/>
      <c r="UGO2" s="22"/>
      <c r="UGP2" s="22"/>
      <c r="UGQ2" s="22"/>
      <c r="UGR2" s="22"/>
      <c r="UGS2" s="22"/>
      <c r="UGT2" s="22"/>
      <c r="UGU2" s="22"/>
      <c r="UGV2" s="22"/>
      <c r="UGW2" s="22"/>
      <c r="UGX2" s="22"/>
      <c r="UGY2" s="22"/>
      <c r="UGZ2" s="22"/>
      <c r="UHA2" s="22"/>
      <c r="UHB2" s="22"/>
      <c r="UHC2" s="22"/>
      <c r="UHD2" s="22"/>
      <c r="UHE2" s="22"/>
      <c r="UHF2" s="22"/>
      <c r="UHG2" s="22"/>
      <c r="UHH2" s="22"/>
      <c r="UHI2" s="22"/>
      <c r="UHJ2" s="22"/>
      <c r="UHK2" s="22"/>
      <c r="UHL2" s="22"/>
      <c r="UHM2" s="22"/>
      <c r="UHN2" s="22"/>
      <c r="UHO2" s="22"/>
      <c r="UHP2" s="22"/>
      <c r="UHQ2" s="22"/>
      <c r="UHR2" s="22"/>
      <c r="UHS2" s="22"/>
      <c r="UHT2" s="22"/>
      <c r="UHU2" s="22"/>
      <c r="UHV2" s="22"/>
      <c r="UHW2" s="22"/>
      <c r="UHX2" s="22"/>
      <c r="UHY2" s="22"/>
      <c r="UHZ2" s="22"/>
      <c r="UIA2" s="22"/>
      <c r="UIB2" s="22"/>
      <c r="UIC2" s="22"/>
      <c r="UID2" s="22"/>
      <c r="UIE2" s="22"/>
      <c r="UIF2" s="22"/>
      <c r="UIG2" s="22"/>
      <c r="UIH2" s="22"/>
      <c r="UII2" s="22"/>
      <c r="UIJ2" s="22"/>
      <c r="UIK2" s="22"/>
      <c r="UIL2" s="22"/>
      <c r="UIM2" s="22"/>
      <c r="UIN2" s="22"/>
      <c r="UIO2" s="22"/>
      <c r="UIP2" s="22"/>
      <c r="UIQ2" s="22"/>
      <c r="UIR2" s="22"/>
      <c r="UIS2" s="22"/>
      <c r="UIT2" s="22"/>
      <c r="UIU2" s="22"/>
      <c r="UIV2" s="22"/>
      <c r="UIW2" s="22"/>
      <c r="UIX2" s="22"/>
      <c r="UIY2" s="22"/>
      <c r="UIZ2" s="22"/>
      <c r="UJA2" s="22"/>
      <c r="UJB2" s="22"/>
      <c r="UJC2" s="22"/>
      <c r="UJD2" s="22"/>
      <c r="UJE2" s="22"/>
      <c r="UJF2" s="22"/>
      <c r="UJG2" s="22"/>
      <c r="UJH2" s="22"/>
      <c r="UJI2" s="22"/>
      <c r="UJJ2" s="22"/>
      <c r="UJK2" s="22"/>
      <c r="UJL2" s="22"/>
      <c r="UJM2" s="22"/>
      <c r="UJN2" s="22"/>
      <c r="UJO2" s="22"/>
      <c r="UJP2" s="22"/>
      <c r="UJQ2" s="22"/>
      <c r="UJR2" s="22"/>
      <c r="UJS2" s="22"/>
      <c r="UJT2" s="22"/>
      <c r="UJU2" s="22"/>
      <c r="UJV2" s="22"/>
      <c r="UJW2" s="22"/>
      <c r="UJX2" s="22"/>
      <c r="UJY2" s="22"/>
      <c r="UJZ2" s="22"/>
      <c r="UKA2" s="22"/>
      <c r="UKB2" s="22"/>
      <c r="UKC2" s="22"/>
      <c r="UKD2" s="22"/>
      <c r="UKE2" s="22"/>
      <c r="UKF2" s="22"/>
      <c r="UKG2" s="22"/>
      <c r="UKH2" s="22"/>
      <c r="UKI2" s="22"/>
      <c r="UKJ2" s="22"/>
      <c r="UKK2" s="22"/>
      <c r="UKL2" s="22"/>
      <c r="UKM2" s="22"/>
      <c r="UKN2" s="22"/>
      <c r="UKO2" s="22"/>
      <c r="UKP2" s="22"/>
      <c r="UKQ2" s="22"/>
      <c r="UKR2" s="22"/>
      <c r="UKS2" s="22"/>
      <c r="UKT2" s="22"/>
      <c r="UKU2" s="22"/>
      <c r="UKV2" s="22"/>
      <c r="UKW2" s="22"/>
      <c r="UKX2" s="22"/>
      <c r="UKY2" s="22"/>
      <c r="UKZ2" s="22"/>
      <c r="ULA2" s="22"/>
      <c r="ULB2" s="22"/>
      <c r="ULC2" s="22"/>
      <c r="ULD2" s="22"/>
      <c r="ULE2" s="22"/>
      <c r="ULF2" s="22"/>
      <c r="ULG2" s="22"/>
      <c r="ULH2" s="22"/>
      <c r="ULI2" s="22"/>
      <c r="ULJ2" s="22"/>
      <c r="ULK2" s="22"/>
      <c r="ULL2" s="22"/>
      <c r="ULM2" s="22"/>
      <c r="ULN2" s="22"/>
      <c r="ULO2" s="22"/>
      <c r="ULP2" s="22"/>
      <c r="ULQ2" s="22"/>
      <c r="ULR2" s="22"/>
      <c r="ULS2" s="22"/>
      <c r="ULT2" s="22"/>
      <c r="ULU2" s="22"/>
      <c r="ULV2" s="22"/>
      <c r="ULW2" s="22"/>
      <c r="ULX2" s="22"/>
      <c r="ULY2" s="22"/>
      <c r="ULZ2" s="22"/>
      <c r="UMA2" s="22"/>
      <c r="UMB2" s="22"/>
      <c r="UMC2" s="22"/>
      <c r="UMD2" s="22"/>
      <c r="UME2" s="22"/>
      <c r="UMF2" s="22"/>
      <c r="UMG2" s="22"/>
      <c r="UMH2" s="22"/>
      <c r="UMI2" s="22"/>
      <c r="UMJ2" s="22"/>
      <c r="UMK2" s="22"/>
      <c r="UML2" s="22"/>
      <c r="UMM2" s="22"/>
      <c r="UMN2" s="22"/>
      <c r="UMO2" s="22"/>
      <c r="UMP2" s="22"/>
      <c r="UMQ2" s="22"/>
      <c r="UMR2" s="22"/>
      <c r="UMS2" s="22"/>
      <c r="UMT2" s="22"/>
      <c r="UMU2" s="22"/>
      <c r="UMV2" s="22"/>
      <c r="UMW2" s="22"/>
      <c r="UMX2" s="22"/>
      <c r="UMY2" s="22"/>
      <c r="UMZ2" s="22"/>
      <c r="UNA2" s="22"/>
      <c r="UNB2" s="22"/>
      <c r="UNC2" s="22"/>
      <c r="UND2" s="22"/>
      <c r="UNE2" s="22"/>
      <c r="UNF2" s="22"/>
      <c r="UNG2" s="22"/>
      <c r="UNH2" s="22"/>
      <c r="UNI2" s="22"/>
      <c r="UNJ2" s="22"/>
      <c r="UNK2" s="22"/>
      <c r="UNL2" s="22"/>
      <c r="UNM2" s="22"/>
      <c r="UNN2" s="22"/>
      <c r="UNO2" s="22"/>
      <c r="UNP2" s="22"/>
      <c r="UNQ2" s="22"/>
      <c r="UNR2" s="22"/>
      <c r="UNS2" s="22"/>
      <c r="UNT2" s="22"/>
      <c r="UNU2" s="22"/>
      <c r="UNV2" s="22"/>
      <c r="UNW2" s="22"/>
      <c r="UNX2" s="22"/>
      <c r="UNY2" s="22"/>
      <c r="UNZ2" s="22"/>
      <c r="UOA2" s="22"/>
      <c r="UOB2" s="22"/>
      <c r="UOC2" s="22"/>
      <c r="UOD2" s="22"/>
      <c r="UOE2" s="22"/>
      <c r="UOF2" s="22"/>
      <c r="UOG2" s="22"/>
      <c r="UOH2" s="22"/>
      <c r="UOI2" s="22"/>
      <c r="UOJ2" s="22"/>
      <c r="UOK2" s="22"/>
      <c r="UOL2" s="22"/>
      <c r="UOM2" s="22"/>
      <c r="UON2" s="22"/>
      <c r="UOO2" s="22"/>
      <c r="UOP2" s="22"/>
      <c r="UOQ2" s="22"/>
      <c r="UOR2" s="22"/>
      <c r="UOS2" s="22"/>
      <c r="UOT2" s="22"/>
      <c r="UOU2" s="22"/>
      <c r="UOV2" s="22"/>
      <c r="UOW2" s="22"/>
      <c r="UOX2" s="22"/>
      <c r="UOY2" s="22"/>
      <c r="UOZ2" s="22"/>
      <c r="UPA2" s="22"/>
      <c r="UPB2" s="22"/>
      <c r="UPC2" s="22"/>
      <c r="UPD2" s="22"/>
      <c r="UPE2" s="22"/>
      <c r="UPF2" s="22"/>
      <c r="UPG2" s="22"/>
      <c r="UPH2" s="22"/>
      <c r="UPI2" s="22"/>
      <c r="UPJ2" s="22"/>
      <c r="UPK2" s="22"/>
      <c r="UPL2" s="22"/>
      <c r="UPM2" s="22"/>
      <c r="UPN2" s="22"/>
      <c r="UPO2" s="22"/>
      <c r="UPP2" s="22"/>
      <c r="UPQ2" s="22"/>
      <c r="UPR2" s="22"/>
      <c r="UPS2" s="22"/>
      <c r="UPT2" s="22"/>
      <c r="UPU2" s="22"/>
      <c r="UPV2" s="22"/>
      <c r="UPW2" s="22"/>
      <c r="UPX2" s="22"/>
      <c r="UPY2" s="22"/>
      <c r="UPZ2" s="22"/>
      <c r="UQA2" s="22"/>
      <c r="UQB2" s="22"/>
      <c r="UQC2" s="22"/>
      <c r="UQD2" s="22"/>
      <c r="UQE2" s="22"/>
      <c r="UQF2" s="22"/>
      <c r="UQG2" s="22"/>
      <c r="UQH2" s="22"/>
      <c r="UQI2" s="22"/>
      <c r="UQJ2" s="22"/>
      <c r="UQK2" s="22"/>
      <c r="UQL2" s="22"/>
      <c r="UQM2" s="22"/>
      <c r="UQN2" s="22"/>
      <c r="UQO2" s="22"/>
      <c r="UQP2" s="22"/>
      <c r="UQQ2" s="22"/>
      <c r="UQR2" s="22"/>
      <c r="UQS2" s="22"/>
      <c r="UQT2" s="22"/>
      <c r="UQU2" s="22"/>
      <c r="UQV2" s="22"/>
      <c r="UQW2" s="22"/>
      <c r="UQX2" s="22"/>
      <c r="UQY2" s="22"/>
      <c r="UQZ2" s="22"/>
      <c r="URA2" s="22"/>
      <c r="URB2" s="22"/>
      <c r="URC2" s="22"/>
      <c r="URD2" s="22"/>
      <c r="URE2" s="22"/>
      <c r="URF2" s="22"/>
      <c r="URG2" s="22"/>
      <c r="URH2" s="22"/>
      <c r="URI2" s="22"/>
      <c r="URJ2" s="22"/>
      <c r="URK2" s="22"/>
      <c r="URL2" s="22"/>
      <c r="URM2" s="22"/>
      <c r="URN2" s="22"/>
      <c r="URO2" s="22"/>
      <c r="URP2" s="22"/>
      <c r="URQ2" s="22"/>
      <c r="URR2" s="22"/>
      <c r="URS2" s="22"/>
      <c r="URT2" s="22"/>
      <c r="URU2" s="22"/>
      <c r="URV2" s="22"/>
      <c r="URW2" s="22"/>
      <c r="URX2" s="22"/>
      <c r="URY2" s="22"/>
      <c r="URZ2" s="22"/>
      <c r="USA2" s="22"/>
      <c r="USB2" s="22"/>
      <c r="USC2" s="22"/>
      <c r="USD2" s="22"/>
      <c r="USE2" s="22"/>
      <c r="USF2" s="22"/>
      <c r="USG2" s="22"/>
      <c r="USH2" s="22"/>
      <c r="USI2" s="22"/>
      <c r="USJ2" s="22"/>
      <c r="USK2" s="22"/>
      <c r="USL2" s="22"/>
      <c r="USM2" s="22"/>
      <c r="USN2" s="22"/>
      <c r="USO2" s="22"/>
      <c r="USP2" s="22"/>
      <c r="USQ2" s="22"/>
      <c r="USR2" s="22"/>
      <c r="USS2" s="22"/>
      <c r="UST2" s="22"/>
      <c r="USU2" s="22"/>
      <c r="USV2" s="22"/>
      <c r="USW2" s="22"/>
      <c r="USX2" s="22"/>
      <c r="USY2" s="22"/>
      <c r="USZ2" s="22"/>
      <c r="UTA2" s="22"/>
      <c r="UTB2" s="22"/>
      <c r="UTC2" s="22"/>
      <c r="UTD2" s="22"/>
      <c r="UTE2" s="22"/>
      <c r="UTF2" s="22"/>
      <c r="UTG2" s="22"/>
      <c r="UTH2" s="22"/>
      <c r="UTI2" s="22"/>
      <c r="UTJ2" s="22"/>
      <c r="UTK2" s="22"/>
      <c r="UTL2" s="22"/>
      <c r="UTM2" s="22"/>
      <c r="UTN2" s="22"/>
      <c r="UTO2" s="22"/>
      <c r="UTP2" s="22"/>
      <c r="UTQ2" s="22"/>
      <c r="UTR2" s="22"/>
      <c r="UTS2" s="22"/>
      <c r="UTT2" s="22"/>
      <c r="UTU2" s="22"/>
      <c r="UTV2" s="22"/>
      <c r="UTW2" s="22"/>
      <c r="UTX2" s="22"/>
      <c r="UTY2" s="22"/>
      <c r="UTZ2" s="22"/>
      <c r="UUA2" s="22"/>
      <c r="UUB2" s="22"/>
      <c r="UUC2" s="22"/>
      <c r="UUD2" s="22"/>
      <c r="UUE2" s="22"/>
      <c r="UUF2" s="22"/>
      <c r="UUG2" s="22"/>
      <c r="UUH2" s="22"/>
      <c r="UUI2" s="22"/>
      <c r="UUJ2" s="22"/>
      <c r="UUK2" s="22"/>
      <c r="UUL2" s="22"/>
      <c r="UUM2" s="22"/>
      <c r="UUN2" s="22"/>
      <c r="UUO2" s="22"/>
      <c r="UUP2" s="22"/>
      <c r="UUQ2" s="22"/>
      <c r="UUR2" s="22"/>
      <c r="UUS2" s="22"/>
      <c r="UUT2" s="22"/>
      <c r="UUU2" s="22"/>
      <c r="UUV2" s="22"/>
      <c r="UUW2" s="22"/>
      <c r="UUX2" s="22"/>
      <c r="UUY2" s="22"/>
      <c r="UUZ2" s="22"/>
      <c r="UVA2" s="22"/>
      <c r="UVB2" s="22"/>
      <c r="UVC2" s="22"/>
      <c r="UVD2" s="22"/>
      <c r="UVE2" s="22"/>
      <c r="UVF2" s="22"/>
      <c r="UVG2" s="22"/>
      <c r="UVH2" s="22"/>
      <c r="UVI2" s="22"/>
      <c r="UVJ2" s="22"/>
      <c r="UVK2" s="22"/>
      <c r="UVL2" s="22"/>
      <c r="UVM2" s="22"/>
      <c r="UVN2" s="22"/>
      <c r="UVO2" s="22"/>
      <c r="UVP2" s="22"/>
      <c r="UVQ2" s="22"/>
      <c r="UVR2" s="22"/>
      <c r="UVS2" s="22"/>
      <c r="UVT2" s="22"/>
      <c r="UVU2" s="22"/>
      <c r="UVV2" s="22"/>
      <c r="UVW2" s="22"/>
      <c r="UVX2" s="22"/>
      <c r="UVY2" s="22"/>
      <c r="UVZ2" s="22"/>
      <c r="UWA2" s="22"/>
      <c r="UWB2" s="22"/>
      <c r="UWC2" s="22"/>
      <c r="UWD2" s="22"/>
      <c r="UWE2" s="22"/>
      <c r="UWF2" s="22"/>
      <c r="UWG2" s="22"/>
      <c r="UWH2" s="22"/>
      <c r="UWI2" s="22"/>
      <c r="UWJ2" s="22"/>
      <c r="UWK2" s="22"/>
      <c r="UWL2" s="22"/>
      <c r="UWM2" s="22"/>
      <c r="UWN2" s="22"/>
      <c r="UWO2" s="22"/>
      <c r="UWP2" s="22"/>
      <c r="UWQ2" s="22"/>
      <c r="UWR2" s="22"/>
      <c r="UWS2" s="22"/>
      <c r="UWT2" s="22"/>
      <c r="UWU2" s="22"/>
      <c r="UWV2" s="22"/>
      <c r="UWW2" s="22"/>
      <c r="UWX2" s="22"/>
      <c r="UWY2" s="22"/>
      <c r="UWZ2" s="22"/>
      <c r="UXA2" s="22"/>
      <c r="UXB2" s="22"/>
      <c r="UXC2" s="22"/>
      <c r="UXD2" s="22"/>
      <c r="UXE2" s="22"/>
      <c r="UXF2" s="22"/>
      <c r="UXG2" s="22"/>
      <c r="UXH2" s="22"/>
      <c r="UXI2" s="22"/>
      <c r="UXJ2" s="22"/>
      <c r="UXK2" s="22"/>
      <c r="UXL2" s="22"/>
      <c r="UXM2" s="22"/>
      <c r="UXN2" s="22"/>
      <c r="UXO2" s="22"/>
      <c r="UXP2" s="22"/>
      <c r="UXQ2" s="22"/>
      <c r="UXR2" s="22"/>
      <c r="UXS2" s="22"/>
      <c r="UXT2" s="22"/>
      <c r="UXU2" s="22"/>
      <c r="UXV2" s="22"/>
      <c r="UXW2" s="22"/>
      <c r="UXX2" s="22"/>
      <c r="UXY2" s="22"/>
      <c r="UXZ2" s="22"/>
      <c r="UYA2" s="22"/>
      <c r="UYB2" s="22"/>
      <c r="UYC2" s="22"/>
      <c r="UYD2" s="22"/>
      <c r="UYE2" s="22"/>
      <c r="UYF2" s="22"/>
      <c r="UYG2" s="22"/>
      <c r="UYH2" s="22"/>
      <c r="UYI2" s="22"/>
      <c r="UYJ2" s="22"/>
      <c r="UYK2" s="22"/>
      <c r="UYL2" s="22"/>
      <c r="UYM2" s="22"/>
      <c r="UYN2" s="22"/>
      <c r="UYO2" s="22"/>
      <c r="UYP2" s="22"/>
      <c r="UYQ2" s="22"/>
      <c r="UYR2" s="22"/>
      <c r="UYS2" s="22"/>
      <c r="UYT2" s="22"/>
      <c r="UYU2" s="22"/>
      <c r="UYV2" s="22"/>
      <c r="UYW2" s="22"/>
      <c r="UYX2" s="22"/>
      <c r="UYY2" s="22"/>
      <c r="UYZ2" s="22"/>
      <c r="UZA2" s="22"/>
      <c r="UZB2" s="22"/>
      <c r="UZC2" s="22"/>
      <c r="UZD2" s="22"/>
      <c r="UZE2" s="22"/>
      <c r="UZF2" s="22"/>
      <c r="UZG2" s="22"/>
      <c r="UZH2" s="22"/>
      <c r="UZI2" s="22"/>
      <c r="UZJ2" s="22"/>
      <c r="UZK2" s="22"/>
      <c r="UZL2" s="22"/>
      <c r="UZM2" s="22"/>
      <c r="UZN2" s="22"/>
      <c r="UZO2" s="22"/>
      <c r="UZP2" s="22"/>
      <c r="UZQ2" s="22"/>
      <c r="UZR2" s="22"/>
      <c r="UZS2" s="22"/>
      <c r="UZT2" s="22"/>
      <c r="UZU2" s="22"/>
      <c r="UZV2" s="22"/>
      <c r="UZW2" s="22"/>
      <c r="UZX2" s="22"/>
      <c r="UZY2" s="22"/>
      <c r="UZZ2" s="22"/>
      <c r="VAA2" s="22"/>
      <c r="VAB2" s="22"/>
      <c r="VAC2" s="22"/>
      <c r="VAD2" s="22"/>
      <c r="VAE2" s="22"/>
      <c r="VAF2" s="22"/>
      <c r="VAG2" s="22"/>
      <c r="VAH2" s="22"/>
      <c r="VAI2" s="22"/>
      <c r="VAJ2" s="22"/>
      <c r="VAK2" s="22"/>
      <c r="VAL2" s="22"/>
      <c r="VAM2" s="22"/>
      <c r="VAN2" s="22"/>
      <c r="VAO2" s="22"/>
      <c r="VAP2" s="22"/>
      <c r="VAQ2" s="22"/>
      <c r="VAR2" s="22"/>
      <c r="VAS2" s="22"/>
      <c r="VAT2" s="22"/>
      <c r="VAU2" s="22"/>
      <c r="VAV2" s="22"/>
      <c r="VAW2" s="22"/>
      <c r="VAX2" s="22"/>
      <c r="VAY2" s="22"/>
      <c r="VAZ2" s="22"/>
      <c r="VBA2" s="22"/>
      <c r="VBB2" s="22"/>
      <c r="VBC2" s="22"/>
      <c r="VBD2" s="22"/>
      <c r="VBE2" s="22"/>
      <c r="VBF2" s="22"/>
      <c r="VBG2" s="22"/>
      <c r="VBH2" s="22"/>
      <c r="VBI2" s="22"/>
      <c r="VBJ2" s="22"/>
      <c r="VBK2" s="22"/>
      <c r="VBL2" s="22"/>
      <c r="VBM2" s="22"/>
      <c r="VBN2" s="22"/>
      <c r="VBO2" s="22"/>
      <c r="VBP2" s="22"/>
      <c r="VBQ2" s="22"/>
      <c r="VBR2" s="22"/>
      <c r="VBS2" s="22"/>
      <c r="VBT2" s="22"/>
      <c r="VBU2" s="22"/>
      <c r="VBV2" s="22"/>
      <c r="VBW2" s="22"/>
      <c r="VBX2" s="22"/>
      <c r="VBY2" s="22"/>
      <c r="VBZ2" s="22"/>
      <c r="VCA2" s="22"/>
      <c r="VCB2" s="22"/>
      <c r="VCC2" s="22"/>
      <c r="VCD2" s="22"/>
      <c r="VCE2" s="22"/>
      <c r="VCF2" s="22"/>
      <c r="VCG2" s="22"/>
      <c r="VCH2" s="22"/>
      <c r="VCI2" s="22"/>
      <c r="VCJ2" s="22"/>
      <c r="VCK2" s="22"/>
      <c r="VCL2" s="22"/>
      <c r="VCM2" s="22"/>
      <c r="VCN2" s="22"/>
      <c r="VCO2" s="22"/>
      <c r="VCP2" s="22"/>
      <c r="VCQ2" s="22"/>
      <c r="VCR2" s="22"/>
      <c r="VCS2" s="22"/>
      <c r="VCT2" s="22"/>
      <c r="VCU2" s="22"/>
      <c r="VCV2" s="22"/>
      <c r="VCW2" s="22"/>
      <c r="VCX2" s="22"/>
      <c r="VCY2" s="22"/>
      <c r="VCZ2" s="22"/>
      <c r="VDA2" s="22"/>
      <c r="VDB2" s="22"/>
      <c r="VDC2" s="22"/>
      <c r="VDD2" s="22"/>
      <c r="VDE2" s="22"/>
      <c r="VDF2" s="22"/>
      <c r="VDG2" s="22"/>
      <c r="VDH2" s="22"/>
      <c r="VDI2" s="22"/>
      <c r="VDJ2" s="22"/>
      <c r="VDK2" s="22"/>
      <c r="VDL2" s="22"/>
      <c r="VDM2" s="22"/>
      <c r="VDN2" s="22"/>
      <c r="VDO2" s="22"/>
      <c r="VDP2" s="22"/>
      <c r="VDQ2" s="22"/>
      <c r="VDR2" s="22"/>
      <c r="VDS2" s="22"/>
      <c r="VDT2" s="22"/>
      <c r="VDU2" s="22"/>
      <c r="VDV2" s="22"/>
      <c r="VDW2" s="22"/>
      <c r="VDX2" s="22"/>
      <c r="VDY2" s="22"/>
      <c r="VDZ2" s="22"/>
      <c r="VEA2" s="22"/>
      <c r="VEB2" s="22"/>
      <c r="VEC2" s="22"/>
      <c r="VED2" s="22"/>
      <c r="VEE2" s="22"/>
      <c r="VEF2" s="22"/>
      <c r="VEG2" s="22"/>
      <c r="VEH2" s="22"/>
      <c r="VEI2" s="22"/>
      <c r="VEJ2" s="22"/>
      <c r="VEK2" s="22"/>
      <c r="VEL2" s="22"/>
      <c r="VEM2" s="22"/>
      <c r="VEN2" s="22"/>
      <c r="VEO2" s="22"/>
      <c r="VEP2" s="22"/>
      <c r="VEQ2" s="22"/>
      <c r="VER2" s="22"/>
      <c r="VES2" s="22"/>
      <c r="VET2" s="22"/>
      <c r="VEU2" s="22"/>
      <c r="VEV2" s="22"/>
      <c r="VEW2" s="22"/>
      <c r="VEX2" s="22"/>
      <c r="VEY2" s="22"/>
      <c r="VEZ2" s="22"/>
      <c r="VFA2" s="22"/>
      <c r="VFB2" s="22"/>
      <c r="VFC2" s="22"/>
      <c r="VFD2" s="22"/>
      <c r="VFE2" s="22"/>
      <c r="VFF2" s="22"/>
      <c r="VFG2" s="22"/>
      <c r="VFH2" s="22"/>
      <c r="VFI2" s="22"/>
      <c r="VFJ2" s="22"/>
      <c r="VFK2" s="22"/>
      <c r="VFL2" s="22"/>
      <c r="VFM2" s="22"/>
      <c r="VFN2" s="22"/>
      <c r="VFO2" s="22"/>
      <c r="VFP2" s="22"/>
      <c r="VFQ2" s="22"/>
      <c r="VFR2" s="22"/>
      <c r="VFS2" s="22"/>
      <c r="VFT2" s="22"/>
      <c r="VFU2" s="22"/>
      <c r="VFV2" s="22"/>
      <c r="VFW2" s="22"/>
      <c r="VFX2" s="22"/>
      <c r="VFY2" s="22"/>
      <c r="VFZ2" s="22"/>
      <c r="VGA2" s="22"/>
      <c r="VGB2" s="22"/>
      <c r="VGC2" s="22"/>
      <c r="VGD2" s="22"/>
      <c r="VGE2" s="22"/>
      <c r="VGF2" s="22"/>
      <c r="VGG2" s="22"/>
      <c r="VGH2" s="22"/>
      <c r="VGI2" s="22"/>
      <c r="VGJ2" s="22"/>
      <c r="VGK2" s="22"/>
      <c r="VGL2" s="22"/>
      <c r="VGM2" s="22"/>
      <c r="VGN2" s="22"/>
      <c r="VGO2" s="22"/>
      <c r="VGP2" s="22"/>
      <c r="VGQ2" s="22"/>
      <c r="VGR2" s="22"/>
      <c r="VGS2" s="22"/>
      <c r="VGT2" s="22"/>
      <c r="VGU2" s="22"/>
      <c r="VGV2" s="22"/>
      <c r="VGW2" s="22"/>
      <c r="VGX2" s="22"/>
      <c r="VGY2" s="22"/>
      <c r="VGZ2" s="22"/>
      <c r="VHA2" s="22"/>
      <c r="VHB2" s="22"/>
      <c r="VHC2" s="22"/>
      <c r="VHD2" s="22"/>
      <c r="VHE2" s="22"/>
      <c r="VHF2" s="22"/>
      <c r="VHG2" s="22"/>
      <c r="VHH2" s="22"/>
      <c r="VHI2" s="22"/>
      <c r="VHJ2" s="22"/>
      <c r="VHK2" s="22"/>
      <c r="VHL2" s="22"/>
      <c r="VHM2" s="22"/>
      <c r="VHN2" s="22"/>
      <c r="VHO2" s="22"/>
      <c r="VHP2" s="22"/>
      <c r="VHQ2" s="22"/>
      <c r="VHR2" s="22"/>
      <c r="VHS2" s="22"/>
      <c r="VHT2" s="22"/>
      <c r="VHU2" s="22"/>
      <c r="VHV2" s="22"/>
      <c r="VHW2" s="22"/>
      <c r="VHX2" s="22"/>
      <c r="VHY2" s="22"/>
      <c r="VHZ2" s="22"/>
      <c r="VIA2" s="22"/>
      <c r="VIB2" s="22"/>
      <c r="VIC2" s="22"/>
      <c r="VID2" s="22"/>
      <c r="VIE2" s="22"/>
      <c r="VIF2" s="22"/>
      <c r="VIG2" s="22"/>
      <c r="VIH2" s="22"/>
      <c r="VII2" s="22"/>
      <c r="VIJ2" s="22"/>
      <c r="VIK2" s="22"/>
      <c r="VIL2" s="22"/>
      <c r="VIM2" s="22"/>
      <c r="VIN2" s="22"/>
      <c r="VIO2" s="22"/>
      <c r="VIP2" s="22"/>
      <c r="VIQ2" s="22"/>
      <c r="VIR2" s="22"/>
      <c r="VIS2" s="22"/>
      <c r="VIT2" s="22"/>
      <c r="VIU2" s="22"/>
      <c r="VIV2" s="22"/>
      <c r="VIW2" s="22"/>
      <c r="VIX2" s="22"/>
      <c r="VIY2" s="22"/>
      <c r="VIZ2" s="22"/>
      <c r="VJA2" s="22"/>
      <c r="VJB2" s="22"/>
      <c r="VJC2" s="22"/>
      <c r="VJD2" s="22"/>
      <c r="VJE2" s="22"/>
      <c r="VJF2" s="22"/>
      <c r="VJG2" s="22"/>
      <c r="VJH2" s="22"/>
      <c r="VJI2" s="22"/>
      <c r="VJJ2" s="22"/>
      <c r="VJK2" s="22"/>
      <c r="VJL2" s="22"/>
      <c r="VJM2" s="22"/>
      <c r="VJN2" s="22"/>
      <c r="VJO2" s="22"/>
      <c r="VJP2" s="22"/>
      <c r="VJQ2" s="22"/>
      <c r="VJR2" s="22"/>
      <c r="VJS2" s="22"/>
      <c r="VJT2" s="22"/>
      <c r="VJU2" s="22"/>
      <c r="VJV2" s="22"/>
      <c r="VJW2" s="22"/>
      <c r="VJX2" s="22"/>
      <c r="VJY2" s="22"/>
      <c r="VJZ2" s="22"/>
      <c r="VKA2" s="22"/>
      <c r="VKB2" s="22"/>
      <c r="VKC2" s="22"/>
      <c r="VKD2" s="22"/>
      <c r="VKE2" s="22"/>
      <c r="VKF2" s="22"/>
      <c r="VKG2" s="22"/>
      <c r="VKH2" s="22"/>
      <c r="VKI2" s="22"/>
      <c r="VKJ2" s="22"/>
      <c r="VKK2" s="22"/>
      <c r="VKL2" s="22"/>
      <c r="VKM2" s="22"/>
      <c r="VKN2" s="22"/>
      <c r="VKO2" s="22"/>
      <c r="VKP2" s="22"/>
      <c r="VKQ2" s="22"/>
      <c r="VKR2" s="22"/>
      <c r="VKS2" s="22"/>
      <c r="VKT2" s="22"/>
      <c r="VKU2" s="22"/>
      <c r="VKV2" s="22"/>
      <c r="VKW2" s="22"/>
      <c r="VKX2" s="22"/>
      <c r="VKY2" s="22"/>
      <c r="VKZ2" s="22"/>
      <c r="VLA2" s="22"/>
      <c r="VLB2" s="22"/>
      <c r="VLC2" s="22"/>
      <c r="VLD2" s="22"/>
      <c r="VLE2" s="22"/>
      <c r="VLF2" s="22"/>
      <c r="VLG2" s="22"/>
      <c r="VLH2" s="22"/>
      <c r="VLI2" s="22"/>
      <c r="VLJ2" s="22"/>
      <c r="VLK2" s="22"/>
      <c r="VLL2" s="22"/>
      <c r="VLM2" s="22"/>
      <c r="VLN2" s="22"/>
      <c r="VLO2" s="22"/>
      <c r="VLP2" s="22"/>
      <c r="VLQ2" s="22"/>
      <c r="VLR2" s="22"/>
      <c r="VLS2" s="22"/>
      <c r="VLT2" s="22"/>
      <c r="VLU2" s="22"/>
      <c r="VLV2" s="22"/>
      <c r="VLW2" s="22"/>
      <c r="VLX2" s="22"/>
      <c r="VLY2" s="22"/>
      <c r="VLZ2" s="22"/>
      <c r="VMA2" s="22"/>
      <c r="VMB2" s="22"/>
      <c r="VMC2" s="22"/>
      <c r="VMD2" s="22"/>
      <c r="VME2" s="22"/>
      <c r="VMF2" s="22"/>
      <c r="VMG2" s="22"/>
      <c r="VMH2" s="22"/>
      <c r="VMI2" s="22"/>
      <c r="VMJ2" s="22"/>
      <c r="VMK2" s="22"/>
      <c r="VML2" s="22"/>
      <c r="VMM2" s="22"/>
      <c r="VMN2" s="22"/>
      <c r="VMO2" s="22"/>
      <c r="VMP2" s="22"/>
      <c r="VMQ2" s="22"/>
      <c r="VMR2" s="22"/>
      <c r="VMS2" s="22"/>
      <c r="VMT2" s="22"/>
      <c r="VMU2" s="22"/>
      <c r="VMV2" s="22"/>
      <c r="VMW2" s="22"/>
      <c r="VMX2" s="22"/>
      <c r="VMY2" s="22"/>
      <c r="VMZ2" s="22"/>
      <c r="VNA2" s="22"/>
      <c r="VNB2" s="22"/>
      <c r="VNC2" s="22"/>
      <c r="VND2" s="22"/>
      <c r="VNE2" s="22"/>
      <c r="VNF2" s="22"/>
      <c r="VNG2" s="22"/>
      <c r="VNH2" s="22"/>
      <c r="VNI2" s="22"/>
      <c r="VNJ2" s="22"/>
      <c r="VNK2" s="22"/>
      <c r="VNL2" s="22"/>
      <c r="VNM2" s="22"/>
      <c r="VNN2" s="22"/>
      <c r="VNO2" s="22"/>
      <c r="VNP2" s="22"/>
      <c r="VNQ2" s="22"/>
      <c r="VNR2" s="22"/>
      <c r="VNS2" s="22"/>
      <c r="VNT2" s="22"/>
      <c r="VNU2" s="22"/>
      <c r="VNV2" s="22"/>
      <c r="VNW2" s="22"/>
      <c r="VNX2" s="22"/>
      <c r="VNY2" s="22"/>
      <c r="VNZ2" s="22"/>
      <c r="VOA2" s="22"/>
      <c r="VOB2" s="22"/>
      <c r="VOC2" s="22"/>
      <c r="VOD2" s="22"/>
      <c r="VOE2" s="22"/>
      <c r="VOF2" s="22"/>
      <c r="VOG2" s="22"/>
      <c r="VOH2" s="22"/>
      <c r="VOI2" s="22"/>
      <c r="VOJ2" s="22"/>
      <c r="VOK2" s="22"/>
      <c r="VOL2" s="22"/>
      <c r="VOM2" s="22"/>
      <c r="VON2" s="22"/>
      <c r="VOO2" s="22"/>
      <c r="VOP2" s="22"/>
      <c r="VOQ2" s="22"/>
      <c r="VOR2" s="22"/>
      <c r="VOS2" s="22"/>
      <c r="VOT2" s="22"/>
      <c r="VOU2" s="22"/>
      <c r="VOV2" s="22"/>
      <c r="VOW2" s="22"/>
      <c r="VOX2" s="22"/>
      <c r="VOY2" s="22"/>
      <c r="VOZ2" s="22"/>
      <c r="VPA2" s="22"/>
      <c r="VPB2" s="22"/>
      <c r="VPC2" s="22"/>
      <c r="VPD2" s="22"/>
      <c r="VPE2" s="22"/>
      <c r="VPF2" s="22"/>
      <c r="VPG2" s="22"/>
      <c r="VPH2" s="22"/>
      <c r="VPI2" s="22"/>
      <c r="VPJ2" s="22"/>
      <c r="VPK2" s="22"/>
      <c r="VPL2" s="22"/>
      <c r="VPM2" s="22"/>
      <c r="VPN2" s="22"/>
      <c r="VPO2" s="22"/>
      <c r="VPP2" s="22"/>
      <c r="VPQ2" s="22"/>
      <c r="VPR2" s="22"/>
      <c r="VPS2" s="22"/>
      <c r="VPT2" s="22"/>
      <c r="VPU2" s="22"/>
      <c r="VPV2" s="22"/>
      <c r="VPW2" s="22"/>
      <c r="VPX2" s="22"/>
      <c r="VPY2" s="22"/>
      <c r="VPZ2" s="22"/>
      <c r="VQA2" s="22"/>
      <c r="VQB2" s="22"/>
      <c r="VQC2" s="22"/>
      <c r="VQD2" s="22"/>
      <c r="VQE2" s="22"/>
      <c r="VQF2" s="22"/>
      <c r="VQG2" s="22"/>
      <c r="VQH2" s="22"/>
      <c r="VQI2" s="22"/>
      <c r="VQJ2" s="22"/>
      <c r="VQK2" s="22"/>
      <c r="VQL2" s="22"/>
      <c r="VQM2" s="22"/>
      <c r="VQN2" s="22"/>
      <c r="VQO2" s="22"/>
      <c r="VQP2" s="22"/>
      <c r="VQQ2" s="22"/>
      <c r="VQR2" s="22"/>
      <c r="VQS2" s="22"/>
      <c r="VQT2" s="22"/>
      <c r="VQU2" s="22"/>
      <c r="VQV2" s="22"/>
      <c r="VQW2" s="22"/>
      <c r="VQX2" s="22"/>
      <c r="VQY2" s="22"/>
      <c r="VQZ2" s="22"/>
      <c r="VRA2" s="22"/>
      <c r="VRB2" s="22"/>
      <c r="VRC2" s="22"/>
      <c r="VRD2" s="22"/>
      <c r="VRE2" s="22"/>
      <c r="VRF2" s="22"/>
      <c r="VRG2" s="22"/>
      <c r="VRH2" s="22"/>
      <c r="VRI2" s="22"/>
      <c r="VRJ2" s="22"/>
      <c r="VRK2" s="22"/>
      <c r="VRL2" s="22"/>
      <c r="VRM2" s="22"/>
      <c r="VRN2" s="22"/>
      <c r="VRO2" s="22"/>
      <c r="VRP2" s="22"/>
      <c r="VRQ2" s="22"/>
      <c r="VRR2" s="22"/>
      <c r="VRS2" s="22"/>
      <c r="VRT2" s="22"/>
      <c r="VRU2" s="22"/>
      <c r="VRV2" s="22"/>
      <c r="VRW2" s="22"/>
      <c r="VRX2" s="22"/>
      <c r="VRY2" s="22"/>
      <c r="VRZ2" s="22"/>
      <c r="VSA2" s="22"/>
      <c r="VSB2" s="22"/>
      <c r="VSC2" s="22"/>
      <c r="VSD2" s="22"/>
      <c r="VSE2" s="22"/>
      <c r="VSF2" s="22"/>
      <c r="VSG2" s="22"/>
      <c r="VSH2" s="22"/>
      <c r="VSI2" s="22"/>
      <c r="VSJ2" s="22"/>
      <c r="VSK2" s="22"/>
      <c r="VSL2" s="22"/>
      <c r="VSM2" s="22"/>
      <c r="VSN2" s="22"/>
      <c r="VSO2" s="22"/>
      <c r="VSP2" s="22"/>
      <c r="VSQ2" s="22"/>
      <c r="VSR2" s="22"/>
      <c r="VSS2" s="22"/>
      <c r="VST2" s="22"/>
      <c r="VSU2" s="22"/>
      <c r="VSV2" s="22"/>
      <c r="VSW2" s="22"/>
      <c r="VSX2" s="22"/>
      <c r="VSY2" s="22"/>
      <c r="VSZ2" s="22"/>
      <c r="VTA2" s="22"/>
      <c r="VTB2" s="22"/>
      <c r="VTC2" s="22"/>
      <c r="VTD2" s="22"/>
      <c r="VTE2" s="22"/>
      <c r="VTF2" s="22"/>
      <c r="VTG2" s="22"/>
      <c r="VTH2" s="22"/>
      <c r="VTI2" s="22"/>
      <c r="VTJ2" s="22"/>
      <c r="VTK2" s="22"/>
      <c r="VTL2" s="22"/>
      <c r="VTM2" s="22"/>
      <c r="VTN2" s="22"/>
      <c r="VTO2" s="22"/>
      <c r="VTP2" s="22"/>
      <c r="VTQ2" s="22"/>
      <c r="VTR2" s="22"/>
      <c r="VTS2" s="22"/>
      <c r="VTT2" s="22"/>
      <c r="VTU2" s="22"/>
      <c r="VTV2" s="22"/>
      <c r="VTW2" s="22"/>
      <c r="VTX2" s="22"/>
      <c r="VTY2" s="22"/>
      <c r="VTZ2" s="22"/>
      <c r="VUA2" s="22"/>
      <c r="VUB2" s="22"/>
      <c r="VUC2" s="22"/>
      <c r="VUD2" s="22"/>
      <c r="VUE2" s="22"/>
      <c r="VUF2" s="22"/>
      <c r="VUG2" s="22"/>
      <c r="VUH2" s="22"/>
      <c r="VUI2" s="22"/>
      <c r="VUJ2" s="22"/>
      <c r="VUK2" s="22"/>
      <c r="VUL2" s="22"/>
      <c r="VUM2" s="22"/>
      <c r="VUN2" s="22"/>
      <c r="VUO2" s="22"/>
      <c r="VUP2" s="22"/>
      <c r="VUQ2" s="22"/>
      <c r="VUR2" s="22"/>
      <c r="VUS2" s="22"/>
      <c r="VUT2" s="22"/>
      <c r="VUU2" s="22"/>
      <c r="VUV2" s="22"/>
      <c r="VUW2" s="22"/>
      <c r="VUX2" s="22"/>
      <c r="VUY2" s="22"/>
      <c r="VUZ2" s="22"/>
      <c r="VVA2" s="22"/>
      <c r="VVB2" s="22"/>
      <c r="VVC2" s="22"/>
      <c r="VVD2" s="22"/>
      <c r="VVE2" s="22"/>
      <c r="VVF2" s="22"/>
      <c r="VVG2" s="22"/>
      <c r="VVH2" s="22"/>
      <c r="VVI2" s="22"/>
      <c r="VVJ2" s="22"/>
      <c r="VVK2" s="22"/>
      <c r="VVL2" s="22"/>
      <c r="VVM2" s="22"/>
      <c r="VVN2" s="22"/>
      <c r="VVO2" s="22"/>
      <c r="VVP2" s="22"/>
      <c r="VVQ2" s="22"/>
      <c r="VVR2" s="22"/>
      <c r="VVS2" s="22"/>
      <c r="VVT2" s="22"/>
      <c r="VVU2" s="22"/>
      <c r="VVV2" s="22"/>
      <c r="VVW2" s="22"/>
      <c r="VVX2" s="22"/>
      <c r="VVY2" s="22"/>
      <c r="VVZ2" s="22"/>
      <c r="VWA2" s="22"/>
      <c r="VWB2" s="22"/>
      <c r="VWC2" s="22"/>
      <c r="VWD2" s="22"/>
      <c r="VWE2" s="22"/>
      <c r="VWF2" s="22"/>
      <c r="VWG2" s="22"/>
      <c r="VWH2" s="22"/>
      <c r="VWI2" s="22"/>
      <c r="VWJ2" s="22"/>
      <c r="VWK2" s="22"/>
      <c r="VWL2" s="22"/>
      <c r="VWM2" s="22"/>
      <c r="VWN2" s="22"/>
      <c r="VWO2" s="22"/>
      <c r="VWP2" s="22"/>
      <c r="VWQ2" s="22"/>
      <c r="VWR2" s="22"/>
      <c r="VWS2" s="22"/>
      <c r="VWT2" s="22"/>
      <c r="VWU2" s="22"/>
      <c r="VWV2" s="22"/>
      <c r="VWW2" s="22"/>
      <c r="VWX2" s="22"/>
      <c r="VWY2" s="22"/>
      <c r="VWZ2" s="22"/>
      <c r="VXA2" s="22"/>
      <c r="VXB2" s="22"/>
      <c r="VXC2" s="22"/>
      <c r="VXD2" s="22"/>
      <c r="VXE2" s="22"/>
      <c r="VXF2" s="22"/>
      <c r="VXG2" s="22"/>
      <c r="VXH2" s="22"/>
      <c r="VXI2" s="22"/>
      <c r="VXJ2" s="22"/>
      <c r="VXK2" s="22"/>
      <c r="VXL2" s="22"/>
      <c r="VXM2" s="22"/>
      <c r="VXN2" s="22"/>
      <c r="VXO2" s="22"/>
      <c r="VXP2" s="22"/>
      <c r="VXQ2" s="22"/>
      <c r="VXR2" s="22"/>
      <c r="VXS2" s="22"/>
      <c r="VXT2" s="22"/>
      <c r="VXU2" s="22"/>
      <c r="VXV2" s="22"/>
      <c r="VXW2" s="22"/>
      <c r="VXX2" s="22"/>
      <c r="VXY2" s="22"/>
      <c r="VXZ2" s="22"/>
      <c r="VYA2" s="22"/>
      <c r="VYB2" s="22"/>
      <c r="VYC2" s="22"/>
      <c r="VYD2" s="22"/>
      <c r="VYE2" s="22"/>
      <c r="VYF2" s="22"/>
      <c r="VYG2" s="22"/>
      <c r="VYH2" s="22"/>
      <c r="VYI2" s="22"/>
      <c r="VYJ2" s="22"/>
      <c r="VYK2" s="22"/>
      <c r="VYL2" s="22"/>
      <c r="VYM2" s="22"/>
      <c r="VYN2" s="22"/>
      <c r="VYO2" s="22"/>
      <c r="VYP2" s="22"/>
      <c r="VYQ2" s="22"/>
      <c r="VYR2" s="22"/>
      <c r="VYS2" s="22"/>
      <c r="VYT2" s="22"/>
      <c r="VYU2" s="22"/>
      <c r="VYV2" s="22"/>
      <c r="VYW2" s="22"/>
      <c r="VYX2" s="22"/>
      <c r="VYY2" s="22"/>
      <c r="VYZ2" s="22"/>
      <c r="VZA2" s="22"/>
      <c r="VZB2" s="22"/>
      <c r="VZC2" s="22"/>
      <c r="VZD2" s="22"/>
      <c r="VZE2" s="22"/>
      <c r="VZF2" s="22"/>
      <c r="VZG2" s="22"/>
      <c r="VZH2" s="22"/>
      <c r="VZI2" s="22"/>
      <c r="VZJ2" s="22"/>
      <c r="VZK2" s="22"/>
      <c r="VZL2" s="22"/>
      <c r="VZM2" s="22"/>
      <c r="VZN2" s="22"/>
      <c r="VZO2" s="22"/>
      <c r="VZP2" s="22"/>
      <c r="VZQ2" s="22"/>
      <c r="VZR2" s="22"/>
      <c r="VZS2" s="22"/>
      <c r="VZT2" s="22"/>
      <c r="VZU2" s="22"/>
      <c r="VZV2" s="22"/>
      <c r="VZW2" s="22"/>
      <c r="VZX2" s="22"/>
      <c r="VZY2" s="22"/>
      <c r="VZZ2" s="22"/>
      <c r="WAA2" s="22"/>
      <c r="WAB2" s="22"/>
      <c r="WAC2" s="22"/>
      <c r="WAD2" s="22"/>
      <c r="WAE2" s="22"/>
      <c r="WAF2" s="22"/>
      <c r="WAG2" s="22"/>
      <c r="WAH2" s="22"/>
      <c r="WAI2" s="22"/>
      <c r="WAJ2" s="22"/>
      <c r="WAK2" s="22"/>
      <c r="WAL2" s="22"/>
      <c r="WAM2" s="22"/>
      <c r="WAN2" s="22"/>
      <c r="WAO2" s="22"/>
      <c r="WAP2" s="22"/>
      <c r="WAQ2" s="22"/>
      <c r="WAR2" s="22"/>
      <c r="WAS2" s="22"/>
      <c r="WAT2" s="22"/>
      <c r="WAU2" s="22"/>
      <c r="WAV2" s="22"/>
      <c r="WAW2" s="22"/>
      <c r="WAX2" s="22"/>
      <c r="WAY2" s="22"/>
      <c r="WAZ2" s="22"/>
      <c r="WBA2" s="22"/>
      <c r="WBB2" s="22"/>
      <c r="WBC2" s="22"/>
      <c r="WBD2" s="22"/>
      <c r="WBE2" s="22"/>
      <c r="WBF2" s="22"/>
      <c r="WBG2" s="22"/>
      <c r="WBH2" s="22"/>
      <c r="WBI2" s="22"/>
      <c r="WBJ2" s="22"/>
      <c r="WBK2" s="22"/>
      <c r="WBL2" s="22"/>
      <c r="WBM2" s="22"/>
      <c r="WBN2" s="22"/>
      <c r="WBO2" s="22"/>
      <c r="WBP2" s="22"/>
      <c r="WBQ2" s="22"/>
      <c r="WBR2" s="22"/>
      <c r="WBS2" s="22"/>
      <c r="WBT2" s="22"/>
      <c r="WBU2" s="22"/>
      <c r="WBV2" s="22"/>
      <c r="WBW2" s="22"/>
      <c r="WBX2" s="22"/>
      <c r="WBY2" s="22"/>
      <c r="WBZ2" s="22"/>
      <c r="WCA2" s="22"/>
      <c r="WCB2" s="22"/>
      <c r="WCC2" s="22"/>
      <c r="WCD2" s="22"/>
      <c r="WCE2" s="22"/>
      <c r="WCF2" s="22"/>
      <c r="WCG2" s="22"/>
      <c r="WCH2" s="22"/>
      <c r="WCI2" s="22"/>
      <c r="WCJ2" s="22"/>
      <c r="WCK2" s="22"/>
      <c r="WCL2" s="22"/>
      <c r="WCM2" s="22"/>
      <c r="WCN2" s="22"/>
      <c r="WCO2" s="22"/>
      <c r="WCP2" s="22"/>
      <c r="WCQ2" s="22"/>
      <c r="WCR2" s="22"/>
      <c r="WCS2" s="22"/>
      <c r="WCT2" s="22"/>
      <c r="WCU2" s="22"/>
      <c r="WCV2" s="22"/>
      <c r="WCW2" s="22"/>
      <c r="WCX2" s="22"/>
      <c r="WCY2" s="22"/>
      <c r="WCZ2" s="22"/>
      <c r="WDA2" s="22"/>
      <c r="WDB2" s="22"/>
      <c r="WDC2" s="22"/>
      <c r="WDD2" s="22"/>
      <c r="WDE2" s="22"/>
      <c r="WDF2" s="22"/>
      <c r="WDG2" s="22"/>
      <c r="WDH2" s="22"/>
      <c r="WDI2" s="22"/>
      <c r="WDJ2" s="22"/>
      <c r="WDK2" s="22"/>
      <c r="WDL2" s="22"/>
      <c r="WDM2" s="22"/>
      <c r="WDN2" s="22"/>
      <c r="WDO2" s="22"/>
      <c r="WDP2" s="22"/>
      <c r="WDQ2" s="22"/>
      <c r="WDR2" s="22"/>
      <c r="WDS2" s="22"/>
      <c r="WDT2" s="22"/>
      <c r="WDU2" s="22"/>
      <c r="WDV2" s="22"/>
      <c r="WDW2" s="22"/>
      <c r="WDX2" s="22"/>
      <c r="WDY2" s="22"/>
      <c r="WDZ2" s="22"/>
      <c r="WEA2" s="22"/>
      <c r="WEB2" s="22"/>
      <c r="WEC2" s="22"/>
      <c r="WED2" s="22"/>
      <c r="WEE2" s="22"/>
      <c r="WEF2" s="22"/>
      <c r="WEG2" s="22"/>
      <c r="WEH2" s="22"/>
      <c r="WEI2" s="22"/>
      <c r="WEJ2" s="22"/>
      <c r="WEK2" s="22"/>
      <c r="WEL2" s="22"/>
      <c r="WEM2" s="22"/>
      <c r="WEN2" s="22"/>
      <c r="WEO2" s="22"/>
      <c r="WEP2" s="22"/>
      <c r="WEQ2" s="22"/>
      <c r="WER2" s="22"/>
      <c r="WES2" s="22"/>
      <c r="WET2" s="22"/>
      <c r="WEU2" s="22"/>
      <c r="WEV2" s="22"/>
      <c r="WEW2" s="22"/>
      <c r="WEX2" s="22"/>
      <c r="WEY2" s="22"/>
      <c r="WEZ2" s="22"/>
      <c r="WFA2" s="22"/>
      <c r="WFB2" s="22"/>
      <c r="WFC2" s="22"/>
      <c r="WFD2" s="22"/>
      <c r="WFE2" s="22"/>
      <c r="WFF2" s="22"/>
      <c r="WFG2" s="22"/>
      <c r="WFH2" s="22"/>
      <c r="WFI2" s="22"/>
      <c r="WFJ2" s="22"/>
      <c r="WFK2" s="22"/>
      <c r="WFL2" s="22"/>
      <c r="WFM2" s="22"/>
      <c r="WFN2" s="22"/>
      <c r="WFO2" s="22"/>
      <c r="WFP2" s="22"/>
      <c r="WFQ2" s="22"/>
      <c r="WFR2" s="22"/>
      <c r="WFS2" s="22"/>
      <c r="WFT2" s="22"/>
      <c r="WFU2" s="22"/>
      <c r="WFV2" s="22"/>
      <c r="WFW2" s="22"/>
      <c r="WFX2" s="22"/>
      <c r="WFY2" s="22"/>
      <c r="WFZ2" s="22"/>
      <c r="WGA2" s="22"/>
      <c r="WGB2" s="22"/>
      <c r="WGC2" s="22"/>
      <c r="WGD2" s="22"/>
      <c r="WGE2" s="22"/>
      <c r="WGF2" s="22"/>
      <c r="WGG2" s="22"/>
      <c r="WGH2" s="22"/>
      <c r="WGI2" s="22"/>
      <c r="WGJ2" s="22"/>
      <c r="WGK2" s="22"/>
      <c r="WGL2" s="22"/>
      <c r="WGM2" s="22"/>
      <c r="WGN2" s="22"/>
      <c r="WGO2" s="22"/>
      <c r="WGP2" s="22"/>
      <c r="WGQ2" s="22"/>
      <c r="WGR2" s="22"/>
      <c r="WGS2" s="22"/>
      <c r="WGT2" s="22"/>
      <c r="WGU2" s="22"/>
      <c r="WGV2" s="22"/>
      <c r="WGW2" s="22"/>
      <c r="WGX2" s="22"/>
      <c r="WGY2" s="22"/>
      <c r="WGZ2" s="22"/>
      <c r="WHA2" s="22"/>
      <c r="WHB2" s="22"/>
      <c r="WHC2" s="22"/>
      <c r="WHD2" s="22"/>
      <c r="WHE2" s="22"/>
      <c r="WHF2" s="22"/>
      <c r="WHG2" s="22"/>
      <c r="WHH2" s="22"/>
      <c r="WHI2" s="22"/>
      <c r="WHJ2" s="22"/>
      <c r="WHK2" s="22"/>
      <c r="WHL2" s="22"/>
      <c r="WHM2" s="22"/>
      <c r="WHN2" s="22"/>
      <c r="WHO2" s="22"/>
      <c r="WHP2" s="22"/>
      <c r="WHQ2" s="22"/>
      <c r="WHR2" s="22"/>
      <c r="WHS2" s="22"/>
      <c r="WHT2" s="22"/>
      <c r="WHU2" s="22"/>
      <c r="WHV2" s="22"/>
      <c r="WHW2" s="22"/>
      <c r="WHX2" s="22"/>
      <c r="WHY2" s="22"/>
      <c r="WHZ2" s="22"/>
      <c r="WIA2" s="22"/>
      <c r="WIB2" s="22"/>
      <c r="WIC2" s="22"/>
      <c r="WID2" s="22"/>
      <c r="WIE2" s="22"/>
      <c r="WIF2" s="22"/>
      <c r="WIG2" s="22"/>
      <c r="WIH2" s="22"/>
      <c r="WII2" s="22"/>
      <c r="WIJ2" s="22"/>
      <c r="WIK2" s="22"/>
      <c r="WIL2" s="22"/>
      <c r="WIM2" s="22"/>
      <c r="WIN2" s="22"/>
      <c r="WIO2" s="22"/>
      <c r="WIP2" s="22"/>
      <c r="WIQ2" s="22"/>
      <c r="WIR2" s="22"/>
      <c r="WIS2" s="22"/>
      <c r="WIT2" s="22"/>
      <c r="WIU2" s="22"/>
      <c r="WIV2" s="22"/>
      <c r="WIW2" s="22"/>
      <c r="WIX2" s="22"/>
      <c r="WIY2" s="22"/>
      <c r="WIZ2" s="22"/>
      <c r="WJA2" s="22"/>
      <c r="WJB2" s="22"/>
      <c r="WJC2" s="22"/>
      <c r="WJD2" s="22"/>
      <c r="WJE2" s="22"/>
      <c r="WJF2" s="22"/>
      <c r="WJG2" s="22"/>
      <c r="WJH2" s="22"/>
      <c r="WJI2" s="22"/>
      <c r="WJJ2" s="22"/>
      <c r="WJK2" s="22"/>
      <c r="WJL2" s="22"/>
      <c r="WJM2" s="22"/>
      <c r="WJN2" s="22"/>
      <c r="WJO2" s="22"/>
      <c r="WJP2" s="22"/>
      <c r="WJQ2" s="22"/>
      <c r="WJR2" s="22"/>
      <c r="WJS2" s="22"/>
      <c r="WJT2" s="22"/>
      <c r="WJU2" s="22"/>
      <c r="WJV2" s="22"/>
      <c r="WJW2" s="22"/>
      <c r="WJX2" s="22"/>
      <c r="WJY2" s="22"/>
      <c r="WJZ2" s="22"/>
      <c r="WKA2" s="22"/>
      <c r="WKB2" s="22"/>
      <c r="WKC2" s="22"/>
      <c r="WKD2" s="22"/>
      <c r="WKE2" s="22"/>
      <c r="WKF2" s="22"/>
      <c r="WKG2" s="22"/>
      <c r="WKH2" s="22"/>
      <c r="WKI2" s="22"/>
      <c r="WKJ2" s="22"/>
      <c r="WKK2" s="22"/>
      <c r="WKL2" s="22"/>
      <c r="WKM2" s="22"/>
      <c r="WKN2" s="22"/>
      <c r="WKO2" s="22"/>
      <c r="WKP2" s="22"/>
      <c r="WKQ2" s="22"/>
      <c r="WKR2" s="22"/>
      <c r="WKS2" s="22"/>
      <c r="WKT2" s="22"/>
      <c r="WKU2" s="22"/>
      <c r="WKV2" s="22"/>
      <c r="WKW2" s="22"/>
      <c r="WKX2" s="22"/>
      <c r="WKY2" s="22"/>
      <c r="WKZ2" s="22"/>
      <c r="WLA2" s="22"/>
      <c r="WLB2" s="22"/>
      <c r="WLC2" s="22"/>
      <c r="WLD2" s="22"/>
      <c r="WLE2" s="22"/>
      <c r="WLF2" s="22"/>
      <c r="WLG2" s="22"/>
      <c r="WLH2" s="22"/>
      <c r="WLI2" s="22"/>
      <c r="WLJ2" s="22"/>
      <c r="WLK2" s="22"/>
      <c r="WLL2" s="22"/>
      <c r="WLM2" s="22"/>
      <c r="WLN2" s="22"/>
      <c r="WLO2" s="22"/>
      <c r="WLP2" s="22"/>
      <c r="WLQ2" s="22"/>
      <c r="WLR2" s="22"/>
      <c r="WLS2" s="22"/>
      <c r="WLT2" s="22"/>
      <c r="WLU2" s="22"/>
      <c r="WLV2" s="22"/>
      <c r="WLW2" s="22"/>
      <c r="WLX2" s="22"/>
      <c r="WLY2" s="22"/>
      <c r="WLZ2" s="22"/>
      <c r="WMA2" s="22"/>
      <c r="WMB2" s="22"/>
      <c r="WMC2" s="22"/>
      <c r="WMD2" s="22"/>
      <c r="WME2" s="22"/>
      <c r="WMF2" s="22"/>
      <c r="WMG2" s="22"/>
      <c r="WMH2" s="22"/>
      <c r="WMI2" s="22"/>
      <c r="WMJ2" s="22"/>
      <c r="WMK2" s="22"/>
      <c r="WML2" s="22"/>
      <c r="WMM2" s="22"/>
      <c r="WMN2" s="22"/>
      <c r="WMO2" s="22"/>
      <c r="WMP2" s="22"/>
      <c r="WMQ2" s="22"/>
      <c r="WMR2" s="22"/>
      <c r="WMS2" s="22"/>
      <c r="WMT2" s="22"/>
      <c r="WMU2" s="22"/>
      <c r="WMV2" s="22"/>
      <c r="WMW2" s="22"/>
      <c r="WMX2" s="22"/>
      <c r="WMY2" s="22"/>
      <c r="WMZ2" s="22"/>
      <c r="WNA2" s="22"/>
      <c r="WNB2" s="22"/>
      <c r="WNC2" s="22"/>
      <c r="WND2" s="22"/>
      <c r="WNE2" s="22"/>
      <c r="WNF2" s="22"/>
      <c r="WNG2" s="22"/>
      <c r="WNH2" s="22"/>
      <c r="WNI2" s="22"/>
      <c r="WNJ2" s="22"/>
      <c r="WNK2" s="22"/>
      <c r="WNL2" s="22"/>
      <c r="WNM2" s="22"/>
      <c r="WNN2" s="22"/>
      <c r="WNO2" s="22"/>
      <c r="WNP2" s="22"/>
      <c r="WNQ2" s="22"/>
      <c r="WNR2" s="22"/>
      <c r="WNS2" s="22"/>
      <c r="WNT2" s="22"/>
      <c r="WNU2" s="22"/>
      <c r="WNV2" s="22"/>
      <c r="WNW2" s="22"/>
      <c r="WNX2" s="22"/>
      <c r="WNY2" s="22"/>
      <c r="WNZ2" s="22"/>
      <c r="WOA2" s="22"/>
      <c r="WOB2" s="22"/>
      <c r="WOC2" s="22"/>
      <c r="WOD2" s="22"/>
      <c r="WOE2" s="22"/>
      <c r="WOF2" s="22"/>
      <c r="WOG2" s="22"/>
      <c r="WOH2" s="22"/>
      <c r="WOI2" s="22"/>
      <c r="WOJ2" s="22"/>
      <c r="WOK2" s="22"/>
      <c r="WOL2" s="22"/>
      <c r="WOM2" s="22"/>
      <c r="WON2" s="22"/>
      <c r="WOO2" s="22"/>
      <c r="WOP2" s="22"/>
      <c r="WOQ2" s="22"/>
      <c r="WOR2" s="22"/>
      <c r="WOS2" s="22"/>
      <c r="WOT2" s="22"/>
      <c r="WOU2" s="22"/>
      <c r="WOV2" s="22"/>
      <c r="WOW2" s="22"/>
      <c r="WOX2" s="22"/>
      <c r="WOY2" s="22"/>
      <c r="WOZ2" s="22"/>
      <c r="WPA2" s="22"/>
      <c r="WPB2" s="22"/>
      <c r="WPC2" s="22"/>
      <c r="WPD2" s="22"/>
      <c r="WPE2" s="22"/>
      <c r="WPF2" s="22"/>
      <c r="WPG2" s="22"/>
      <c r="WPH2" s="22"/>
      <c r="WPI2" s="22"/>
      <c r="WPJ2" s="22"/>
      <c r="WPK2" s="22"/>
      <c r="WPL2" s="22"/>
      <c r="WPM2" s="22"/>
      <c r="WPN2" s="22"/>
      <c r="WPO2" s="22"/>
      <c r="WPP2" s="22"/>
      <c r="WPQ2" s="22"/>
      <c r="WPR2" s="22"/>
      <c r="WPS2" s="22"/>
      <c r="WPT2" s="22"/>
      <c r="WPU2" s="22"/>
      <c r="WPV2" s="22"/>
      <c r="WPW2" s="22"/>
      <c r="WPX2" s="22"/>
      <c r="WPY2" s="22"/>
      <c r="WPZ2" s="22"/>
      <c r="WQA2" s="22"/>
      <c r="WQB2" s="22"/>
      <c r="WQC2" s="22"/>
      <c r="WQD2" s="22"/>
      <c r="WQE2" s="22"/>
      <c r="WQF2" s="22"/>
      <c r="WQG2" s="22"/>
      <c r="WQH2" s="22"/>
      <c r="WQI2" s="22"/>
      <c r="WQJ2" s="22"/>
      <c r="WQK2" s="22"/>
      <c r="WQL2" s="22"/>
      <c r="WQM2" s="22"/>
      <c r="WQN2" s="22"/>
      <c r="WQO2" s="22"/>
      <c r="WQP2" s="22"/>
      <c r="WQQ2" s="22"/>
      <c r="WQR2" s="22"/>
      <c r="WQS2" s="22"/>
      <c r="WQT2" s="22"/>
      <c r="WQU2" s="22"/>
      <c r="WQV2" s="22"/>
      <c r="WQW2" s="22"/>
      <c r="WQX2" s="22"/>
      <c r="WQY2" s="22"/>
      <c r="WQZ2" s="22"/>
      <c r="WRA2" s="22"/>
      <c r="WRB2" s="22"/>
      <c r="WRC2" s="22"/>
      <c r="WRD2" s="22"/>
      <c r="WRE2" s="22"/>
      <c r="WRF2" s="22"/>
      <c r="WRG2" s="22"/>
      <c r="WRH2" s="22"/>
      <c r="WRI2" s="22"/>
      <c r="WRJ2" s="22"/>
      <c r="WRK2" s="22"/>
      <c r="WRL2" s="22"/>
      <c r="WRM2" s="22"/>
      <c r="WRN2" s="22"/>
      <c r="WRO2" s="22"/>
      <c r="WRP2" s="22"/>
      <c r="WRQ2" s="22"/>
      <c r="WRR2" s="22"/>
      <c r="WRS2" s="22"/>
      <c r="WRT2" s="22"/>
      <c r="WRU2" s="22"/>
      <c r="WRV2" s="22"/>
      <c r="WRW2" s="22"/>
      <c r="WRX2" s="22"/>
      <c r="WRY2" s="22"/>
      <c r="WRZ2" s="22"/>
      <c r="WSA2" s="22"/>
      <c r="WSB2" s="22"/>
      <c r="WSC2" s="22"/>
      <c r="WSD2" s="22"/>
      <c r="WSE2" s="22"/>
      <c r="WSF2" s="22"/>
      <c r="WSG2" s="22"/>
      <c r="WSH2" s="22"/>
      <c r="WSI2" s="22"/>
      <c r="WSJ2" s="22"/>
      <c r="WSK2" s="22"/>
      <c r="WSL2" s="22"/>
      <c r="WSM2" s="22"/>
      <c r="WSN2" s="22"/>
      <c r="WSO2" s="22"/>
      <c r="WSP2" s="22"/>
      <c r="WSQ2" s="22"/>
      <c r="WSR2" s="22"/>
      <c r="WSS2" s="22"/>
      <c r="WST2" s="22"/>
      <c r="WSU2" s="22"/>
      <c r="WSV2" s="22"/>
      <c r="WSW2" s="22"/>
      <c r="WSX2" s="22"/>
      <c r="WSY2" s="22"/>
      <c r="WSZ2" s="22"/>
      <c r="WTA2" s="22"/>
      <c r="WTB2" s="22"/>
      <c r="WTC2" s="22"/>
      <c r="WTD2" s="22"/>
      <c r="WTE2" s="22"/>
      <c r="WTF2" s="22"/>
      <c r="WTG2" s="22"/>
      <c r="WTH2" s="22"/>
      <c r="WTI2" s="22"/>
      <c r="WTJ2" s="22"/>
      <c r="WTK2" s="22"/>
      <c r="WTL2" s="22"/>
      <c r="WTM2" s="22"/>
      <c r="WTN2" s="22"/>
      <c r="WTO2" s="22"/>
      <c r="WTP2" s="22"/>
      <c r="WTQ2" s="22"/>
      <c r="WTR2" s="22"/>
      <c r="WTS2" s="22"/>
      <c r="WTT2" s="22"/>
      <c r="WTU2" s="22"/>
      <c r="WTV2" s="22"/>
      <c r="WTW2" s="22"/>
      <c r="WTX2" s="22"/>
      <c r="WTY2" s="22"/>
      <c r="WTZ2" s="22"/>
      <c r="WUA2" s="22"/>
      <c r="WUB2" s="22"/>
      <c r="WUC2" s="22"/>
      <c r="WUD2" s="22"/>
      <c r="WUE2" s="22"/>
      <c r="WUF2" s="22"/>
      <c r="WUG2" s="22"/>
      <c r="WUH2" s="22"/>
      <c r="WUI2" s="22"/>
      <c r="WUJ2" s="22"/>
      <c r="WUK2" s="22"/>
      <c r="WUL2" s="22"/>
      <c r="WUM2" s="22"/>
      <c r="WUN2" s="22"/>
      <c r="WUO2" s="22"/>
      <c r="WUP2" s="22"/>
      <c r="WUQ2" s="22"/>
      <c r="WUR2" s="22"/>
      <c r="WUS2" s="22"/>
      <c r="WUT2" s="22"/>
      <c r="WUU2" s="22"/>
      <c r="WUV2" s="22"/>
      <c r="WUW2" s="22"/>
      <c r="WUX2" s="22"/>
      <c r="WUY2" s="22"/>
      <c r="WUZ2" s="22"/>
      <c r="WVA2" s="22"/>
      <c r="WVB2" s="22"/>
      <c r="WVC2" s="22"/>
      <c r="WVD2" s="22"/>
      <c r="WVE2" s="22"/>
      <c r="WVF2" s="22"/>
      <c r="WVG2" s="22"/>
      <c r="WVH2" s="22"/>
      <c r="WVI2" s="22"/>
      <c r="WVJ2" s="22"/>
      <c r="WVK2" s="22"/>
      <c r="WVL2" s="22"/>
      <c r="WVM2" s="22"/>
      <c r="WVN2" s="22"/>
      <c r="WVO2" s="22"/>
      <c r="WVP2" s="22"/>
      <c r="WVQ2" s="22"/>
      <c r="WVR2" s="22"/>
      <c r="WVS2" s="22"/>
      <c r="WVT2" s="22"/>
      <c r="WVU2" s="22"/>
      <c r="WVV2" s="22"/>
      <c r="WVW2" s="22"/>
      <c r="WVX2" s="22"/>
      <c r="WVY2" s="22"/>
      <c r="WVZ2" s="22"/>
      <c r="WWA2" s="22"/>
      <c r="WWB2" s="22"/>
      <c r="WWC2" s="22"/>
      <c r="WWD2" s="22"/>
      <c r="WWE2" s="22"/>
      <c r="WWF2" s="22"/>
      <c r="WWG2" s="22"/>
      <c r="WWH2" s="22"/>
      <c r="WWI2" s="22"/>
      <c r="WWJ2" s="22"/>
      <c r="WWK2" s="22"/>
      <c r="WWL2" s="22"/>
      <c r="WWM2" s="22"/>
      <c r="WWN2" s="22"/>
      <c r="WWO2" s="22"/>
      <c r="WWP2" s="22"/>
      <c r="WWQ2" s="22"/>
      <c r="WWR2" s="22"/>
      <c r="WWS2" s="22"/>
      <c r="WWT2" s="22"/>
      <c r="WWU2" s="22"/>
      <c r="WWV2" s="22"/>
      <c r="WWW2" s="22"/>
      <c r="WWX2" s="22"/>
      <c r="WWY2" s="22"/>
      <c r="WWZ2" s="22"/>
      <c r="WXA2" s="22"/>
      <c r="WXB2" s="22"/>
      <c r="WXC2" s="22"/>
      <c r="WXD2" s="22"/>
      <c r="WXE2" s="22"/>
      <c r="WXF2" s="22"/>
      <c r="WXG2" s="22"/>
      <c r="WXH2" s="22"/>
      <c r="WXI2" s="22"/>
      <c r="WXJ2" s="22"/>
      <c r="WXK2" s="22"/>
      <c r="WXL2" s="22"/>
      <c r="WXM2" s="22"/>
      <c r="WXN2" s="22"/>
      <c r="WXO2" s="22"/>
      <c r="WXP2" s="22"/>
      <c r="WXQ2" s="22"/>
      <c r="WXR2" s="22"/>
      <c r="WXS2" s="22"/>
      <c r="WXT2" s="22"/>
      <c r="WXU2" s="22"/>
      <c r="WXV2" s="22"/>
      <c r="WXW2" s="22"/>
      <c r="WXX2" s="22"/>
      <c r="WXY2" s="22"/>
      <c r="WXZ2" s="22"/>
      <c r="WYA2" s="22"/>
      <c r="WYB2" s="22"/>
      <c r="WYC2" s="22"/>
      <c r="WYD2" s="22"/>
      <c r="WYE2" s="22"/>
      <c r="WYF2" s="22"/>
      <c r="WYG2" s="22"/>
      <c r="WYH2" s="22"/>
      <c r="WYI2" s="22"/>
      <c r="WYJ2" s="22"/>
      <c r="WYK2" s="22"/>
      <c r="WYL2" s="22"/>
      <c r="WYM2" s="22"/>
      <c r="WYN2" s="22"/>
      <c r="WYO2" s="22"/>
      <c r="WYP2" s="22"/>
      <c r="WYQ2" s="22"/>
      <c r="WYR2" s="22"/>
      <c r="WYS2" s="22"/>
      <c r="WYT2" s="22"/>
      <c r="WYU2" s="22"/>
      <c r="WYV2" s="22"/>
      <c r="WYW2" s="22"/>
      <c r="WYX2" s="22"/>
      <c r="WYY2" s="22"/>
      <c r="WYZ2" s="22"/>
      <c r="WZA2" s="22"/>
      <c r="WZB2" s="22"/>
      <c r="WZC2" s="22"/>
      <c r="WZD2" s="22"/>
      <c r="WZE2" s="22"/>
      <c r="WZF2" s="22"/>
      <c r="WZG2" s="22"/>
      <c r="WZH2" s="22"/>
      <c r="WZI2" s="22"/>
      <c r="WZJ2" s="22"/>
      <c r="WZK2" s="22"/>
      <c r="WZL2" s="22"/>
      <c r="WZM2" s="22"/>
      <c r="WZN2" s="22"/>
      <c r="WZO2" s="22"/>
      <c r="WZP2" s="22"/>
      <c r="WZQ2" s="22"/>
      <c r="WZR2" s="22"/>
      <c r="WZS2" s="22"/>
      <c r="WZT2" s="22"/>
      <c r="WZU2" s="22"/>
      <c r="WZV2" s="22"/>
      <c r="WZW2" s="22"/>
      <c r="WZX2" s="22"/>
      <c r="WZY2" s="22"/>
      <c r="WZZ2" s="22"/>
      <c r="XAA2" s="22"/>
      <c r="XAB2" s="22"/>
      <c r="XAC2" s="22"/>
      <c r="XAD2" s="22"/>
      <c r="XAE2" s="22"/>
      <c r="XAF2" s="22"/>
      <c r="XAG2" s="22"/>
      <c r="XAH2" s="22"/>
      <c r="XAI2" s="22"/>
      <c r="XAJ2" s="22"/>
      <c r="XAK2" s="22"/>
      <c r="XAL2" s="22"/>
      <c r="XAM2" s="22"/>
      <c r="XAN2" s="22"/>
      <c r="XAO2" s="22"/>
      <c r="XAP2" s="22"/>
      <c r="XAQ2" s="22"/>
      <c r="XAR2" s="22"/>
      <c r="XAS2" s="22"/>
      <c r="XAT2" s="22"/>
      <c r="XAU2" s="22"/>
      <c r="XAV2" s="22"/>
      <c r="XAW2" s="22"/>
      <c r="XAX2" s="22"/>
      <c r="XAY2" s="22"/>
      <c r="XAZ2" s="22"/>
      <c r="XBA2" s="22"/>
      <c r="XBB2" s="22"/>
      <c r="XBC2" s="22"/>
      <c r="XBD2" s="22"/>
      <c r="XBE2" s="22"/>
      <c r="XBF2" s="22"/>
      <c r="XBG2" s="22"/>
      <c r="XBH2" s="22"/>
      <c r="XBI2" s="22"/>
      <c r="XBJ2" s="22"/>
      <c r="XBK2" s="22"/>
      <c r="XBL2" s="22"/>
      <c r="XBM2" s="22"/>
      <c r="XBN2" s="22"/>
      <c r="XBO2" s="22"/>
      <c r="XBP2" s="22"/>
      <c r="XBQ2" s="22"/>
      <c r="XBR2" s="22"/>
      <c r="XBS2" s="22"/>
      <c r="XBT2" s="22"/>
      <c r="XBU2" s="22"/>
      <c r="XBV2" s="22"/>
      <c r="XBW2" s="22"/>
      <c r="XBX2" s="22"/>
      <c r="XBY2" s="22"/>
      <c r="XBZ2" s="22"/>
      <c r="XCA2" s="22"/>
      <c r="XCB2" s="22"/>
      <c r="XCC2" s="22"/>
      <c r="XCD2" s="22"/>
      <c r="XCE2" s="22"/>
      <c r="XCF2" s="22"/>
      <c r="XCG2" s="22"/>
      <c r="XCH2" s="22"/>
      <c r="XCI2" s="22"/>
      <c r="XCJ2" s="22"/>
      <c r="XCK2" s="22"/>
      <c r="XCL2" s="22"/>
      <c r="XCM2" s="22"/>
      <c r="XCN2" s="22"/>
      <c r="XCO2" s="22"/>
      <c r="XCP2" s="22"/>
      <c r="XCQ2" s="22"/>
      <c r="XCR2" s="22"/>
      <c r="XCS2" s="22"/>
      <c r="XCT2" s="22"/>
      <c r="XCU2" s="22"/>
      <c r="XCV2" s="22"/>
      <c r="XCW2" s="22"/>
      <c r="XCX2" s="22"/>
      <c r="XCY2" s="22"/>
      <c r="XCZ2" s="22"/>
      <c r="XDA2" s="22"/>
      <c r="XDB2" s="22"/>
      <c r="XDC2" s="22"/>
      <c r="XDD2" s="22"/>
      <c r="XDE2" s="22"/>
      <c r="XDF2" s="22"/>
      <c r="XDG2" s="22"/>
      <c r="XDH2" s="22"/>
      <c r="XDI2" s="22"/>
      <c r="XDJ2" s="22"/>
      <c r="XDK2" s="22"/>
      <c r="XDL2" s="22"/>
      <c r="XDM2" s="22"/>
      <c r="XDN2" s="22"/>
      <c r="XDO2" s="22"/>
      <c r="XDP2" s="22"/>
      <c r="XDQ2" s="22"/>
      <c r="XDR2" s="22"/>
      <c r="XDS2" s="22"/>
      <c r="XDT2" s="22"/>
      <c r="XDU2" s="22"/>
      <c r="XDV2" s="22"/>
      <c r="XDW2" s="22"/>
      <c r="XDX2" s="22"/>
      <c r="XDY2" s="22"/>
      <c r="XDZ2" s="22"/>
      <c r="XEA2" s="22"/>
      <c r="XEB2" s="22"/>
      <c r="XEC2" s="22"/>
      <c r="XED2" s="22"/>
      <c r="XEE2" s="22"/>
      <c r="XEF2" s="22"/>
      <c r="XEG2" s="22"/>
      <c r="XEH2" s="22"/>
      <c r="XEI2" s="22"/>
      <c r="XEJ2" s="22"/>
      <c r="XEK2" s="22"/>
      <c r="XEL2" s="22"/>
      <c r="XEM2" s="22"/>
      <c r="XEN2" s="22"/>
      <c r="XEO2" s="22"/>
      <c r="XEP2" s="22"/>
      <c r="XEQ2" s="22"/>
      <c r="XER2" s="22"/>
      <c r="XES2" s="22"/>
      <c r="XET2" s="22"/>
      <c r="XEU2" s="22"/>
      <c r="XEV2" s="22"/>
      <c r="XEW2" s="22"/>
      <c r="XEX2" s="22"/>
      <c r="XEY2" s="22"/>
      <c r="XEZ2" s="22"/>
      <c r="XFA2" s="22"/>
      <c r="XFB2" s="22"/>
      <c r="XFC2" s="22"/>
      <c r="XFD2" s="22"/>
    </row>
    <row r="3" spans="1:16384" x14ac:dyDescent="0.2">
      <c r="A3" s="35" t="s">
        <v>34</v>
      </c>
      <c r="B3" s="54">
        <v>0</v>
      </c>
      <c r="C3" s="40" t="s">
        <v>87</v>
      </c>
      <c r="D3" s="54">
        <v>0</v>
      </c>
    </row>
    <row r="4" spans="1:16384" x14ac:dyDescent="0.2">
      <c r="A4" s="35" t="s">
        <v>35</v>
      </c>
      <c r="B4" s="54">
        <v>0</v>
      </c>
      <c r="C4" s="40" t="s">
        <v>88</v>
      </c>
      <c r="D4" s="54">
        <v>0</v>
      </c>
    </row>
    <row r="5" spans="1:16384" x14ac:dyDescent="0.2">
      <c r="A5" s="35" t="s">
        <v>36</v>
      </c>
      <c r="B5" s="54">
        <v>0</v>
      </c>
      <c r="C5" s="40" t="s">
        <v>89</v>
      </c>
      <c r="D5" s="54">
        <v>0</v>
      </c>
    </row>
    <row r="6" spans="1:16384" x14ac:dyDescent="0.2">
      <c r="A6" s="35" t="s">
        <v>37</v>
      </c>
      <c r="B6" s="54">
        <v>0</v>
      </c>
      <c r="C6" s="40" t="s">
        <v>90</v>
      </c>
      <c r="D6" s="54">
        <v>0</v>
      </c>
    </row>
    <row r="7" spans="1:16384" x14ac:dyDescent="0.2">
      <c r="A7" s="35" t="s">
        <v>38</v>
      </c>
      <c r="B7" s="54">
        <v>0</v>
      </c>
      <c r="C7" s="40" t="s">
        <v>91</v>
      </c>
      <c r="D7" s="54">
        <v>0</v>
      </c>
    </row>
    <row r="8" spans="1:16384" x14ac:dyDescent="0.2">
      <c r="A8" s="35" t="s">
        <v>47</v>
      </c>
      <c r="B8" s="54">
        <v>0</v>
      </c>
      <c r="C8" s="40" t="s">
        <v>92</v>
      </c>
      <c r="D8" s="54">
        <v>0</v>
      </c>
    </row>
    <row r="9" spans="1:16384" x14ac:dyDescent="0.2">
      <c r="A9" s="35" t="s">
        <v>48</v>
      </c>
      <c r="B9" s="54">
        <v>0</v>
      </c>
      <c r="C9" s="40" t="s">
        <v>93</v>
      </c>
      <c r="D9" s="54">
        <v>0</v>
      </c>
    </row>
    <row r="10" spans="1:16384" x14ac:dyDescent="0.2">
      <c r="A10" s="35" t="s">
        <v>49</v>
      </c>
      <c r="B10" s="54">
        <v>0</v>
      </c>
      <c r="C10" s="40" t="s">
        <v>94</v>
      </c>
      <c r="D10" s="54">
        <v>0</v>
      </c>
    </row>
    <row r="11" spans="1:16384" x14ac:dyDescent="0.2">
      <c r="A11" s="35" t="s">
        <v>50</v>
      </c>
      <c r="B11" s="54">
        <v>0</v>
      </c>
      <c r="C11" s="40" t="s">
        <v>95</v>
      </c>
      <c r="D11" s="54">
        <v>0</v>
      </c>
    </row>
    <row r="12" spans="1:16384" x14ac:dyDescent="0.2">
      <c r="A12" s="35" t="s">
        <v>51</v>
      </c>
      <c r="B12" s="54">
        <v>0</v>
      </c>
      <c r="C12" s="40" t="s">
        <v>96</v>
      </c>
      <c r="D12" s="54">
        <v>0</v>
      </c>
    </row>
    <row r="13" spans="1:16384" x14ac:dyDescent="0.2">
      <c r="A13" s="35" t="s">
        <v>52</v>
      </c>
      <c r="B13" s="54">
        <v>0</v>
      </c>
      <c r="C13" s="40" t="s">
        <v>97</v>
      </c>
      <c r="D13" s="54">
        <v>0</v>
      </c>
    </row>
    <row r="14" spans="1:16384" x14ac:dyDescent="0.2">
      <c r="A14" s="35" t="s">
        <v>53</v>
      </c>
      <c r="B14" s="54">
        <v>0</v>
      </c>
      <c r="C14" s="40" t="s">
        <v>98</v>
      </c>
      <c r="D14" s="54">
        <v>0</v>
      </c>
    </row>
    <row r="15" spans="1:16384" x14ac:dyDescent="0.2">
      <c r="A15" s="35" t="s">
        <v>99</v>
      </c>
      <c r="B15" s="54">
        <v>0</v>
      </c>
      <c r="C15" s="48" t="s">
        <v>132</v>
      </c>
      <c r="D15" s="54">
        <v>0</v>
      </c>
    </row>
    <row r="16" spans="1:16384" x14ac:dyDescent="0.2">
      <c r="A16" s="35" t="s">
        <v>100</v>
      </c>
      <c r="B16" s="54">
        <v>0</v>
      </c>
      <c r="C16" s="48" t="s">
        <v>133</v>
      </c>
      <c r="D16" s="54">
        <v>0</v>
      </c>
    </row>
    <row r="17" spans="1:4" x14ac:dyDescent="0.2">
      <c r="A17" s="35" t="s">
        <v>101</v>
      </c>
      <c r="B17" s="54">
        <v>0</v>
      </c>
      <c r="C17" s="41" t="s">
        <v>134</v>
      </c>
      <c r="D17" s="54">
        <v>0</v>
      </c>
    </row>
    <row r="18" spans="1:4" x14ac:dyDescent="0.2">
      <c r="A18" s="35" t="s">
        <v>102</v>
      </c>
      <c r="B18" s="54">
        <v>0</v>
      </c>
      <c r="C18" s="41" t="s">
        <v>135</v>
      </c>
      <c r="D18" s="54">
        <v>0</v>
      </c>
    </row>
    <row r="19" spans="1:4" x14ac:dyDescent="0.2">
      <c r="A19" s="35" t="s">
        <v>103</v>
      </c>
      <c r="B19" s="54">
        <v>0</v>
      </c>
      <c r="C19" s="41" t="s">
        <v>136</v>
      </c>
      <c r="D19" s="54">
        <v>0</v>
      </c>
    </row>
    <row r="20" spans="1:4" x14ac:dyDescent="0.2">
      <c r="A20" s="35" t="s">
        <v>104</v>
      </c>
      <c r="B20" s="54">
        <v>0</v>
      </c>
      <c r="C20" s="41" t="s">
        <v>137</v>
      </c>
      <c r="D20" s="54">
        <v>0</v>
      </c>
    </row>
    <row r="21" spans="1:4" x14ac:dyDescent="0.2">
      <c r="A21" s="35" t="s">
        <v>105</v>
      </c>
      <c r="B21" s="54">
        <v>0</v>
      </c>
      <c r="C21" s="41" t="s">
        <v>138</v>
      </c>
      <c r="D21" s="54">
        <v>0</v>
      </c>
    </row>
    <row r="22" spans="1:4" x14ac:dyDescent="0.2">
      <c r="A22" s="35" t="s">
        <v>106</v>
      </c>
      <c r="B22" s="54">
        <v>0</v>
      </c>
      <c r="C22" s="41" t="s">
        <v>139</v>
      </c>
      <c r="D22" s="54">
        <v>0</v>
      </c>
    </row>
    <row r="23" spans="1:4" x14ac:dyDescent="0.2">
      <c r="A23" s="35" t="s">
        <v>107</v>
      </c>
      <c r="B23" s="54">
        <v>0</v>
      </c>
      <c r="C23" s="41" t="s">
        <v>140</v>
      </c>
      <c r="D23" s="54">
        <v>0</v>
      </c>
    </row>
    <row r="24" spans="1:4" x14ac:dyDescent="0.2">
      <c r="A24" s="35" t="s">
        <v>108</v>
      </c>
      <c r="B24" s="54">
        <v>0</v>
      </c>
      <c r="C24" s="41" t="s">
        <v>141</v>
      </c>
      <c r="D24" s="54">
        <v>0</v>
      </c>
    </row>
    <row r="25" spans="1:4" x14ac:dyDescent="0.2">
      <c r="A25" s="35" t="s">
        <v>109</v>
      </c>
      <c r="B25" s="54">
        <v>0</v>
      </c>
      <c r="C25" s="41" t="s">
        <v>142</v>
      </c>
      <c r="D25" s="54">
        <v>0</v>
      </c>
    </row>
    <row r="26" spans="1:4" x14ac:dyDescent="0.2">
      <c r="A26" s="35" t="s">
        <v>119</v>
      </c>
      <c r="B26" s="54">
        <v>0</v>
      </c>
      <c r="C26" s="41" t="s">
        <v>143</v>
      </c>
      <c r="D26" s="54">
        <v>0</v>
      </c>
    </row>
    <row r="27" spans="1:4" x14ac:dyDescent="0.2">
      <c r="A27" s="35" t="s">
        <v>120</v>
      </c>
      <c r="B27" s="54">
        <v>0</v>
      </c>
      <c r="C27" s="41" t="s">
        <v>144</v>
      </c>
      <c r="D27" s="54">
        <v>0</v>
      </c>
    </row>
    <row r="28" spans="1:4" x14ac:dyDescent="0.2">
      <c r="A28" s="35" t="s">
        <v>121</v>
      </c>
      <c r="B28" s="54">
        <v>0</v>
      </c>
      <c r="C28" s="41" t="s">
        <v>145</v>
      </c>
      <c r="D28" s="54">
        <v>0</v>
      </c>
    </row>
    <row r="29" spans="1:4" x14ac:dyDescent="0.2">
      <c r="A29" s="35" t="s">
        <v>122</v>
      </c>
      <c r="B29" s="54">
        <v>0</v>
      </c>
      <c r="C29" s="41" t="s">
        <v>146</v>
      </c>
      <c r="D29" s="54">
        <v>0</v>
      </c>
    </row>
    <row r="30" spans="1:4" x14ac:dyDescent="0.2">
      <c r="A30" s="35" t="s">
        <v>123</v>
      </c>
      <c r="B30" s="54">
        <v>0</v>
      </c>
      <c r="C30" s="41" t="s">
        <v>147</v>
      </c>
      <c r="D30" s="54">
        <v>0</v>
      </c>
    </row>
    <row r="31" spans="1:4" x14ac:dyDescent="0.2">
      <c r="A31" s="35" t="s">
        <v>124</v>
      </c>
      <c r="B31" s="54">
        <v>0</v>
      </c>
      <c r="C31" s="41" t="s">
        <v>148</v>
      </c>
      <c r="D31" s="54">
        <v>0</v>
      </c>
    </row>
    <row r="32" spans="1:4" x14ac:dyDescent="0.2">
      <c r="A32" s="35" t="s">
        <v>125</v>
      </c>
      <c r="B32" s="54">
        <v>0</v>
      </c>
      <c r="C32" s="41" t="s">
        <v>149</v>
      </c>
      <c r="D32" s="54">
        <v>0</v>
      </c>
    </row>
    <row r="33" spans="1:4" x14ac:dyDescent="0.2">
      <c r="A33" s="35" t="s">
        <v>126</v>
      </c>
      <c r="B33" s="54">
        <v>0</v>
      </c>
      <c r="C33" s="41" t="s">
        <v>150</v>
      </c>
      <c r="D33" s="54">
        <v>0</v>
      </c>
    </row>
    <row r="34" spans="1:4" x14ac:dyDescent="0.2">
      <c r="A34" s="35" t="s">
        <v>127</v>
      </c>
      <c r="B34" s="54">
        <v>0</v>
      </c>
      <c r="C34" s="41" t="s">
        <v>151</v>
      </c>
      <c r="D34" s="54">
        <v>0</v>
      </c>
    </row>
    <row r="35" spans="1:4" x14ac:dyDescent="0.2">
      <c r="A35" s="32"/>
      <c r="D35" s="28"/>
    </row>
    <row r="36" spans="1:4" x14ac:dyDescent="0.2">
      <c r="A36" s="32"/>
    </row>
    <row r="37" spans="1:4" x14ac:dyDescent="0.2">
      <c r="A37" s="32"/>
    </row>
    <row r="38" spans="1:4" x14ac:dyDescent="0.2">
      <c r="A38" s="32"/>
    </row>
    <row r="39" spans="1:4" x14ac:dyDescent="0.2">
      <c r="A39" s="32"/>
    </row>
    <row r="40" spans="1:4" x14ac:dyDescent="0.2">
      <c r="A40" s="32"/>
    </row>
    <row r="41" spans="1:4" x14ac:dyDescent="0.2">
      <c r="A41" s="32"/>
    </row>
    <row r="42" spans="1:4" x14ac:dyDescent="0.2">
      <c r="A42" s="3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</sheetData>
  <pageMargins left="0.7" right="0.7" top="0.75" bottom="0.75" header="0.3" footer="0.3"/>
  <pageSetup paperSize="8" orientation="portrait" r:id="rId1"/>
  <ignoredErrors>
    <ignoredError sqref="C5:C14 C15:C34 C2: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2020-10-24T06:11:20Z</dcterms:modified>
</cp:coreProperties>
</file>