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2\Database Monitoring\2022\FACEMAPPING P 2022\SDN2\L515 SDN2 107E ODW-XY\"/>
    </mc:Choice>
  </mc:AlternateContent>
  <bookViews>
    <workbookView xWindow="28680" yWindow="375" windowWidth="25440" windowHeight="15390" activeTab="1"/>
  </bookViews>
  <sheets>
    <sheet name="HEADER" sheetId="1" r:id="rId1"/>
    <sheet name="ORIG_ASSAY" sheetId="2" r:id="rId2"/>
    <sheet name="SURVEY" sheetId="3" r:id="rId3"/>
    <sheet name="Sheet1" sheetId="4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2" l="1"/>
  <c r="B13" i="2" s="1"/>
  <c r="C13" i="2" s="1"/>
  <c r="B14" i="2" s="1"/>
  <c r="C14" i="2" s="1"/>
  <c r="B15" i="2" s="1"/>
  <c r="C15" i="2" s="1"/>
  <c r="B16" i="2" s="1"/>
  <c r="C16" i="2" s="1"/>
  <c r="C2" i="2" l="1"/>
  <c r="B3" i="2" s="1"/>
  <c r="C3" i="2" s="1"/>
  <c r="B4" i="2" s="1"/>
  <c r="C4" i="2" s="1"/>
  <c r="C7" i="2"/>
  <c r="B8" i="2" s="1"/>
  <c r="C8" i="2" s="1"/>
  <c r="B9" i="2" s="1"/>
  <c r="C9" i="2" s="1"/>
  <c r="B10" i="2" s="1"/>
  <c r="C10" i="2" s="1"/>
  <c r="C17" i="2"/>
  <c r="B18" i="2" s="1"/>
  <c r="C18" i="2" s="1"/>
  <c r="B19" i="2" s="1"/>
  <c r="C19" i="2" s="1"/>
  <c r="C22" i="2"/>
  <c r="B23" i="2" s="1"/>
  <c r="C23" i="2" s="1"/>
  <c r="B24" i="2" s="1"/>
  <c r="C24" i="2" s="1"/>
  <c r="B25" i="2" s="1"/>
  <c r="C25" i="2" s="1"/>
  <c r="C26" i="2"/>
  <c r="B27" i="2" s="1"/>
  <c r="C27" i="2" s="1"/>
  <c r="B28" i="2" s="1"/>
  <c r="C28" i="2" s="1"/>
  <c r="B29" i="2" s="1"/>
  <c r="C29" i="2" s="1"/>
  <c r="C30" i="2"/>
  <c r="B31" i="2" s="1"/>
  <c r="C31" i="2" s="1"/>
  <c r="B32" i="2" s="1"/>
  <c r="C32" i="2" s="1"/>
  <c r="B33" i="2" s="1"/>
  <c r="C33" i="2" s="1"/>
  <c r="C34" i="2"/>
  <c r="B35" i="2" s="1"/>
  <c r="C35" i="2" s="1"/>
  <c r="B36" i="2" s="1"/>
  <c r="C36" i="2" s="1"/>
  <c r="B37" i="2" s="1"/>
  <c r="C37" i="2" s="1"/>
  <c r="C38" i="2"/>
  <c r="B39" i="2" s="1"/>
  <c r="C39" i="2" s="1"/>
  <c r="B40" i="2" s="1"/>
  <c r="C40" i="2" s="1"/>
  <c r="C41" i="2"/>
  <c r="B42" i="2" s="1"/>
  <c r="C42" i="2" s="1"/>
  <c r="B43" i="2" s="1"/>
  <c r="C43" i="2" s="1"/>
  <c r="B44" i="2" s="1"/>
  <c r="C44" i="2" s="1"/>
  <c r="C45" i="2"/>
  <c r="B46" i="2" s="1"/>
  <c r="C46" i="2" s="1"/>
  <c r="B47" i="2" s="1"/>
  <c r="C47" i="2" s="1"/>
  <c r="B48" i="2" s="1"/>
  <c r="C48" i="2" s="1"/>
  <c r="C49" i="2"/>
  <c r="B50" i="2" s="1"/>
  <c r="C50" i="2" s="1"/>
  <c r="B51" i="2" s="1"/>
  <c r="C51" i="2" s="1"/>
  <c r="B52" i="2" s="1"/>
  <c r="C52" i="2" s="1"/>
  <c r="C53" i="2"/>
  <c r="B54" i="2" s="1"/>
  <c r="C54" i="2" s="1"/>
  <c r="B55" i="2" s="1"/>
  <c r="C55" i="2" s="1"/>
  <c r="B56" i="2" s="1"/>
  <c r="C56" i="2" s="1"/>
  <c r="C57" i="2"/>
  <c r="B58" i="2" s="1"/>
  <c r="C58" i="2" s="1"/>
  <c r="B59" i="2" s="1"/>
  <c r="C59" i="2" s="1"/>
  <c r="B60" i="2" s="1"/>
  <c r="C60" i="2" s="1"/>
  <c r="C61" i="2"/>
  <c r="B62" i="2" s="1"/>
  <c r="C62" i="2" s="1"/>
  <c r="B63" i="2" s="1"/>
  <c r="C63" i="2" s="1"/>
  <c r="C68" i="2" l="1"/>
  <c r="B69" i="2" s="1"/>
  <c r="C69" i="2" s="1"/>
  <c r="B70" i="2" s="1"/>
  <c r="C70" i="2" s="1"/>
  <c r="B71" i="2" s="1"/>
  <c r="C71" i="2" s="1"/>
  <c r="C64" i="2"/>
  <c r="B65" i="2" s="1"/>
  <c r="C65" i="2" s="1"/>
  <c r="B66" i="2" s="1"/>
  <c r="C66" i="2" s="1"/>
</calcChain>
</file>

<file path=xl/comments1.xml><?xml version="1.0" encoding="utf-8"?>
<comments xmlns="http://schemas.openxmlformats.org/spreadsheetml/2006/main">
  <authors>
    <author>Luz Barnachea</author>
  </authors>
  <commentList>
    <comment ref="L38" authorId="0" shapeId="0">
      <text>
        <r>
          <rPr>
            <b/>
            <sz val="9"/>
            <color indexed="81"/>
            <rFont val="Tahoma"/>
            <charset val="1"/>
          </rPr>
          <t>Luz Barnachea:</t>
        </r>
        <r>
          <rPr>
            <sz val="9"/>
            <color indexed="81"/>
            <rFont val="Tahoma"/>
            <charset val="1"/>
          </rPr>
          <t xml:space="preserve">
-0.01</t>
        </r>
      </text>
    </comment>
  </commentList>
</comments>
</file>

<file path=xl/sharedStrings.xml><?xml version="1.0" encoding="utf-8"?>
<sst xmlns="http://schemas.openxmlformats.org/spreadsheetml/2006/main" count="352" uniqueCount="85">
  <si>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</si>
  <si>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</si>
  <si>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</si>
  <si>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</si>
  <si>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</si>
  <si>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</si>
  <si>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</si>
  <si>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</si>
  <si>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</si>
  <si>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</si>
  <si>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</si>
  <si>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</si>
  <si>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</si>
  <si>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</si>
  <si>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</si>
  <si>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</si>
  <si>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</si>
  <si>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</si>
  <si>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</si>
  <si>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</si>
  <si>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</si>
  <si>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</si>
  <si>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</si>
  <si>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</si>
  <si>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</si>
  <si>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</si>
  <si>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</si>
  <si>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</si>
  <si>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</si>
  <si>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</si>
  <si>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</si>
  <si>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</si>
  <si>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</si>
  <si>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</si>
  <si>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FW</t>
  </si>
  <si>
    <t>MV</t>
  </si>
  <si>
    <t>HW</t>
  </si>
  <si>
    <t>SDN2</t>
  </si>
  <si>
    <t>R. YBANEZ/O.SUNGANGA</t>
  </si>
  <si>
    <t>SDN2_515_107E_W_001</t>
  </si>
  <si>
    <t>SDN2_515_107E_W_002</t>
  </si>
  <si>
    <t>SDN2_515_107E_W_003</t>
  </si>
  <si>
    <t>SDN2_515_107E_W_004</t>
  </si>
  <si>
    <t>SDN2_515_107E_W_005</t>
  </si>
  <si>
    <t>SDN2_515_107E_W_006</t>
  </si>
  <si>
    <t>SDN2_515_107E_W_007</t>
  </si>
  <si>
    <t>SDN2_515_107E_W_008</t>
  </si>
  <si>
    <t>SDN2_515_107E_W_009</t>
  </si>
  <si>
    <t>SDN2_515_107E_W_010</t>
  </si>
  <si>
    <t>SDN2_515_107E_W_011</t>
  </si>
  <si>
    <t>SDN2_515_107E_W_012</t>
  </si>
  <si>
    <t>SDN2_515_107E_W_013</t>
  </si>
  <si>
    <t>SDN2_515_107E_W_014</t>
  </si>
  <si>
    <t>SDN2_515_107E_W_015</t>
  </si>
  <si>
    <t>SDN2_515_107E_W_016</t>
  </si>
  <si>
    <t>SDN2_515_107E_W_017</t>
  </si>
  <si>
    <t>SDN2_515_107E_W_018</t>
  </si>
  <si>
    <t>SDN2_515_107E_W_019</t>
  </si>
  <si>
    <t>SDN2_515_107E_W_020</t>
  </si>
  <si>
    <t>SDN2_515_107E_W_021</t>
  </si>
  <si>
    <t>SDN2_515_107E_W_022</t>
  </si>
  <si>
    <t>SDN2_515_107E_W_023</t>
  </si>
  <si>
    <t>R.YBANEZ/O.SUNGANGA</t>
  </si>
  <si>
    <t>E. FAUSTINO/R.PARADIANG</t>
  </si>
  <si>
    <t>L.BITANG</t>
  </si>
  <si>
    <t>L.BITANG/D.ASENA</t>
  </si>
  <si>
    <t>B-2028446</t>
  </si>
  <si>
    <t>B-2028414</t>
  </si>
  <si>
    <t>B-2028392</t>
  </si>
  <si>
    <t>B-2028366</t>
  </si>
  <si>
    <t>B-2028342</t>
  </si>
  <si>
    <t>B-2028311</t>
  </si>
  <si>
    <t>B-2028293</t>
  </si>
  <si>
    <t>B-2028257</t>
  </si>
  <si>
    <t>B-2028232</t>
  </si>
  <si>
    <t>B-2028209</t>
  </si>
  <si>
    <t>B-2028198</t>
  </si>
  <si>
    <t>B-2027946</t>
  </si>
  <si>
    <t>B-2027989</t>
  </si>
  <si>
    <t>B-2028086</t>
  </si>
  <si>
    <t>B-2028175</t>
  </si>
  <si>
    <t>B-2028189</t>
  </si>
  <si>
    <t>SDN2_515_107E_W_024</t>
  </si>
  <si>
    <t>SDN2_515_107E_W_025</t>
  </si>
  <si>
    <t>B-2028077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</si>
</sst>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60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0" fillId="0" borderId="1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4" fillId="2" borderId="1" xfId="1" applyNumberFormat="1" applyFont="1" applyFill="1" applyBorder="1" applyAlignment="1" applyProtection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0" fillId="0" borderId="0" xfId="0" quotePrefix="1"/>
    <xf numFmtId="0" fontId="3" fillId="0" borderId="0" xfId="0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5" fontId="1" fillId="0" borderId="0" xfId="0" applyNumberFormat="1" applyFont="1" applyFill="1" applyAlignment="1">
      <alignment horizontal="center"/>
    </xf>
    <xf numFmtId="14" fontId="4" fillId="0" borderId="1" xfId="1" applyNumberFormat="1" applyFont="1" applyFill="1" applyBorder="1" applyAlignment="1" applyProtection="1">
      <alignment horizontal="center" vertical="center"/>
    </xf>
    <xf numFmtId="0" fontId="3" fillId="0" borderId="6" xfId="0" quotePrefix="1" applyFont="1" applyFill="1" applyBorder="1" applyAlignment="1">
      <alignment horizontal="center"/>
    </xf>
    <xf numFmtId="2" fontId="3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0" borderId="0" xfId="0" quotePrefix="1" applyFill="1"/>
    <xf numFmtId="2" fontId="0" fillId="0" borderId="0" xfId="0" quotePrefix="1" applyNumberFormat="1" applyFont="1" applyAlignment="1">
      <alignment horizontal="center"/>
    </xf>
    <xf numFmtId="2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4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8516"/>
  <sheetViews>
    <sheetView workbookViewId="0">
      <pane ySplit="1" topLeftCell="A2" activePane="bottomLeft" state="frozen"/>
      <selection pane="bottomLeft" activeCell="E8" sqref="E8"/>
    </sheetView>
  </sheetViews>
  <sheetFormatPr defaultRowHeight="12.75" x14ac:dyDescent="0.25"/>
  <cols>
    <col min="1" max="1" width="31.5703125" style="21" customWidth="1"/>
    <col min="2" max="2" width="11.28515625" style="15" customWidth="1"/>
    <col min="3" max="4" width="11.140625" style="15" customWidth="1"/>
    <col min="5" max="5" width="9" style="15" customWidth="1"/>
    <col min="6" max="6" width="8.5703125" style="16" customWidth="1"/>
    <col min="7" max="7" width="9.140625" style="16" customWidth="1"/>
    <col min="8" max="8" width="12.5703125" style="16" customWidth="1"/>
    <col min="9" max="9" width="22" style="17" bestFit="1" customWidth="1"/>
    <col min="10" max="10" width="12.42578125" style="17" bestFit="1" customWidth="1"/>
    <col min="11" max="11" width="16.7109375" style="21" bestFit="1" customWidth="1"/>
    <col min="12" max="12" width="18.42578125" style="16" customWidth="1"/>
    <col min="13" max="13" width="11.42578125" style="16" bestFit="1" customWidth="1"/>
    <col min="14" max="14" width="9.42578125" style="16" bestFit="1" customWidth="1"/>
    <col min="15" max="16" width="9.5703125" style="16" bestFit="1" customWidth="1"/>
    <col min="17" max="17" width="9.28515625" style="16" bestFit="1" customWidth="1"/>
    <col min="18" max="16384" width="9.140625" style="16"/>
  </cols>
  <sheetData>
    <row r="1" spans="1:14" s="13" customFormat="1" ht="23.25" customHeight="1" thickBot="1" x14ac:dyDescent="0.3">
      <c r="A1" s="13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3" t="s">
        <v>5</v>
      </c>
      <c r="G1" s="13" t="s">
        <v>6</v>
      </c>
      <c r="H1" s="13" t="s">
        <v>7</v>
      </c>
      <c r="I1" s="20" t="s">
        <v>8</v>
      </c>
      <c r="J1" s="20" t="s">
        <v>9</v>
      </c>
      <c r="K1" s="13" t="s">
        <v>10</v>
      </c>
    </row>
    <row r="2" spans="1:14" ht="15" x14ac:dyDescent="0.25">
      <c r="A2" s="43" t="s">
        <v>39</v>
      </c>
      <c r="B2" s="54">
        <v>615183.88630000001</v>
      </c>
      <c r="C2" s="54">
        <v>815015.86459999997</v>
      </c>
      <c r="D2" s="55">
        <v>515</v>
      </c>
      <c r="E2" s="55">
        <v>4</v>
      </c>
      <c r="F2" s="55">
        <v>515</v>
      </c>
      <c r="G2" s="56" t="s">
        <v>37</v>
      </c>
      <c r="H2" s="56"/>
      <c r="I2" s="56" t="s">
        <v>38</v>
      </c>
      <c r="J2" s="57">
        <v>44589</v>
      </c>
      <c r="K2" s="56" t="s">
        <v>32</v>
      </c>
      <c r="L2" s="58"/>
      <c r="M2" s="58"/>
      <c r="N2" s="58"/>
    </row>
    <row r="3" spans="1:14" ht="15" x14ac:dyDescent="0.25">
      <c r="A3" s="43" t="s">
        <v>40</v>
      </c>
      <c r="B3" s="54">
        <v>615181.46360000002</v>
      </c>
      <c r="C3" s="54">
        <v>815016.1912</v>
      </c>
      <c r="D3" s="55">
        <v>515</v>
      </c>
      <c r="E3" s="55"/>
      <c r="F3" s="55">
        <v>515</v>
      </c>
      <c r="G3" s="56" t="s">
        <v>37</v>
      </c>
      <c r="H3" s="56"/>
      <c r="I3" s="56"/>
      <c r="J3" s="57"/>
      <c r="K3" s="56" t="s">
        <v>32</v>
      </c>
      <c r="L3" s="58"/>
      <c r="M3" s="58"/>
      <c r="N3" s="58"/>
    </row>
    <row r="4" spans="1:14" ht="15" x14ac:dyDescent="0.25">
      <c r="A4" s="43" t="s">
        <v>41</v>
      </c>
      <c r="B4" s="54">
        <v>615177.51170000003</v>
      </c>
      <c r="C4" s="54">
        <v>815016.41529999999</v>
      </c>
      <c r="D4" s="55">
        <v>515</v>
      </c>
      <c r="E4" s="55"/>
      <c r="F4" s="55">
        <v>515</v>
      </c>
      <c r="G4" s="56" t="s">
        <v>37</v>
      </c>
      <c r="H4" s="56"/>
      <c r="I4" s="56"/>
      <c r="J4" s="57"/>
      <c r="K4" s="56" t="s">
        <v>32</v>
      </c>
      <c r="L4" s="58"/>
      <c r="M4" s="58"/>
      <c r="N4" s="58"/>
    </row>
    <row r="5" spans="1:14" ht="15" x14ac:dyDescent="0.25">
      <c r="A5" s="43" t="s">
        <v>42</v>
      </c>
      <c r="B5" s="54">
        <v>615173.86120000004</v>
      </c>
      <c r="C5" s="54">
        <v>815016.59770000004</v>
      </c>
      <c r="D5" s="55">
        <v>515</v>
      </c>
      <c r="E5" s="55">
        <v>3.5</v>
      </c>
      <c r="F5" s="55">
        <v>515</v>
      </c>
      <c r="G5" s="56" t="s">
        <v>37</v>
      </c>
      <c r="H5" s="56"/>
      <c r="I5" s="56" t="s">
        <v>62</v>
      </c>
      <c r="J5" s="57">
        <v>44593</v>
      </c>
      <c r="K5" s="56" t="s">
        <v>32</v>
      </c>
      <c r="L5" s="58"/>
      <c r="M5" s="58"/>
      <c r="N5" s="58"/>
    </row>
    <row r="6" spans="1:14" ht="15" x14ac:dyDescent="0.25">
      <c r="A6" s="43" t="s">
        <v>43</v>
      </c>
      <c r="B6" s="54">
        <v>615170.05050000001</v>
      </c>
      <c r="C6" s="54">
        <v>815016.73580000002</v>
      </c>
      <c r="D6" s="55">
        <v>515</v>
      </c>
      <c r="E6" s="55"/>
      <c r="F6" s="55">
        <v>515</v>
      </c>
      <c r="G6" s="56" t="s">
        <v>37</v>
      </c>
      <c r="H6" s="56"/>
      <c r="I6" s="56"/>
      <c r="J6" s="57"/>
      <c r="K6" s="56" t="s">
        <v>32</v>
      </c>
      <c r="L6" s="58"/>
      <c r="M6" s="58"/>
      <c r="N6" s="58"/>
    </row>
    <row r="7" spans="1:14" ht="15" x14ac:dyDescent="0.25">
      <c r="A7" s="43" t="s">
        <v>44</v>
      </c>
      <c r="B7" s="54">
        <v>615156.52859999996</v>
      </c>
      <c r="C7" s="54">
        <v>815017.56530000002</v>
      </c>
      <c r="D7" s="55">
        <v>515</v>
      </c>
      <c r="E7" s="55">
        <v>4.5999999999999996</v>
      </c>
      <c r="F7" s="55">
        <v>515</v>
      </c>
      <c r="G7" s="56" t="s">
        <v>37</v>
      </c>
      <c r="H7" s="56"/>
      <c r="I7" s="56" t="s">
        <v>63</v>
      </c>
      <c r="J7" s="57">
        <v>44625</v>
      </c>
      <c r="K7" s="56" t="s">
        <v>32</v>
      </c>
      <c r="L7" s="58"/>
      <c r="M7" s="58"/>
      <c r="N7" s="58"/>
    </row>
    <row r="8" spans="1:14" ht="15" x14ac:dyDescent="0.25">
      <c r="A8" s="43" t="s">
        <v>45</v>
      </c>
      <c r="B8" s="54">
        <v>615149.27830000001</v>
      </c>
      <c r="C8" s="54">
        <v>815017.44259999995</v>
      </c>
      <c r="D8" s="55">
        <v>515</v>
      </c>
      <c r="E8" s="55">
        <v>4.8</v>
      </c>
      <c r="F8" s="55">
        <v>515</v>
      </c>
      <c r="G8" s="56" t="s">
        <v>37</v>
      </c>
      <c r="H8" s="56"/>
      <c r="I8" s="56" t="s">
        <v>62</v>
      </c>
      <c r="J8" s="57">
        <v>44600</v>
      </c>
      <c r="K8" s="56" t="s">
        <v>32</v>
      </c>
      <c r="L8" s="58"/>
      <c r="M8" s="58"/>
      <c r="N8" s="58"/>
    </row>
    <row r="9" spans="1:14" ht="15" x14ac:dyDescent="0.25">
      <c r="A9" s="43" t="s">
        <v>46</v>
      </c>
      <c r="B9" s="54">
        <v>615147.13809999998</v>
      </c>
      <c r="C9" s="54">
        <v>815017.67610000004</v>
      </c>
      <c r="D9" s="55">
        <v>515</v>
      </c>
      <c r="E9" s="55"/>
      <c r="F9" s="55">
        <v>515</v>
      </c>
      <c r="G9" s="56" t="s">
        <v>37</v>
      </c>
      <c r="H9" s="56"/>
      <c r="I9" s="56"/>
      <c r="J9" s="57"/>
      <c r="K9" s="56" t="s">
        <v>32</v>
      </c>
      <c r="L9" s="58"/>
      <c r="M9" s="58"/>
      <c r="N9" s="58"/>
    </row>
    <row r="10" spans="1:14" ht="15" x14ac:dyDescent="0.25">
      <c r="A10" s="43" t="s">
        <v>47</v>
      </c>
      <c r="B10" s="54">
        <v>615139.76549999998</v>
      </c>
      <c r="C10" s="54">
        <v>815020.94720000005</v>
      </c>
      <c r="D10" s="55">
        <v>515</v>
      </c>
      <c r="E10" s="55"/>
      <c r="F10" s="55">
        <v>515</v>
      </c>
      <c r="G10" s="56" t="s">
        <v>37</v>
      </c>
      <c r="H10" s="56"/>
      <c r="I10" s="56"/>
      <c r="J10" s="57"/>
      <c r="K10" s="56" t="s">
        <v>32</v>
      </c>
      <c r="L10" s="58"/>
      <c r="M10" s="58"/>
      <c r="N10" s="58"/>
    </row>
    <row r="11" spans="1:14" ht="15" x14ac:dyDescent="0.25">
      <c r="A11" s="43" t="s">
        <v>48</v>
      </c>
      <c r="B11" s="54">
        <v>615134.28099999996</v>
      </c>
      <c r="C11" s="54">
        <v>815022.42370000004</v>
      </c>
      <c r="D11" s="55">
        <v>515</v>
      </c>
      <c r="E11" s="55">
        <v>4.0999999999999996</v>
      </c>
      <c r="F11" s="55">
        <v>515</v>
      </c>
      <c r="G11" s="56" t="s">
        <v>37</v>
      </c>
      <c r="H11" s="56"/>
      <c r="I11" s="56" t="s">
        <v>64</v>
      </c>
      <c r="J11" s="57">
        <v>44606</v>
      </c>
      <c r="K11" s="56" t="s">
        <v>32</v>
      </c>
      <c r="L11" s="58"/>
      <c r="M11" s="58"/>
      <c r="N11" s="58"/>
    </row>
    <row r="12" spans="1:14" ht="15" x14ac:dyDescent="0.25">
      <c r="A12" s="43" t="s">
        <v>49</v>
      </c>
      <c r="B12" s="54">
        <v>615129.71230000001</v>
      </c>
      <c r="C12" s="54">
        <v>815023.65079999994</v>
      </c>
      <c r="D12" s="55">
        <v>515</v>
      </c>
      <c r="E12" s="55">
        <v>3.9</v>
      </c>
      <c r="F12" s="55">
        <v>515</v>
      </c>
      <c r="G12" s="56" t="s">
        <v>37</v>
      </c>
      <c r="H12" s="56"/>
      <c r="I12" s="56" t="s">
        <v>64</v>
      </c>
      <c r="J12" s="57">
        <v>44607</v>
      </c>
      <c r="K12" s="56" t="s">
        <v>32</v>
      </c>
      <c r="L12" s="58"/>
      <c r="M12" s="58"/>
      <c r="N12" s="58"/>
    </row>
    <row r="13" spans="1:14" ht="15" x14ac:dyDescent="0.25">
      <c r="A13" s="43" t="s">
        <v>50</v>
      </c>
      <c r="B13" s="54">
        <v>615126.42720000003</v>
      </c>
      <c r="C13" s="54">
        <v>815024.30130000005</v>
      </c>
      <c r="D13" s="55">
        <v>515</v>
      </c>
      <c r="E13" s="55">
        <v>3.8</v>
      </c>
      <c r="F13" s="55">
        <v>515</v>
      </c>
      <c r="G13" s="56" t="s">
        <v>37</v>
      </c>
      <c r="H13" s="56"/>
      <c r="I13" s="56" t="s">
        <v>65</v>
      </c>
      <c r="J13" s="57">
        <v>44608</v>
      </c>
      <c r="K13" s="56" t="s">
        <v>32</v>
      </c>
      <c r="L13" s="58"/>
      <c r="M13" s="58"/>
      <c r="N13" s="58"/>
    </row>
    <row r="14" spans="1:14" ht="15" x14ac:dyDescent="0.25">
      <c r="A14" s="43" t="s">
        <v>51</v>
      </c>
      <c r="B14" s="54">
        <v>615124.13459999999</v>
      </c>
      <c r="C14" s="54">
        <v>815024.75529999996</v>
      </c>
      <c r="D14" s="55">
        <v>515</v>
      </c>
      <c r="E14" s="55">
        <v>4.0999999999999996</v>
      </c>
      <c r="F14" s="55">
        <v>515</v>
      </c>
      <c r="G14" s="56" t="s">
        <v>37</v>
      </c>
      <c r="H14" s="56"/>
      <c r="I14" s="56" t="s">
        <v>65</v>
      </c>
      <c r="J14" s="57">
        <v>44609</v>
      </c>
      <c r="K14" s="56" t="s">
        <v>32</v>
      </c>
      <c r="L14" s="58"/>
      <c r="M14" s="58"/>
      <c r="N14" s="58"/>
    </row>
    <row r="15" spans="1:14" ht="15" x14ac:dyDescent="0.25">
      <c r="A15" s="43" t="s">
        <v>52</v>
      </c>
      <c r="B15" s="54">
        <v>615120.53749999998</v>
      </c>
      <c r="C15" s="54">
        <v>815025.46770000004</v>
      </c>
      <c r="D15" s="55">
        <v>515</v>
      </c>
      <c r="E15" s="55">
        <v>3.5</v>
      </c>
      <c r="F15" s="55">
        <v>515</v>
      </c>
      <c r="G15" s="56" t="s">
        <v>37</v>
      </c>
      <c r="H15" s="56"/>
      <c r="I15" s="56" t="s">
        <v>62</v>
      </c>
      <c r="J15" s="57">
        <v>44611</v>
      </c>
      <c r="K15" s="56" t="s">
        <v>32</v>
      </c>
      <c r="L15" s="58"/>
      <c r="M15" s="58"/>
      <c r="N15" s="58"/>
    </row>
    <row r="16" spans="1:14" ht="15" x14ac:dyDescent="0.25">
      <c r="A16" s="43" t="s">
        <v>53</v>
      </c>
      <c r="B16" s="54">
        <v>615116.2352</v>
      </c>
      <c r="C16" s="54">
        <v>815026.13760000002</v>
      </c>
      <c r="D16" s="55">
        <v>515</v>
      </c>
      <c r="E16" s="55">
        <v>3.6</v>
      </c>
      <c r="F16" s="55">
        <v>515</v>
      </c>
      <c r="G16" s="56" t="s">
        <v>37</v>
      </c>
      <c r="H16" s="56"/>
      <c r="I16" s="56" t="s">
        <v>64</v>
      </c>
      <c r="J16" s="57">
        <v>44612</v>
      </c>
      <c r="K16" s="56" t="s">
        <v>32</v>
      </c>
      <c r="L16" s="58"/>
      <c r="M16" s="58"/>
      <c r="N16" s="58"/>
    </row>
    <row r="17" spans="1:17" ht="15" x14ac:dyDescent="0.25">
      <c r="A17" s="43" t="s">
        <v>54</v>
      </c>
      <c r="B17" s="54">
        <v>615112.3064</v>
      </c>
      <c r="C17" s="54">
        <v>815026.58510000003</v>
      </c>
      <c r="D17" s="55">
        <v>515</v>
      </c>
      <c r="E17" s="55">
        <v>3.9</v>
      </c>
      <c r="F17" s="55">
        <v>515</v>
      </c>
      <c r="G17" s="56" t="s">
        <v>37</v>
      </c>
      <c r="H17" s="56"/>
      <c r="I17" s="56" t="s">
        <v>63</v>
      </c>
      <c r="J17" s="57">
        <v>44615</v>
      </c>
      <c r="K17" s="56" t="s">
        <v>32</v>
      </c>
      <c r="L17" s="58"/>
      <c r="M17" s="58"/>
      <c r="N17" s="58"/>
    </row>
    <row r="18" spans="1:17" ht="15" x14ac:dyDescent="0.25">
      <c r="A18" s="43" t="s">
        <v>55</v>
      </c>
      <c r="B18" s="54">
        <v>615106.41819999996</v>
      </c>
      <c r="C18" s="54">
        <v>815027.34490000003</v>
      </c>
      <c r="D18" s="55">
        <v>515</v>
      </c>
      <c r="E18" s="55">
        <v>5.0999999999999996</v>
      </c>
      <c r="F18" s="55">
        <v>515</v>
      </c>
      <c r="G18" s="56" t="s">
        <v>37</v>
      </c>
      <c r="H18" s="56"/>
      <c r="I18" s="56" t="s">
        <v>62</v>
      </c>
      <c r="J18" s="57">
        <v>44616</v>
      </c>
      <c r="K18" s="56" t="s">
        <v>32</v>
      </c>
      <c r="L18" s="58"/>
      <c r="M18" s="58"/>
      <c r="N18" s="58"/>
    </row>
    <row r="19" spans="1:17" ht="15" x14ac:dyDescent="0.25">
      <c r="A19" s="43" t="s">
        <v>56</v>
      </c>
      <c r="B19" s="54">
        <v>615101.15430000005</v>
      </c>
      <c r="C19" s="54">
        <v>815030.26410000003</v>
      </c>
      <c r="D19" s="55">
        <v>515</v>
      </c>
      <c r="E19" s="55">
        <v>4.5</v>
      </c>
      <c r="F19" s="55">
        <v>515</v>
      </c>
      <c r="G19" s="56" t="s">
        <v>37</v>
      </c>
      <c r="H19" s="56"/>
      <c r="I19" s="56" t="s">
        <v>62</v>
      </c>
      <c r="J19" s="57">
        <v>44619</v>
      </c>
      <c r="K19" s="56" t="s">
        <v>32</v>
      </c>
      <c r="L19" s="58"/>
      <c r="M19" s="58"/>
      <c r="N19" s="58"/>
    </row>
    <row r="20" spans="1:17" ht="15" x14ac:dyDescent="0.25">
      <c r="A20" s="43" t="s">
        <v>57</v>
      </c>
      <c r="B20" s="54">
        <v>615096.16159999999</v>
      </c>
      <c r="C20" s="54">
        <v>815032.1459</v>
      </c>
      <c r="D20" s="55">
        <v>515</v>
      </c>
      <c r="E20" s="55">
        <v>4.5</v>
      </c>
      <c r="F20" s="55">
        <v>515</v>
      </c>
      <c r="G20" s="56" t="s">
        <v>37</v>
      </c>
      <c r="H20" s="56"/>
      <c r="I20" s="56" t="s">
        <v>65</v>
      </c>
      <c r="J20" s="57">
        <v>44621</v>
      </c>
      <c r="K20" s="56" t="s">
        <v>32</v>
      </c>
      <c r="L20" s="58"/>
      <c r="M20" s="58"/>
      <c r="N20" s="58"/>
    </row>
    <row r="21" spans="1:17" ht="15" x14ac:dyDescent="0.25">
      <c r="A21" s="43" t="s">
        <v>58</v>
      </c>
      <c r="B21" s="54">
        <v>615091.89410000003</v>
      </c>
      <c r="C21" s="54">
        <v>815033.26159999997</v>
      </c>
      <c r="D21" s="55">
        <v>515</v>
      </c>
      <c r="E21" s="55">
        <v>4.5</v>
      </c>
      <c r="F21" s="55">
        <v>515</v>
      </c>
      <c r="G21" s="56" t="s">
        <v>37</v>
      </c>
      <c r="H21" s="56"/>
      <c r="I21" s="56" t="s">
        <v>65</v>
      </c>
      <c r="J21" s="57">
        <v>44623</v>
      </c>
      <c r="K21" s="56" t="s">
        <v>32</v>
      </c>
      <c r="L21" s="58"/>
      <c r="M21" s="58"/>
      <c r="N21" s="58"/>
    </row>
    <row r="22" spans="1:17" ht="15" x14ac:dyDescent="0.25">
      <c r="A22" s="43" t="s">
        <v>59</v>
      </c>
      <c r="B22" s="54">
        <v>615085.75120000006</v>
      </c>
      <c r="C22" s="54">
        <v>815035.37829999998</v>
      </c>
      <c r="D22" s="55">
        <v>515</v>
      </c>
      <c r="E22" s="55">
        <v>2.7</v>
      </c>
      <c r="F22" s="55">
        <v>515</v>
      </c>
      <c r="G22" s="56" t="s">
        <v>37</v>
      </c>
      <c r="H22" s="56"/>
      <c r="I22" s="56" t="s">
        <v>62</v>
      </c>
      <c r="J22" s="57">
        <v>44625</v>
      </c>
      <c r="K22" s="56" t="s">
        <v>32</v>
      </c>
      <c r="L22" s="56"/>
      <c r="M22" s="56"/>
      <c r="N22" s="56"/>
      <c r="O22" s="17"/>
      <c r="P22" s="17"/>
      <c r="Q22" s="17"/>
    </row>
    <row r="23" spans="1:17" ht="15" x14ac:dyDescent="0.25">
      <c r="A23" s="43" t="s">
        <v>60</v>
      </c>
      <c r="B23" s="54">
        <v>615081.946</v>
      </c>
      <c r="C23" s="54">
        <v>815037.48809999996</v>
      </c>
      <c r="D23" s="55">
        <v>515</v>
      </c>
      <c r="E23" s="55"/>
      <c r="F23" s="55">
        <v>515</v>
      </c>
      <c r="G23" s="56" t="s">
        <v>37</v>
      </c>
      <c r="H23" s="56"/>
      <c r="I23" s="56"/>
      <c r="J23" s="57"/>
      <c r="K23" s="56" t="s">
        <v>32</v>
      </c>
      <c r="L23" s="58"/>
      <c r="M23" s="58"/>
      <c r="N23" s="58"/>
    </row>
    <row r="24" spans="1:17" ht="15" x14ac:dyDescent="0.25">
      <c r="A24" s="43" t="s">
        <v>61</v>
      </c>
      <c r="B24" s="54">
        <v>615078.84080000001</v>
      </c>
      <c r="C24" s="54">
        <v>815038.66480000003</v>
      </c>
      <c r="D24" s="55">
        <v>515</v>
      </c>
      <c r="E24" s="55">
        <v>3.5</v>
      </c>
      <c r="F24" s="55">
        <v>515</v>
      </c>
      <c r="G24" s="56" t="s">
        <v>37</v>
      </c>
      <c r="H24" s="56"/>
      <c r="I24" s="56" t="s">
        <v>63</v>
      </c>
      <c r="J24" s="57">
        <v>44627</v>
      </c>
      <c r="K24" s="56" t="s">
        <v>32</v>
      </c>
      <c r="L24" s="58"/>
      <c r="M24" s="58"/>
      <c r="N24" s="58"/>
    </row>
    <row r="25" spans="1:17" ht="15" x14ac:dyDescent="0.25">
      <c r="A25" s="43" t="s">
        <v>82</v>
      </c>
      <c r="B25" s="59">
        <v>615072.07979999995</v>
      </c>
      <c r="C25" s="59">
        <v>815041.66110000003</v>
      </c>
      <c r="D25" s="55">
        <v>515</v>
      </c>
      <c r="E25" s="59"/>
      <c r="F25" s="55">
        <v>515</v>
      </c>
      <c r="G25" s="56" t="s">
        <v>37</v>
      </c>
      <c r="H25" s="58"/>
      <c r="I25" s="56"/>
      <c r="J25" s="56"/>
      <c r="K25" s="56" t="s">
        <v>32</v>
      </c>
      <c r="L25" s="58"/>
      <c r="M25" s="58"/>
      <c r="N25" s="58"/>
    </row>
    <row r="26" spans="1:17" ht="15" x14ac:dyDescent="0.25">
      <c r="A26" s="43" t="s">
        <v>83</v>
      </c>
      <c r="B26" s="59">
        <v>615068.33019999997</v>
      </c>
      <c r="C26" s="59">
        <v>815042.80859999999</v>
      </c>
      <c r="D26" s="55">
        <v>515</v>
      </c>
      <c r="E26" s="59"/>
      <c r="F26" s="55">
        <v>515</v>
      </c>
      <c r="G26" s="56" t="s">
        <v>37</v>
      </c>
      <c r="H26" s="58"/>
      <c r="I26" s="56"/>
      <c r="J26" s="56"/>
      <c r="K26" s="56" t="s">
        <v>32</v>
      </c>
      <c r="L26" s="58"/>
      <c r="M26" s="58"/>
      <c r="N26" s="58"/>
    </row>
    <row r="27" spans="1:17" ht="15" x14ac:dyDescent="0.25">
      <c r="B27" s="59"/>
      <c r="C27" s="59"/>
      <c r="D27" s="59"/>
      <c r="E27" s="59"/>
      <c r="F27" s="58"/>
      <c r="G27" s="58"/>
      <c r="H27" s="58"/>
      <c r="I27" s="56"/>
      <c r="J27" s="56"/>
      <c r="K27" s="58"/>
      <c r="L27" s="58"/>
      <c r="M27" s="58"/>
      <c r="N27" s="58"/>
    </row>
    <row r="28" spans="1:17" ht="15" x14ac:dyDescent="0.25">
      <c r="B28" s="59"/>
      <c r="C28" s="59"/>
      <c r="D28" s="59"/>
      <c r="E28" s="59"/>
      <c r="F28" s="58"/>
      <c r="G28" s="58"/>
      <c r="H28" s="58"/>
      <c r="I28" s="56"/>
      <c r="J28" s="56"/>
      <c r="K28" s="58"/>
      <c r="L28" s="58"/>
      <c r="M28" s="58"/>
      <c r="N28" s="58"/>
    </row>
    <row r="29" spans="1:17" ht="15" x14ac:dyDescent="0.25">
      <c r="B29" s="59"/>
      <c r="C29" s="59"/>
      <c r="D29" s="59"/>
      <c r="E29" s="59"/>
      <c r="F29" s="58"/>
      <c r="G29" s="58"/>
      <c r="H29" s="58"/>
      <c r="I29" s="56"/>
      <c r="J29" s="56"/>
      <c r="K29" s="58"/>
      <c r="L29" s="58"/>
      <c r="M29" s="58"/>
      <c r="N29" s="58"/>
    </row>
    <row r="30" spans="1:17" ht="15" x14ac:dyDescent="0.25">
      <c r="B30" s="59"/>
      <c r="C30" s="59"/>
      <c r="D30" s="59"/>
      <c r="E30" s="59"/>
      <c r="F30" s="58"/>
      <c r="G30" s="58"/>
      <c r="H30" s="58"/>
      <c r="I30" s="56"/>
      <c r="J30" s="56"/>
      <c r="K30" s="58"/>
      <c r="L30" s="58"/>
      <c r="M30" s="58"/>
      <c r="N30" s="58"/>
    </row>
    <row r="1048516" spans="1:4" x14ac:dyDescent="0.25">
      <c r="A1048516" s="21" t="s">
        <v>33</v>
      </c>
      <c r="D1048516" s="36"/>
    </row>
  </sheetData>
  <sortState ref="A2:Q48">
    <sortCondition ref="A2"/>
  </sortState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19"/>
  <sheetViews>
    <sheetView tabSelected="1" zoomScaleNormal="100" workbookViewId="0">
      <pane ySplit="1" topLeftCell="A2" activePane="bottomLeft" state="frozen"/>
      <selection pane="bottomLeft" activeCell="T22" sqref="T22"/>
    </sheetView>
  </sheetViews>
  <sheetFormatPr defaultRowHeight="12.75" x14ac:dyDescent="0.2"/>
  <cols>
    <col min="1" max="1" width="27.85546875" style="12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18" customWidth="1"/>
    <col min="11" max="11" width="9.28515625" style="3" customWidth="1"/>
    <col min="12" max="12" width="9.28515625" style="18" customWidth="1"/>
    <col min="13" max="13" width="11" style="5" bestFit="1" customWidth="1"/>
    <col min="14" max="14" width="11" style="29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4"/>
    <col min="22" max="16384" width="9.140625" style="5"/>
  </cols>
  <sheetData>
    <row r="1" spans="1:17" s="9" customFormat="1" ht="24.75" customHeight="1" thickBot="1" x14ac:dyDescent="0.3">
      <c r="A1" s="7" t="s">
        <v>0</v>
      </c>
      <c r="B1" s="8" t="s">
        <v>11</v>
      </c>
      <c r="C1" s="8" t="s">
        <v>12</v>
      </c>
      <c r="D1" s="8" t="s">
        <v>4</v>
      </c>
      <c r="E1" s="39" t="s">
        <v>13</v>
      </c>
      <c r="F1" s="40" t="s">
        <v>14</v>
      </c>
      <c r="G1" s="40" t="s">
        <v>16</v>
      </c>
      <c r="H1" s="40" t="s">
        <v>20</v>
      </c>
      <c r="I1" s="40" t="s">
        <v>21</v>
      </c>
      <c r="J1" s="40" t="s">
        <v>19</v>
      </c>
      <c r="K1" s="41" t="s">
        <v>28</v>
      </c>
      <c r="L1" s="40" t="s">
        <v>15</v>
      </c>
      <c r="M1" s="9" t="s">
        <v>17</v>
      </c>
      <c r="N1" s="28" t="s">
        <v>18</v>
      </c>
      <c r="O1" s="22" t="s">
        <v>22</v>
      </c>
      <c r="P1" s="22" t="s">
        <v>23</v>
      </c>
      <c r="Q1" s="10" t="s">
        <v>24</v>
      </c>
    </row>
    <row r="2" spans="1:17" x14ac:dyDescent="0.2">
      <c r="A2" s="43" t="s">
        <v>39</v>
      </c>
      <c r="B2" s="1">
        <v>0</v>
      </c>
      <c r="C2" s="1">
        <f>D2</f>
        <v>0.6</v>
      </c>
      <c r="D2" s="44">
        <v>0.6</v>
      </c>
      <c r="E2" s="45">
        <v>550257</v>
      </c>
      <c r="F2" s="46">
        <v>0.63600000000000001</v>
      </c>
      <c r="G2" s="47">
        <v>1.4999999999999999E-2</v>
      </c>
      <c r="H2" s="47">
        <v>6.3E-2</v>
      </c>
      <c r="I2" s="47">
        <v>0.16200000000000001</v>
      </c>
      <c r="J2" s="47"/>
      <c r="K2" s="46"/>
      <c r="L2" s="46">
        <v>3.9449999999999998</v>
      </c>
      <c r="M2" s="45" t="s">
        <v>34</v>
      </c>
      <c r="N2" s="48"/>
      <c r="O2" s="49">
        <v>44589</v>
      </c>
      <c r="P2" s="49">
        <v>44589</v>
      </c>
      <c r="Q2" s="50" t="s">
        <v>77</v>
      </c>
    </row>
    <row r="3" spans="1:17" x14ac:dyDescent="0.2">
      <c r="A3" s="43" t="s">
        <v>39</v>
      </c>
      <c r="B3" s="1">
        <f>C2</f>
        <v>0.6</v>
      </c>
      <c r="C3" s="1">
        <f>B3+D3</f>
        <v>1.9</v>
      </c>
      <c r="D3" s="44">
        <v>1.3</v>
      </c>
      <c r="E3" s="45">
        <v>550258</v>
      </c>
      <c r="F3" s="46">
        <v>5.4779999999999998</v>
      </c>
      <c r="G3" s="47">
        <v>0.19600000000000001</v>
      </c>
      <c r="H3" s="47">
        <v>1.431</v>
      </c>
      <c r="I3" s="47">
        <v>0.94299999999999995</v>
      </c>
      <c r="J3" s="47"/>
      <c r="K3" s="46"/>
      <c r="L3" s="46">
        <v>33.994</v>
      </c>
      <c r="M3" s="45" t="s">
        <v>35</v>
      </c>
      <c r="N3" s="48">
        <v>1.3</v>
      </c>
      <c r="O3" s="49">
        <v>44589</v>
      </c>
      <c r="P3" s="49">
        <v>44589</v>
      </c>
      <c r="Q3" s="50" t="s">
        <v>77</v>
      </c>
    </row>
    <row r="4" spans="1:17" x14ac:dyDescent="0.2">
      <c r="A4" s="43" t="s">
        <v>39</v>
      </c>
      <c r="B4" s="1">
        <f>C3</f>
        <v>1.9</v>
      </c>
      <c r="C4" s="1">
        <f>B4+D4</f>
        <v>3.5</v>
      </c>
      <c r="D4" s="44">
        <v>1.6</v>
      </c>
      <c r="E4" s="45">
        <v>550259</v>
      </c>
      <c r="F4" s="46">
        <v>8.89</v>
      </c>
      <c r="G4" s="47">
        <v>0.02</v>
      </c>
      <c r="H4" s="47">
        <v>0.11899999999999999</v>
      </c>
      <c r="I4" s="47">
        <v>0.21199999999999999</v>
      </c>
      <c r="J4" s="47"/>
      <c r="K4" s="46"/>
      <c r="L4" s="46">
        <v>16.18</v>
      </c>
      <c r="M4" s="45" t="s">
        <v>36</v>
      </c>
      <c r="N4" s="48"/>
      <c r="O4" s="49">
        <v>44589</v>
      </c>
      <c r="P4" s="49">
        <v>44589</v>
      </c>
      <c r="Q4" s="50" t="s">
        <v>77</v>
      </c>
    </row>
    <row r="5" spans="1:17" x14ac:dyDescent="0.2">
      <c r="A5" s="43" t="s">
        <v>40</v>
      </c>
      <c r="D5" s="44"/>
      <c r="E5" s="45"/>
      <c r="F5" s="46"/>
      <c r="G5" s="47"/>
      <c r="H5" s="47"/>
      <c r="I5" s="47"/>
      <c r="J5" s="47"/>
      <c r="K5" s="46"/>
      <c r="L5" s="46"/>
      <c r="M5" s="45"/>
      <c r="N5" s="48"/>
      <c r="O5" s="49"/>
      <c r="P5" s="49"/>
      <c r="Q5" s="50"/>
    </row>
    <row r="6" spans="1:17" x14ac:dyDescent="0.2">
      <c r="A6" s="43" t="s">
        <v>41</v>
      </c>
      <c r="D6" s="44"/>
      <c r="E6" s="45"/>
      <c r="F6" s="46"/>
      <c r="G6" s="47"/>
      <c r="H6" s="47"/>
      <c r="I6" s="47"/>
      <c r="J6" s="47"/>
      <c r="K6" s="46"/>
      <c r="L6" s="46"/>
      <c r="M6" s="45"/>
      <c r="N6" s="48"/>
      <c r="O6" s="49"/>
      <c r="P6" s="49"/>
      <c r="Q6" s="50"/>
    </row>
    <row r="7" spans="1:17" x14ac:dyDescent="0.2">
      <c r="A7" s="43" t="s">
        <v>42</v>
      </c>
      <c r="B7" s="1">
        <v>0</v>
      </c>
      <c r="C7" s="1">
        <f>D7</f>
        <v>0.6</v>
      </c>
      <c r="D7" s="44">
        <v>0.6</v>
      </c>
      <c r="E7" s="45">
        <v>550955</v>
      </c>
      <c r="F7" s="46">
        <v>4.8680000000000003</v>
      </c>
      <c r="G7" s="47">
        <v>0.108</v>
      </c>
      <c r="H7" s="47">
        <v>0.14199999999999999</v>
      </c>
      <c r="I7" s="47">
        <v>0.34599999999999997</v>
      </c>
      <c r="J7" s="47"/>
      <c r="K7" s="46"/>
      <c r="L7" s="46">
        <v>21.805</v>
      </c>
      <c r="M7" s="45" t="s">
        <v>34</v>
      </c>
      <c r="N7" s="48"/>
      <c r="O7" s="49">
        <v>44593</v>
      </c>
      <c r="P7" s="49">
        <v>44593</v>
      </c>
      <c r="Q7" s="50" t="s">
        <v>78</v>
      </c>
    </row>
    <row r="8" spans="1:17" x14ac:dyDescent="0.2">
      <c r="A8" s="43" t="s">
        <v>42</v>
      </c>
      <c r="B8" s="1">
        <f>C7</f>
        <v>0.6</v>
      </c>
      <c r="C8" s="1">
        <f>B8+D8</f>
        <v>1.2999999999999998</v>
      </c>
      <c r="D8" s="44">
        <v>0.7</v>
      </c>
      <c r="E8" s="45">
        <v>550956</v>
      </c>
      <c r="F8" s="46">
        <v>1.9280000000000002</v>
      </c>
      <c r="G8" s="47">
        <v>5.8000000000000003E-2</v>
      </c>
      <c r="H8" s="47">
        <v>0.25900000000000001</v>
      </c>
      <c r="I8" s="47">
        <v>0.74099999999999999</v>
      </c>
      <c r="J8" s="47"/>
      <c r="K8" s="46"/>
      <c r="L8" s="46">
        <v>9.9969999999999999</v>
      </c>
      <c r="M8" s="45" t="s">
        <v>34</v>
      </c>
      <c r="N8" s="48"/>
      <c r="O8" s="49">
        <v>44593</v>
      </c>
      <c r="P8" s="49">
        <v>44593</v>
      </c>
      <c r="Q8" s="50" t="s">
        <v>78</v>
      </c>
    </row>
    <row r="9" spans="1:17" x14ac:dyDescent="0.2">
      <c r="A9" s="43" t="s">
        <v>42</v>
      </c>
      <c r="B9" s="1">
        <f>C8</f>
        <v>1.2999999999999998</v>
      </c>
      <c r="C9" s="1">
        <f>B9+D9</f>
        <v>2.2999999999999998</v>
      </c>
      <c r="D9" s="44">
        <v>1</v>
      </c>
      <c r="E9" s="45">
        <v>550958</v>
      </c>
      <c r="F9" s="46">
        <v>1.5060000000000002</v>
      </c>
      <c r="G9" s="47">
        <v>6.3E-2</v>
      </c>
      <c r="H9" s="47">
        <v>5.2999999999999999E-2</v>
      </c>
      <c r="I9" s="47">
        <v>0.33500000000000002</v>
      </c>
      <c r="J9" s="47"/>
      <c r="K9" s="46"/>
      <c r="L9" s="46">
        <v>11.739000000000001</v>
      </c>
      <c r="M9" s="45" t="s">
        <v>35</v>
      </c>
      <c r="N9" s="48">
        <v>1</v>
      </c>
      <c r="O9" s="49">
        <v>44593</v>
      </c>
      <c r="P9" s="49">
        <v>44593</v>
      </c>
      <c r="Q9" s="50" t="s">
        <v>78</v>
      </c>
    </row>
    <row r="10" spans="1:17" x14ac:dyDescent="0.2">
      <c r="A10" s="43" t="s">
        <v>42</v>
      </c>
      <c r="B10" s="1">
        <f>C9</f>
        <v>2.2999999999999998</v>
      </c>
      <c r="C10" s="1">
        <f>B10+D10</f>
        <v>3.5</v>
      </c>
      <c r="D10" s="44">
        <v>1.2</v>
      </c>
      <c r="E10" s="45">
        <v>550959</v>
      </c>
      <c r="F10" s="46">
        <v>5.5</v>
      </c>
      <c r="G10" s="47">
        <v>0.374</v>
      </c>
      <c r="H10" s="47">
        <v>9.4E-2</v>
      </c>
      <c r="I10" s="47">
        <v>0.184</v>
      </c>
      <c r="J10" s="47"/>
      <c r="K10" s="46"/>
      <c r="L10" s="46">
        <v>36.064</v>
      </c>
      <c r="M10" s="45" t="s">
        <v>36</v>
      </c>
      <c r="N10" s="48"/>
      <c r="O10" s="49">
        <v>44593</v>
      </c>
      <c r="P10" s="49">
        <v>44593</v>
      </c>
      <c r="Q10" s="50" t="s">
        <v>78</v>
      </c>
    </row>
    <row r="11" spans="1:17" x14ac:dyDescent="0.2">
      <c r="A11" s="43" t="s">
        <v>43</v>
      </c>
      <c r="D11" s="44"/>
      <c r="E11" s="45"/>
      <c r="F11" s="46"/>
      <c r="G11" s="47"/>
      <c r="H11" s="47"/>
      <c r="I11" s="47"/>
      <c r="J11" s="47"/>
      <c r="K11" s="46"/>
      <c r="L11" s="46"/>
      <c r="M11" s="48"/>
      <c r="N11" s="48"/>
      <c r="O11" s="49"/>
      <c r="P11" s="49"/>
      <c r="Q11" s="50"/>
    </row>
    <row r="12" spans="1:17" x14ac:dyDescent="0.2">
      <c r="A12" s="43" t="s">
        <v>44</v>
      </c>
      <c r="B12" s="1">
        <v>0</v>
      </c>
      <c r="C12" s="1">
        <f>D12</f>
        <v>0.7</v>
      </c>
      <c r="D12" s="44">
        <v>0.7</v>
      </c>
      <c r="E12" s="45">
        <v>552464</v>
      </c>
      <c r="F12" s="46">
        <v>0.22599999999999998</v>
      </c>
      <c r="G12" s="47">
        <v>1.4E-2</v>
      </c>
      <c r="H12" s="47">
        <v>7.0000000000000001E-3</v>
      </c>
      <c r="I12" s="47">
        <v>2.5999999999999999E-2</v>
      </c>
      <c r="J12" s="47"/>
      <c r="K12" s="46"/>
      <c r="L12" s="46">
        <v>0.72100000000000009</v>
      </c>
      <c r="M12" s="48" t="s">
        <v>34</v>
      </c>
      <c r="N12" s="48"/>
      <c r="O12" s="49">
        <v>44600</v>
      </c>
      <c r="P12" s="49">
        <v>44600</v>
      </c>
      <c r="Q12" s="50" t="s">
        <v>84</v>
      </c>
    </row>
    <row r="13" spans="1:17" x14ac:dyDescent="0.2">
      <c r="A13" s="43" t="s">
        <v>44</v>
      </c>
      <c r="B13" s="1">
        <f>C12</f>
        <v>0.7</v>
      </c>
      <c r="C13" s="1">
        <f>B13+D13</f>
        <v>1</v>
      </c>
      <c r="D13" s="44">
        <v>0.3</v>
      </c>
      <c r="E13" s="45">
        <v>552465</v>
      </c>
      <c r="F13" s="46">
        <v>1.1039999999999999</v>
      </c>
      <c r="G13" s="47">
        <v>2.1000000000000001E-2</v>
      </c>
      <c r="H13" s="47">
        <v>0.01</v>
      </c>
      <c r="I13" s="47">
        <v>2.7E-2</v>
      </c>
      <c r="J13" s="47"/>
      <c r="K13" s="46"/>
      <c r="L13" s="46">
        <v>0.9850000000000001</v>
      </c>
      <c r="M13" s="48" t="s">
        <v>34</v>
      </c>
      <c r="N13" s="48"/>
      <c r="O13" s="49">
        <v>44600</v>
      </c>
      <c r="P13" s="49">
        <v>44600</v>
      </c>
      <c r="Q13" s="50" t="s">
        <v>84</v>
      </c>
    </row>
    <row r="14" spans="1:17" x14ac:dyDescent="0.2">
      <c r="A14" s="43" t="s">
        <v>44</v>
      </c>
      <c r="B14" s="1">
        <f>C13</f>
        <v>1</v>
      </c>
      <c r="C14" s="1">
        <f>B14+D14</f>
        <v>3.3</v>
      </c>
      <c r="D14" s="44">
        <v>2.2999999999999998</v>
      </c>
      <c r="E14" s="45">
        <v>552466</v>
      </c>
      <c r="F14" s="46">
        <v>1.6840000000000002</v>
      </c>
      <c r="G14" s="47">
        <v>6.0000000000000001E-3</v>
      </c>
      <c r="H14" s="47">
        <v>1.6E-2</v>
      </c>
      <c r="I14" s="47">
        <v>0.15</v>
      </c>
      <c r="J14" s="47"/>
      <c r="K14" s="46"/>
      <c r="L14" s="46">
        <v>8.9720000000000013</v>
      </c>
      <c r="M14" s="48" t="s">
        <v>34</v>
      </c>
      <c r="N14" s="48"/>
      <c r="O14" s="49">
        <v>44600</v>
      </c>
      <c r="P14" s="49">
        <v>44600</v>
      </c>
      <c r="Q14" s="50" t="s">
        <v>84</v>
      </c>
    </row>
    <row r="15" spans="1:17" x14ac:dyDescent="0.2">
      <c r="A15" s="43" t="s">
        <v>44</v>
      </c>
      <c r="B15" s="1">
        <f>C14</f>
        <v>3.3</v>
      </c>
      <c r="C15" s="1">
        <f>B15+D15</f>
        <v>4.3</v>
      </c>
      <c r="D15" s="44">
        <v>1</v>
      </c>
      <c r="E15" s="45">
        <v>552467</v>
      </c>
      <c r="F15" s="46">
        <v>0.28400000000000003</v>
      </c>
      <c r="G15" s="47">
        <v>5.0000000000000001E-3</v>
      </c>
      <c r="H15" s="47">
        <v>1.0999999999999999E-2</v>
      </c>
      <c r="I15" s="47">
        <v>0.04</v>
      </c>
      <c r="J15" s="47"/>
      <c r="K15" s="46"/>
      <c r="L15" s="46">
        <v>-0.11399999999999988</v>
      </c>
      <c r="M15" s="48" t="s">
        <v>34</v>
      </c>
      <c r="N15" s="48"/>
      <c r="O15" s="49">
        <v>44600</v>
      </c>
      <c r="P15" s="49">
        <v>44600</v>
      </c>
      <c r="Q15" s="50" t="s">
        <v>84</v>
      </c>
    </row>
    <row r="16" spans="1:17" x14ac:dyDescent="0.2">
      <c r="A16" s="43" t="s">
        <v>44</v>
      </c>
      <c r="B16" s="1">
        <f>C15</f>
        <v>4.3</v>
      </c>
      <c r="C16" s="1">
        <f>B16+D16</f>
        <v>4.5999999999999996</v>
      </c>
      <c r="D16" s="44">
        <v>0.3</v>
      </c>
      <c r="E16" s="45">
        <v>552468</v>
      </c>
      <c r="F16" s="46">
        <v>5.8159999999999998</v>
      </c>
      <c r="G16" s="47">
        <v>0.20499999999999999</v>
      </c>
      <c r="H16" s="47">
        <v>0.76500000000000001</v>
      </c>
      <c r="I16" s="47">
        <v>0.85499999999999998</v>
      </c>
      <c r="J16" s="47"/>
      <c r="K16" s="46"/>
      <c r="L16" s="46">
        <v>42.337000000000003</v>
      </c>
      <c r="M16" s="48" t="s">
        <v>35</v>
      </c>
      <c r="N16" s="48">
        <v>0.3</v>
      </c>
      <c r="O16" s="49">
        <v>44600</v>
      </c>
      <c r="P16" s="49">
        <v>44600</v>
      </c>
      <c r="Q16" s="50" t="s">
        <v>84</v>
      </c>
    </row>
    <row r="17" spans="1:17" x14ac:dyDescent="0.2">
      <c r="A17" s="43" t="s">
        <v>45</v>
      </c>
      <c r="B17" s="1">
        <v>0</v>
      </c>
      <c r="C17" s="1">
        <f>D17</f>
        <v>0.9</v>
      </c>
      <c r="D17" s="44">
        <v>0.9</v>
      </c>
      <c r="E17" s="45">
        <v>552630</v>
      </c>
      <c r="F17" s="46">
        <v>0.93799999999999994</v>
      </c>
      <c r="G17" s="47">
        <v>0.05</v>
      </c>
      <c r="H17" s="47">
        <v>5.0999999999999997E-2</v>
      </c>
      <c r="I17" s="47">
        <v>0.13100000000000001</v>
      </c>
      <c r="J17" s="47"/>
      <c r="K17" s="46"/>
      <c r="L17" s="46">
        <v>5.4139999999999997</v>
      </c>
      <c r="M17" s="48" t="s">
        <v>34</v>
      </c>
      <c r="N17" s="44"/>
      <c r="O17" s="49">
        <v>44600</v>
      </c>
      <c r="P17" s="49">
        <v>44600</v>
      </c>
      <c r="Q17" s="50" t="s">
        <v>79</v>
      </c>
    </row>
    <row r="18" spans="1:17" x14ac:dyDescent="0.2">
      <c r="A18" s="43" t="s">
        <v>45</v>
      </c>
      <c r="B18" s="1">
        <f>C17</f>
        <v>0.9</v>
      </c>
      <c r="C18" s="1">
        <f>B18+D18</f>
        <v>1.5</v>
      </c>
      <c r="D18" s="44">
        <v>0.6</v>
      </c>
      <c r="E18" s="45">
        <v>552631</v>
      </c>
      <c r="F18" s="46">
        <v>13.573999999999998</v>
      </c>
      <c r="G18" s="47">
        <v>3.2000000000000001E-2</v>
      </c>
      <c r="H18" s="47">
        <v>0.113</v>
      </c>
      <c r="I18" s="47">
        <v>0.24199999999999999</v>
      </c>
      <c r="J18" s="47"/>
      <c r="K18" s="46"/>
      <c r="L18" s="46">
        <v>9.2110000000000003</v>
      </c>
      <c r="M18" s="48" t="s">
        <v>35</v>
      </c>
      <c r="N18" s="44">
        <v>0.6</v>
      </c>
      <c r="O18" s="49">
        <v>44600</v>
      </c>
      <c r="P18" s="49">
        <v>44600</v>
      </c>
      <c r="Q18" s="50" t="s">
        <v>79</v>
      </c>
    </row>
    <row r="19" spans="1:17" x14ac:dyDescent="0.2">
      <c r="A19" s="43" t="s">
        <v>45</v>
      </c>
      <c r="B19" s="1">
        <f>C18</f>
        <v>1.5</v>
      </c>
      <c r="C19" s="1">
        <f>B19+D19</f>
        <v>4.8</v>
      </c>
      <c r="D19" s="44">
        <v>3.3</v>
      </c>
      <c r="E19" s="45">
        <v>552632</v>
      </c>
      <c r="F19" s="46">
        <v>0.89800000000000013</v>
      </c>
      <c r="G19" s="47">
        <v>0.05</v>
      </c>
      <c r="H19" s="47">
        <v>7.0000000000000007E-2</v>
      </c>
      <c r="I19" s="47">
        <v>0.14199999999999999</v>
      </c>
      <c r="J19" s="47"/>
      <c r="K19" s="46"/>
      <c r="L19" s="46">
        <v>4.1710000000000003</v>
      </c>
      <c r="M19" s="48" t="s">
        <v>36</v>
      </c>
      <c r="N19" s="44"/>
      <c r="O19" s="49">
        <v>44600</v>
      </c>
      <c r="P19" s="49">
        <v>44600</v>
      </c>
      <c r="Q19" s="50" t="s">
        <v>79</v>
      </c>
    </row>
    <row r="20" spans="1:17" x14ac:dyDescent="0.2">
      <c r="A20" s="43" t="s">
        <v>46</v>
      </c>
      <c r="D20" s="44"/>
      <c r="E20" s="45"/>
      <c r="F20" s="46"/>
      <c r="G20" s="47"/>
      <c r="H20" s="47"/>
      <c r="I20" s="47"/>
      <c r="J20" s="47"/>
      <c r="K20" s="46"/>
      <c r="L20" s="46"/>
      <c r="M20" s="48"/>
      <c r="N20" s="48"/>
      <c r="O20" s="49"/>
      <c r="P20" s="49"/>
      <c r="Q20" s="50"/>
    </row>
    <row r="21" spans="1:17" x14ac:dyDescent="0.2">
      <c r="A21" s="43" t="s">
        <v>47</v>
      </c>
      <c r="D21" s="44"/>
      <c r="E21" s="45"/>
      <c r="F21" s="46"/>
      <c r="G21" s="47"/>
      <c r="H21" s="47"/>
      <c r="I21" s="47"/>
      <c r="J21" s="47"/>
      <c r="K21" s="46"/>
      <c r="L21" s="46"/>
      <c r="M21" s="45"/>
      <c r="N21" s="48"/>
      <c r="O21" s="49"/>
      <c r="P21" s="49"/>
      <c r="Q21" s="50"/>
    </row>
    <row r="22" spans="1:17" x14ac:dyDescent="0.2">
      <c r="A22" s="43" t="s">
        <v>48</v>
      </c>
      <c r="B22" s="1">
        <v>0</v>
      </c>
      <c r="C22" s="1">
        <f>D22</f>
        <v>1.2</v>
      </c>
      <c r="D22" s="44">
        <v>1.2</v>
      </c>
      <c r="E22" s="45">
        <v>554009</v>
      </c>
      <c r="F22" s="46">
        <v>0.496</v>
      </c>
      <c r="G22" s="47">
        <v>3.7999999999999999E-2</v>
      </c>
      <c r="H22" s="47">
        <v>3.5000000000000003E-2</v>
      </c>
      <c r="I22" s="47">
        <v>0.27700000000000002</v>
      </c>
      <c r="J22" s="47"/>
      <c r="K22" s="46"/>
      <c r="L22" s="46">
        <v>1.4990000000000001</v>
      </c>
      <c r="M22" s="45" t="s">
        <v>34</v>
      </c>
      <c r="N22" s="44">
        <v>1.2</v>
      </c>
      <c r="O22" s="49">
        <v>44606</v>
      </c>
      <c r="P22" s="49">
        <v>44606</v>
      </c>
      <c r="Q22" s="50" t="s">
        <v>80</v>
      </c>
    </row>
    <row r="23" spans="1:17" x14ac:dyDescent="0.2">
      <c r="A23" s="43" t="s">
        <v>48</v>
      </c>
      <c r="B23" s="1">
        <f>C22</f>
        <v>1.2</v>
      </c>
      <c r="C23" s="1">
        <f>B23+D23</f>
        <v>1.9</v>
      </c>
      <c r="D23" s="44">
        <v>0.7</v>
      </c>
      <c r="E23" s="45">
        <v>554010</v>
      </c>
      <c r="F23" s="46">
        <v>6.4380000000000006</v>
      </c>
      <c r="G23" s="47">
        <v>0.17899999999999999</v>
      </c>
      <c r="H23" s="47">
        <v>0.94</v>
      </c>
      <c r="I23" s="47">
        <v>0.86599999999999999</v>
      </c>
      <c r="J23" s="47"/>
      <c r="K23" s="46"/>
      <c r="L23" s="46">
        <v>42.488999999999997</v>
      </c>
      <c r="M23" s="45" t="s">
        <v>35</v>
      </c>
      <c r="N23" s="44">
        <v>0.7</v>
      </c>
      <c r="O23" s="49">
        <v>44606</v>
      </c>
      <c r="P23" s="49">
        <v>44606</v>
      </c>
      <c r="Q23" s="50" t="s">
        <v>80</v>
      </c>
    </row>
    <row r="24" spans="1:17" x14ac:dyDescent="0.2">
      <c r="A24" s="43" t="s">
        <v>48</v>
      </c>
      <c r="B24" s="1">
        <f>C23</f>
        <v>1.9</v>
      </c>
      <c r="C24" s="1">
        <f>B24+D24</f>
        <v>3.8</v>
      </c>
      <c r="D24" s="44">
        <v>1.9</v>
      </c>
      <c r="E24" s="45">
        <v>554011</v>
      </c>
      <c r="F24" s="46">
        <v>9.7799999999999994</v>
      </c>
      <c r="G24" s="47">
        <v>0.114</v>
      </c>
      <c r="H24" s="47">
        <v>0.315</v>
      </c>
      <c r="I24" s="47">
        <v>0.66</v>
      </c>
      <c r="J24" s="47"/>
      <c r="K24" s="46"/>
      <c r="L24" s="46">
        <v>77.445999999999998</v>
      </c>
      <c r="M24" s="45" t="s">
        <v>36</v>
      </c>
      <c r="N24" s="44">
        <v>1.9</v>
      </c>
      <c r="O24" s="49">
        <v>44606</v>
      </c>
      <c r="P24" s="49">
        <v>44606</v>
      </c>
      <c r="Q24" s="50" t="s">
        <v>80</v>
      </c>
    </row>
    <row r="25" spans="1:17" x14ac:dyDescent="0.2">
      <c r="A25" s="43" t="s">
        <v>48</v>
      </c>
      <c r="B25" s="1">
        <f>C24</f>
        <v>3.8</v>
      </c>
      <c r="C25" s="1">
        <f>B25+D25</f>
        <v>4.0999999999999996</v>
      </c>
      <c r="D25" s="44">
        <v>0.3</v>
      </c>
      <c r="E25" s="45">
        <v>554012</v>
      </c>
      <c r="F25" s="46">
        <v>28.791999999999998</v>
      </c>
      <c r="G25" s="47">
        <v>2.1520000000000001</v>
      </c>
      <c r="H25" s="47">
        <v>1.202</v>
      </c>
      <c r="I25" s="47">
        <v>3.516</v>
      </c>
      <c r="J25" s="47"/>
      <c r="K25" s="46"/>
      <c r="L25" s="46">
        <v>110.788</v>
      </c>
      <c r="M25" s="45" t="s">
        <v>36</v>
      </c>
      <c r="N25" s="44">
        <v>0.3</v>
      </c>
      <c r="O25" s="49">
        <v>44606</v>
      </c>
      <c r="P25" s="49">
        <v>44606</v>
      </c>
      <c r="Q25" s="50" t="s">
        <v>80</v>
      </c>
    </row>
    <row r="26" spans="1:17" x14ac:dyDescent="0.2">
      <c r="A26" s="43" t="s">
        <v>49</v>
      </c>
      <c r="B26" s="1">
        <v>0</v>
      </c>
      <c r="C26" s="1">
        <f>D26</f>
        <v>0.8</v>
      </c>
      <c r="D26" s="44">
        <v>0.8</v>
      </c>
      <c r="E26" s="45">
        <v>554222</v>
      </c>
      <c r="F26" s="46">
        <v>3.39</v>
      </c>
      <c r="G26" s="47">
        <v>8.3000000000000004E-2</v>
      </c>
      <c r="H26" s="47">
        <v>0.20499999999999999</v>
      </c>
      <c r="I26" s="47">
        <v>0.54300000000000004</v>
      </c>
      <c r="J26" s="47"/>
      <c r="K26" s="46"/>
      <c r="L26" s="46">
        <v>26.876000000000001</v>
      </c>
      <c r="M26" s="45" t="s">
        <v>34</v>
      </c>
      <c r="N26" s="48"/>
      <c r="O26" s="49">
        <v>44607</v>
      </c>
      <c r="P26" s="49">
        <v>44607</v>
      </c>
      <c r="Q26" s="50" t="s">
        <v>81</v>
      </c>
    </row>
    <row r="27" spans="1:17" x14ac:dyDescent="0.2">
      <c r="A27" s="43" t="s">
        <v>49</v>
      </c>
      <c r="B27" s="1">
        <f>C26</f>
        <v>0.8</v>
      </c>
      <c r="C27" s="1">
        <f>B27+D27</f>
        <v>1.5</v>
      </c>
      <c r="D27" s="44">
        <v>0.7</v>
      </c>
      <c r="E27" s="45">
        <v>554223</v>
      </c>
      <c r="F27" s="46">
        <v>12.834000000000001</v>
      </c>
      <c r="G27" s="47">
        <v>0.13100000000000001</v>
      </c>
      <c r="H27" s="47">
        <v>1.8029999999999999</v>
      </c>
      <c r="I27" s="47">
        <v>2.8879999999999999</v>
      </c>
      <c r="J27" s="47"/>
      <c r="K27" s="46"/>
      <c r="L27" s="46">
        <v>96.841999999999999</v>
      </c>
      <c r="M27" s="45" t="s">
        <v>35</v>
      </c>
      <c r="N27" s="44">
        <v>0.7</v>
      </c>
      <c r="O27" s="49">
        <v>44607</v>
      </c>
      <c r="P27" s="49">
        <v>44607</v>
      </c>
      <c r="Q27" s="50" t="s">
        <v>81</v>
      </c>
    </row>
    <row r="28" spans="1:17" x14ac:dyDescent="0.2">
      <c r="A28" s="43" t="s">
        <v>49</v>
      </c>
      <c r="B28" s="1">
        <f>C27</f>
        <v>1.5</v>
      </c>
      <c r="C28" s="1">
        <f>B28+D28</f>
        <v>2.4</v>
      </c>
      <c r="D28" s="44">
        <v>0.9</v>
      </c>
      <c r="E28" s="45">
        <v>554224</v>
      </c>
      <c r="F28" s="46">
        <v>16.940000000000001</v>
      </c>
      <c r="G28" s="47">
        <v>0.106</v>
      </c>
      <c r="H28" s="47">
        <v>2.109</v>
      </c>
      <c r="I28" s="47">
        <v>3.4180000000000001</v>
      </c>
      <c r="J28" s="47"/>
      <c r="K28" s="46"/>
      <c r="L28" s="46">
        <v>109.67400000000001</v>
      </c>
      <c r="M28" s="45" t="s">
        <v>35</v>
      </c>
      <c r="N28" s="44">
        <v>0.9</v>
      </c>
      <c r="O28" s="49">
        <v>44607</v>
      </c>
      <c r="P28" s="49">
        <v>44607</v>
      </c>
      <c r="Q28" s="50" t="s">
        <v>81</v>
      </c>
    </row>
    <row r="29" spans="1:17" x14ac:dyDescent="0.2">
      <c r="A29" s="43" t="s">
        <v>49</v>
      </c>
      <c r="B29" s="1">
        <f>C28</f>
        <v>2.4</v>
      </c>
      <c r="C29" s="1">
        <f>B29+D29</f>
        <v>3.9</v>
      </c>
      <c r="D29" s="44">
        <v>1.5</v>
      </c>
      <c r="E29" s="45">
        <v>554225</v>
      </c>
      <c r="F29" s="46">
        <v>0.50800000000000001</v>
      </c>
      <c r="G29" s="47">
        <v>2.1999999999999999E-2</v>
      </c>
      <c r="H29" s="47">
        <v>4.2000000000000003E-2</v>
      </c>
      <c r="I29" s="47">
        <v>0.115</v>
      </c>
      <c r="J29" s="47"/>
      <c r="K29" s="46"/>
      <c r="L29" s="46">
        <v>2.4660000000000002</v>
      </c>
      <c r="M29" s="45" t="s">
        <v>36</v>
      </c>
      <c r="N29" s="48"/>
      <c r="O29" s="49">
        <v>44607</v>
      </c>
      <c r="P29" s="49">
        <v>44607</v>
      </c>
      <c r="Q29" s="50" t="s">
        <v>81</v>
      </c>
    </row>
    <row r="30" spans="1:17" x14ac:dyDescent="0.2">
      <c r="A30" s="43" t="s">
        <v>50</v>
      </c>
      <c r="B30" s="1">
        <v>0</v>
      </c>
      <c r="C30" s="1">
        <f>D30</f>
        <v>0.7</v>
      </c>
      <c r="D30" s="44">
        <v>0.7</v>
      </c>
      <c r="E30" s="45">
        <v>554347</v>
      </c>
      <c r="F30" s="46">
        <v>4.4180000000000001</v>
      </c>
      <c r="G30" s="47">
        <v>2.5000000000000001E-2</v>
      </c>
      <c r="H30" s="47">
        <v>4.7E-2</v>
      </c>
      <c r="I30" s="47">
        <v>0.127</v>
      </c>
      <c r="J30" s="47"/>
      <c r="K30" s="46"/>
      <c r="L30" s="46">
        <v>8.8140000000000001</v>
      </c>
      <c r="M30" s="45" t="s">
        <v>34</v>
      </c>
      <c r="N30" s="48"/>
      <c r="O30" s="49">
        <v>44608</v>
      </c>
      <c r="P30" s="49">
        <v>44608</v>
      </c>
      <c r="Q30" s="50" t="s">
        <v>76</v>
      </c>
    </row>
    <row r="31" spans="1:17" x14ac:dyDescent="0.2">
      <c r="A31" s="43" t="s">
        <v>50</v>
      </c>
      <c r="B31" s="1">
        <f>C30</f>
        <v>0.7</v>
      </c>
      <c r="C31" s="1">
        <f>B31+D31</f>
        <v>2</v>
      </c>
      <c r="D31" s="44">
        <v>1.3</v>
      </c>
      <c r="E31" s="45">
        <v>554348</v>
      </c>
      <c r="F31" s="46">
        <v>4.1639999999999997</v>
      </c>
      <c r="G31" s="47">
        <v>1.4999999999999999E-2</v>
      </c>
      <c r="H31" s="47">
        <v>4.7E-2</v>
      </c>
      <c r="I31" s="47">
        <v>0.105</v>
      </c>
      <c r="J31" s="47"/>
      <c r="K31" s="46"/>
      <c r="L31" s="46">
        <v>77.304000000000002</v>
      </c>
      <c r="M31" s="45" t="s">
        <v>35</v>
      </c>
      <c r="N31" s="44">
        <v>1.3</v>
      </c>
      <c r="O31" s="49">
        <v>44608</v>
      </c>
      <c r="P31" s="49">
        <v>44608</v>
      </c>
      <c r="Q31" s="50" t="s">
        <v>76</v>
      </c>
    </row>
    <row r="32" spans="1:17" x14ac:dyDescent="0.2">
      <c r="A32" s="43" t="s">
        <v>50</v>
      </c>
      <c r="B32" s="1">
        <f>C31</f>
        <v>2</v>
      </c>
      <c r="C32" s="1">
        <f>B32+D32</f>
        <v>2.8</v>
      </c>
      <c r="D32" s="44">
        <v>0.8</v>
      </c>
      <c r="E32" s="45">
        <v>554350</v>
      </c>
      <c r="F32" s="46">
        <v>6.4659999999999993</v>
      </c>
      <c r="G32" s="47">
        <v>0.13700000000000001</v>
      </c>
      <c r="H32" s="47">
        <v>0.27600000000000002</v>
      </c>
      <c r="I32" s="47">
        <v>0.54600000000000004</v>
      </c>
      <c r="J32" s="47"/>
      <c r="K32" s="46"/>
      <c r="L32" s="46">
        <v>28.372</v>
      </c>
      <c r="M32" s="45" t="s">
        <v>35</v>
      </c>
      <c r="N32" s="44">
        <v>0.8</v>
      </c>
      <c r="O32" s="49">
        <v>44608</v>
      </c>
      <c r="P32" s="49">
        <v>44608</v>
      </c>
      <c r="Q32" s="50" t="s">
        <v>76</v>
      </c>
    </row>
    <row r="33" spans="1:17" x14ac:dyDescent="0.2">
      <c r="A33" s="43" t="s">
        <v>50</v>
      </c>
      <c r="B33" s="1">
        <f>C32</f>
        <v>2.8</v>
      </c>
      <c r="C33" s="1">
        <f>B33+D33</f>
        <v>3.8</v>
      </c>
      <c r="D33" s="44">
        <v>1</v>
      </c>
      <c r="E33" s="45">
        <v>554351</v>
      </c>
      <c r="F33" s="46">
        <v>0.47399999999999998</v>
      </c>
      <c r="G33" s="47">
        <v>8.9999999999999993E-3</v>
      </c>
      <c r="H33" s="47">
        <v>3.2000000000000001E-2</v>
      </c>
      <c r="I33" s="47">
        <v>0.13</v>
      </c>
      <c r="J33" s="47"/>
      <c r="K33" s="46"/>
      <c r="L33" s="46">
        <v>2.9129999999999998</v>
      </c>
      <c r="M33" s="45" t="s">
        <v>36</v>
      </c>
      <c r="N33" s="48"/>
      <c r="O33" s="49">
        <v>44608</v>
      </c>
      <c r="P33" s="49">
        <v>44608</v>
      </c>
      <c r="Q33" s="50" t="s">
        <v>76</v>
      </c>
    </row>
    <row r="34" spans="1:17" x14ac:dyDescent="0.2">
      <c r="A34" s="43" t="s">
        <v>51</v>
      </c>
      <c r="B34" s="1">
        <v>0</v>
      </c>
      <c r="C34" s="1">
        <f>D34</f>
        <v>0.8</v>
      </c>
      <c r="D34" s="44">
        <v>0.8</v>
      </c>
      <c r="E34" s="45">
        <v>554547</v>
      </c>
      <c r="F34" s="46">
        <v>1.6</v>
      </c>
      <c r="G34" s="47">
        <v>0.184</v>
      </c>
      <c r="H34" s="47">
        <v>0.55300000000000005</v>
      </c>
      <c r="I34" s="47">
        <v>1.2090000000000001</v>
      </c>
      <c r="J34" s="47"/>
      <c r="K34" s="46"/>
      <c r="L34" s="46">
        <v>14.968</v>
      </c>
      <c r="M34" s="45" t="s">
        <v>34</v>
      </c>
      <c r="N34" s="48"/>
      <c r="O34" s="49">
        <v>44609</v>
      </c>
      <c r="P34" s="49">
        <v>44609</v>
      </c>
      <c r="Q34" s="50" t="s">
        <v>75</v>
      </c>
    </row>
    <row r="35" spans="1:17" x14ac:dyDescent="0.2">
      <c r="A35" s="43" t="s">
        <v>51</v>
      </c>
      <c r="B35" s="1">
        <f>C34</f>
        <v>0.8</v>
      </c>
      <c r="C35" s="1">
        <f>B35+D35</f>
        <v>2.2000000000000002</v>
      </c>
      <c r="D35" s="44">
        <v>1.4</v>
      </c>
      <c r="E35" s="45">
        <v>554548</v>
      </c>
      <c r="F35" s="46">
        <v>2.5299999999999998</v>
      </c>
      <c r="G35" s="47">
        <v>0.03</v>
      </c>
      <c r="H35" s="47">
        <v>3.5999999999999997E-2</v>
      </c>
      <c r="I35" s="47">
        <v>0.29299999999999998</v>
      </c>
      <c r="J35" s="47"/>
      <c r="K35" s="46"/>
      <c r="L35" s="46">
        <v>11.781000000000001</v>
      </c>
      <c r="M35" s="45" t="s">
        <v>35</v>
      </c>
      <c r="N35" s="48">
        <v>1.4</v>
      </c>
      <c r="O35" s="49">
        <v>44609</v>
      </c>
      <c r="P35" s="49">
        <v>44609</v>
      </c>
      <c r="Q35" s="50" t="s">
        <v>75</v>
      </c>
    </row>
    <row r="36" spans="1:17" x14ac:dyDescent="0.2">
      <c r="A36" s="43" t="s">
        <v>51</v>
      </c>
      <c r="B36" s="1">
        <f>C35</f>
        <v>2.2000000000000002</v>
      </c>
      <c r="C36" s="1">
        <f>B36+D36</f>
        <v>3.3000000000000003</v>
      </c>
      <c r="D36" s="44">
        <v>1.1000000000000001</v>
      </c>
      <c r="E36" s="45">
        <v>554549</v>
      </c>
      <c r="F36" s="46">
        <v>3.2279999999999998</v>
      </c>
      <c r="G36" s="47">
        <v>0.252</v>
      </c>
      <c r="H36" s="47">
        <v>1.1950000000000001</v>
      </c>
      <c r="I36" s="47">
        <v>0.95599999999999996</v>
      </c>
      <c r="J36" s="47"/>
      <c r="K36" s="46"/>
      <c r="L36" s="46">
        <v>34.99</v>
      </c>
      <c r="M36" s="45" t="s">
        <v>35</v>
      </c>
      <c r="N36" s="48">
        <v>1.1000000000000001</v>
      </c>
      <c r="O36" s="49">
        <v>44609</v>
      </c>
      <c r="P36" s="49">
        <v>44609</v>
      </c>
      <c r="Q36" s="50" t="s">
        <v>75</v>
      </c>
    </row>
    <row r="37" spans="1:17" x14ac:dyDescent="0.2">
      <c r="A37" s="43" t="s">
        <v>51</v>
      </c>
      <c r="B37" s="1">
        <f>C36</f>
        <v>3.3000000000000003</v>
      </c>
      <c r="C37" s="1">
        <f>B37+D37</f>
        <v>4.1000000000000005</v>
      </c>
      <c r="D37" s="44">
        <v>0.8</v>
      </c>
      <c r="E37" s="45">
        <v>554550</v>
      </c>
      <c r="F37" s="46">
        <v>0.77800000000000002</v>
      </c>
      <c r="G37" s="47">
        <v>4.3999999999999997E-2</v>
      </c>
      <c r="H37" s="47">
        <v>6.8000000000000005E-2</v>
      </c>
      <c r="I37" s="47">
        <v>0.42599999999999999</v>
      </c>
      <c r="J37" s="47"/>
      <c r="K37" s="46"/>
      <c r="L37" s="46">
        <v>5.4950000000000001</v>
      </c>
      <c r="M37" s="45" t="s">
        <v>36</v>
      </c>
      <c r="N37" s="48"/>
      <c r="O37" s="49">
        <v>44609</v>
      </c>
      <c r="P37" s="49">
        <v>44609</v>
      </c>
      <c r="Q37" s="50" t="s">
        <v>75</v>
      </c>
    </row>
    <row r="38" spans="1:17" x14ac:dyDescent="0.2">
      <c r="A38" s="43" t="s">
        <v>52</v>
      </c>
      <c r="B38" s="1">
        <v>0</v>
      </c>
      <c r="C38" s="1">
        <f>D38</f>
        <v>1.2</v>
      </c>
      <c r="D38" s="44">
        <v>1.2</v>
      </c>
      <c r="E38" s="45">
        <v>554893</v>
      </c>
      <c r="F38" s="46">
        <v>0.496</v>
      </c>
      <c r="G38" s="47">
        <v>1.4E-2</v>
      </c>
      <c r="H38" s="47">
        <v>1.2999999999999999E-2</v>
      </c>
      <c r="I38" s="47">
        <v>6.3E-2</v>
      </c>
      <c r="J38" s="47"/>
      <c r="K38" s="46"/>
      <c r="L38" s="46">
        <v>0</v>
      </c>
      <c r="M38" s="45" t="s">
        <v>34</v>
      </c>
      <c r="N38" s="48"/>
      <c r="O38" s="49">
        <v>44601</v>
      </c>
      <c r="P38" s="49">
        <v>44601</v>
      </c>
      <c r="Q38" s="50" t="s">
        <v>74</v>
      </c>
    </row>
    <row r="39" spans="1:17" x14ac:dyDescent="0.2">
      <c r="A39" s="43" t="s">
        <v>52</v>
      </c>
      <c r="B39" s="1">
        <f>C38</f>
        <v>1.2</v>
      </c>
      <c r="C39" s="1">
        <f>B39+D39</f>
        <v>2.7</v>
      </c>
      <c r="D39" s="44">
        <v>1.5</v>
      </c>
      <c r="E39" s="45">
        <v>554895</v>
      </c>
      <c r="F39" s="46">
        <v>1.6239999999999997</v>
      </c>
      <c r="G39" s="47">
        <v>3.9E-2</v>
      </c>
      <c r="H39" s="47">
        <v>3.2000000000000001E-2</v>
      </c>
      <c r="I39" s="47">
        <v>0.249</v>
      </c>
      <c r="J39" s="47"/>
      <c r="K39" s="46"/>
      <c r="L39" s="46">
        <v>3.1320000000000001</v>
      </c>
      <c r="M39" s="45" t="s">
        <v>34</v>
      </c>
      <c r="N39" s="48"/>
      <c r="O39" s="49">
        <v>44601</v>
      </c>
      <c r="P39" s="49">
        <v>44601</v>
      </c>
      <c r="Q39" s="50" t="s">
        <v>74</v>
      </c>
    </row>
    <row r="40" spans="1:17" x14ac:dyDescent="0.2">
      <c r="A40" s="43" t="s">
        <v>52</v>
      </c>
      <c r="B40" s="1">
        <f>C39</f>
        <v>2.7</v>
      </c>
      <c r="C40" s="1">
        <f>B40+D40</f>
        <v>3.5</v>
      </c>
      <c r="D40" s="44">
        <v>0.8</v>
      </c>
      <c r="E40" s="45">
        <v>554896</v>
      </c>
      <c r="F40" s="46">
        <v>5.1259999999999994</v>
      </c>
      <c r="G40" s="47">
        <v>0.70899999999999996</v>
      </c>
      <c r="H40" s="47">
        <v>0.73499999999999999</v>
      </c>
      <c r="I40" s="47">
        <v>2.5299999999999998</v>
      </c>
      <c r="J40" s="47"/>
      <c r="K40" s="46"/>
      <c r="L40" s="46">
        <v>47.555</v>
      </c>
      <c r="M40" s="45" t="s">
        <v>35</v>
      </c>
      <c r="N40" s="48">
        <v>0.8</v>
      </c>
      <c r="O40" s="49">
        <v>44601</v>
      </c>
      <c r="P40" s="49">
        <v>44601</v>
      </c>
      <c r="Q40" s="50" t="s">
        <v>74</v>
      </c>
    </row>
    <row r="41" spans="1:17" x14ac:dyDescent="0.2">
      <c r="A41" s="43" t="s">
        <v>53</v>
      </c>
      <c r="B41" s="1">
        <v>0</v>
      </c>
      <c r="C41" s="1">
        <f>D41</f>
        <v>1</v>
      </c>
      <c r="D41" s="44">
        <v>1</v>
      </c>
      <c r="E41" s="45">
        <v>555569</v>
      </c>
      <c r="F41" s="46">
        <v>1.3380000000000001</v>
      </c>
      <c r="G41" s="47">
        <v>3.5999999999999997E-2</v>
      </c>
      <c r="H41" s="47">
        <v>5.3999999999999999E-2</v>
      </c>
      <c r="I41" s="47">
        <v>0.126</v>
      </c>
      <c r="J41" s="47"/>
      <c r="K41" s="46"/>
      <c r="L41" s="46">
        <v>1.748</v>
      </c>
      <c r="M41" s="45" t="s">
        <v>34</v>
      </c>
      <c r="N41" s="48"/>
      <c r="O41" s="49">
        <v>44612</v>
      </c>
      <c r="P41" s="49">
        <v>44612</v>
      </c>
      <c r="Q41" s="50" t="s">
        <v>73</v>
      </c>
    </row>
    <row r="42" spans="1:17" x14ac:dyDescent="0.2">
      <c r="A42" s="43" t="s">
        <v>53</v>
      </c>
      <c r="B42" s="1">
        <f>C41</f>
        <v>1</v>
      </c>
      <c r="C42" s="1">
        <f>B42+D42</f>
        <v>1.8</v>
      </c>
      <c r="D42" s="44">
        <v>0.8</v>
      </c>
      <c r="E42" s="45">
        <v>555570</v>
      </c>
      <c r="F42" s="46">
        <v>2.798</v>
      </c>
      <c r="G42" s="47">
        <v>0.25900000000000001</v>
      </c>
      <c r="H42" s="47">
        <v>0.83299999999999996</v>
      </c>
      <c r="I42" s="47">
        <v>0.97899999999999998</v>
      </c>
      <c r="J42" s="47"/>
      <c r="K42" s="46"/>
      <c r="L42" s="46">
        <v>27.541</v>
      </c>
      <c r="M42" s="45" t="s">
        <v>35</v>
      </c>
      <c r="N42" s="44">
        <v>0.8</v>
      </c>
      <c r="O42" s="49">
        <v>44612</v>
      </c>
      <c r="P42" s="49">
        <v>44612</v>
      </c>
      <c r="Q42" s="50" t="s">
        <v>73</v>
      </c>
    </row>
    <row r="43" spans="1:17" x14ac:dyDescent="0.2">
      <c r="A43" s="43" t="s">
        <v>53</v>
      </c>
      <c r="B43" s="1">
        <f>C42</f>
        <v>1.8</v>
      </c>
      <c r="C43" s="1">
        <f>B43+D43</f>
        <v>2.9000000000000004</v>
      </c>
      <c r="D43" s="44">
        <v>1.1000000000000001</v>
      </c>
      <c r="E43" s="45">
        <v>555571</v>
      </c>
      <c r="F43" s="46">
        <v>3.6759999999999997</v>
      </c>
      <c r="G43" s="47">
        <v>0.26900000000000002</v>
      </c>
      <c r="H43" s="47">
        <v>0.83299999999999996</v>
      </c>
      <c r="I43" s="47">
        <v>0.94199999999999995</v>
      </c>
      <c r="J43" s="47"/>
      <c r="K43" s="46"/>
      <c r="L43" s="46">
        <v>27.806999999999999</v>
      </c>
      <c r="M43" s="45" t="s">
        <v>35</v>
      </c>
      <c r="N43" s="44">
        <v>1.1000000000000001</v>
      </c>
      <c r="O43" s="49">
        <v>44612</v>
      </c>
      <c r="P43" s="49">
        <v>44612</v>
      </c>
      <c r="Q43" s="50" t="s">
        <v>73</v>
      </c>
    </row>
    <row r="44" spans="1:17" x14ac:dyDescent="0.2">
      <c r="A44" s="43" t="s">
        <v>53</v>
      </c>
      <c r="B44" s="1">
        <f>C43</f>
        <v>2.9000000000000004</v>
      </c>
      <c r="C44" s="1">
        <f>B44+D44</f>
        <v>3.6000000000000005</v>
      </c>
      <c r="D44" s="44">
        <v>0.7</v>
      </c>
      <c r="E44" s="45">
        <v>555572</v>
      </c>
      <c r="F44" s="46">
        <v>1.6380000000000001</v>
      </c>
      <c r="G44" s="47">
        <v>4.2000000000000003E-2</v>
      </c>
      <c r="H44" s="47">
        <v>2.9000000000000001E-2</v>
      </c>
      <c r="I44" s="47">
        <v>0.23599999999999999</v>
      </c>
      <c r="J44" s="47"/>
      <c r="K44" s="46"/>
      <c r="L44" s="46">
        <v>10.125</v>
      </c>
      <c r="M44" s="45" t="s">
        <v>36</v>
      </c>
      <c r="N44" s="48"/>
      <c r="O44" s="49">
        <v>44612</v>
      </c>
      <c r="P44" s="49">
        <v>44612</v>
      </c>
      <c r="Q44" s="50" t="s">
        <v>73</v>
      </c>
    </row>
    <row r="45" spans="1:17" x14ac:dyDescent="0.2">
      <c r="A45" s="43" t="s">
        <v>54</v>
      </c>
      <c r="B45" s="1">
        <v>0</v>
      </c>
      <c r="C45" s="1">
        <f>D45</f>
        <v>0.9</v>
      </c>
      <c r="D45" s="44">
        <v>0.9</v>
      </c>
      <c r="E45" s="45">
        <v>556195</v>
      </c>
      <c r="F45" s="46">
        <v>6.5820000000000007</v>
      </c>
      <c r="G45" s="47">
        <v>0.16600000000000001</v>
      </c>
      <c r="H45" s="47">
        <v>0.111</v>
      </c>
      <c r="I45" s="47">
        <v>0.36599999999999999</v>
      </c>
      <c r="J45" s="47"/>
      <c r="K45" s="46"/>
      <c r="L45" s="46">
        <v>46.668999999999997</v>
      </c>
      <c r="M45" s="45" t="s">
        <v>34</v>
      </c>
      <c r="N45" s="48"/>
      <c r="O45" s="49">
        <v>44615</v>
      </c>
      <c r="P45" s="49">
        <v>44615</v>
      </c>
      <c r="Q45" s="50" t="s">
        <v>72</v>
      </c>
    </row>
    <row r="46" spans="1:17" x14ac:dyDescent="0.2">
      <c r="A46" s="43" t="s">
        <v>54</v>
      </c>
      <c r="B46" s="1">
        <f>C45</f>
        <v>0.9</v>
      </c>
      <c r="C46" s="1">
        <f>B46+D46</f>
        <v>1.8</v>
      </c>
      <c r="D46" s="44">
        <v>0.9</v>
      </c>
      <c r="E46" s="45">
        <v>556196</v>
      </c>
      <c r="F46" s="46">
        <v>9.8740000000000006</v>
      </c>
      <c r="G46" s="47">
        <v>0.876</v>
      </c>
      <c r="H46" s="47">
        <v>0.97099999999999997</v>
      </c>
      <c r="I46" s="47">
        <v>5.4219999999999997</v>
      </c>
      <c r="J46" s="47"/>
      <c r="K46" s="46"/>
      <c r="L46" s="46">
        <v>88.789000000000001</v>
      </c>
      <c r="M46" s="45" t="s">
        <v>35</v>
      </c>
      <c r="N46" s="44">
        <v>0.9</v>
      </c>
      <c r="O46" s="49">
        <v>44615</v>
      </c>
      <c r="P46" s="49">
        <v>44615</v>
      </c>
      <c r="Q46" s="50" t="s">
        <v>72</v>
      </c>
    </row>
    <row r="47" spans="1:17" x14ac:dyDescent="0.2">
      <c r="A47" s="43" t="s">
        <v>54</v>
      </c>
      <c r="B47" s="1">
        <f>C46</f>
        <v>1.8</v>
      </c>
      <c r="C47" s="1">
        <f>B47+D47</f>
        <v>3.6</v>
      </c>
      <c r="D47" s="44">
        <v>1.8</v>
      </c>
      <c r="E47" s="45">
        <v>556197</v>
      </c>
      <c r="F47" s="46">
        <v>2.9039999999999999</v>
      </c>
      <c r="G47" s="47">
        <v>7.0000000000000007E-2</v>
      </c>
      <c r="H47" s="47">
        <v>0.10299999999999999</v>
      </c>
      <c r="I47" s="47">
        <v>0.26400000000000001</v>
      </c>
      <c r="J47" s="47"/>
      <c r="K47" s="46"/>
      <c r="L47" s="46">
        <v>13.153</v>
      </c>
      <c r="M47" s="45" t="s">
        <v>35</v>
      </c>
      <c r="N47" s="44">
        <v>1.8</v>
      </c>
      <c r="O47" s="49">
        <v>44615</v>
      </c>
      <c r="P47" s="49">
        <v>44615</v>
      </c>
      <c r="Q47" s="50" t="s">
        <v>72</v>
      </c>
    </row>
    <row r="48" spans="1:17" x14ac:dyDescent="0.2">
      <c r="A48" s="43" t="s">
        <v>54</v>
      </c>
      <c r="B48" s="1">
        <f>C47</f>
        <v>3.6</v>
      </c>
      <c r="C48" s="1">
        <f>B48+D48</f>
        <v>3.9</v>
      </c>
      <c r="D48" s="44">
        <v>0.3</v>
      </c>
      <c r="E48" s="45">
        <v>556198</v>
      </c>
      <c r="F48" s="46">
        <v>16.135999999999999</v>
      </c>
      <c r="G48" s="47">
        <v>0.48299999999999998</v>
      </c>
      <c r="H48" s="47">
        <v>0.76</v>
      </c>
      <c r="I48" s="47">
        <v>1.3109999999999999</v>
      </c>
      <c r="J48" s="47"/>
      <c r="K48" s="46"/>
      <c r="L48" s="46">
        <v>31.06</v>
      </c>
      <c r="M48" s="45" t="s">
        <v>36</v>
      </c>
      <c r="N48" s="48"/>
      <c r="O48" s="49">
        <v>44615</v>
      </c>
      <c r="P48" s="49">
        <v>44615</v>
      </c>
      <c r="Q48" s="50" t="s">
        <v>72</v>
      </c>
    </row>
    <row r="49" spans="1:17" x14ac:dyDescent="0.2">
      <c r="A49" s="43" t="s">
        <v>55</v>
      </c>
      <c r="B49" s="1">
        <v>0</v>
      </c>
      <c r="C49" s="1">
        <f>D49</f>
        <v>2.2000000000000002</v>
      </c>
      <c r="D49" s="44">
        <v>2.2000000000000002</v>
      </c>
      <c r="E49" s="45">
        <v>556491</v>
      </c>
      <c r="F49" s="46">
        <v>2.694</v>
      </c>
      <c r="G49" s="47">
        <v>0.123</v>
      </c>
      <c r="H49" s="47">
        <v>0.30299999999999999</v>
      </c>
      <c r="I49" s="47">
        <v>0.55500000000000005</v>
      </c>
      <c r="J49" s="47"/>
      <c r="K49" s="46"/>
      <c r="L49" s="46">
        <v>29.863</v>
      </c>
      <c r="M49" s="45" t="s">
        <v>34</v>
      </c>
      <c r="N49" s="48"/>
      <c r="O49" s="49">
        <v>44616</v>
      </c>
      <c r="P49" s="49">
        <v>44616</v>
      </c>
      <c r="Q49" s="50" t="s">
        <v>71</v>
      </c>
    </row>
    <row r="50" spans="1:17" x14ac:dyDescent="0.2">
      <c r="A50" s="43" t="s">
        <v>55</v>
      </c>
      <c r="B50" s="1">
        <f>C49</f>
        <v>2.2000000000000002</v>
      </c>
      <c r="C50" s="1">
        <f>B50+D50</f>
        <v>3</v>
      </c>
      <c r="D50" s="44">
        <v>0.8</v>
      </c>
      <c r="E50" s="45">
        <v>556493</v>
      </c>
      <c r="F50" s="46">
        <v>7.7959999999999994</v>
      </c>
      <c r="G50" s="47">
        <v>1.0429999999999999</v>
      </c>
      <c r="H50" s="47">
        <v>0.186</v>
      </c>
      <c r="I50" s="47">
        <v>0.76</v>
      </c>
      <c r="J50" s="47"/>
      <c r="K50" s="46"/>
      <c r="L50" s="46">
        <v>50.023000000000003</v>
      </c>
      <c r="M50" s="45" t="s">
        <v>35</v>
      </c>
      <c r="N50" s="44">
        <v>0.8</v>
      </c>
      <c r="O50" s="49">
        <v>44616</v>
      </c>
      <c r="P50" s="49">
        <v>44616</v>
      </c>
      <c r="Q50" s="50" t="s">
        <v>71</v>
      </c>
    </row>
    <row r="51" spans="1:17" x14ac:dyDescent="0.2">
      <c r="A51" s="43" t="s">
        <v>55</v>
      </c>
      <c r="B51" s="1">
        <f>C50</f>
        <v>3</v>
      </c>
      <c r="C51" s="1">
        <f>B51+D51</f>
        <v>4.7</v>
      </c>
      <c r="D51" s="44">
        <v>1.7</v>
      </c>
      <c r="E51" s="45">
        <v>556494</v>
      </c>
      <c r="F51" s="46">
        <v>7.8259999999999987</v>
      </c>
      <c r="G51" s="47">
        <v>1.0149999999999999</v>
      </c>
      <c r="H51" s="47">
        <v>0.16400000000000001</v>
      </c>
      <c r="I51" s="47">
        <v>0.751</v>
      </c>
      <c r="J51" s="47"/>
      <c r="K51" s="46"/>
      <c r="L51" s="46">
        <v>45.167000000000002</v>
      </c>
      <c r="M51" s="45" t="s">
        <v>35</v>
      </c>
      <c r="N51" s="44">
        <v>1.7</v>
      </c>
      <c r="O51" s="49">
        <v>44616</v>
      </c>
      <c r="P51" s="49">
        <v>44616</v>
      </c>
      <c r="Q51" s="50" t="s">
        <v>71</v>
      </c>
    </row>
    <row r="52" spans="1:17" x14ac:dyDescent="0.2">
      <c r="A52" s="43" t="s">
        <v>55</v>
      </c>
      <c r="B52" s="1">
        <f>C51</f>
        <v>4.7</v>
      </c>
      <c r="C52" s="1">
        <f>B52+D52</f>
        <v>5.1000000000000005</v>
      </c>
      <c r="D52" s="44">
        <v>0.4</v>
      </c>
      <c r="E52" s="45">
        <v>556495</v>
      </c>
      <c r="F52" s="46">
        <v>8.2739999999999991</v>
      </c>
      <c r="G52" s="47">
        <v>0.51400000000000001</v>
      </c>
      <c r="H52" s="47">
        <v>0.184</v>
      </c>
      <c r="I52" s="47">
        <v>3.2040000000000002</v>
      </c>
      <c r="J52" s="47"/>
      <c r="K52" s="46"/>
      <c r="L52" s="46">
        <v>51.316000000000003</v>
      </c>
      <c r="M52" s="45" t="s">
        <v>35</v>
      </c>
      <c r="N52" s="44">
        <v>0.4</v>
      </c>
      <c r="O52" s="49">
        <v>44616</v>
      </c>
      <c r="P52" s="49">
        <v>44616</v>
      </c>
      <c r="Q52" s="50" t="s">
        <v>71</v>
      </c>
    </row>
    <row r="53" spans="1:17" x14ac:dyDescent="0.2">
      <c r="A53" s="43" t="s">
        <v>56</v>
      </c>
      <c r="B53" s="1">
        <v>0</v>
      </c>
      <c r="C53" s="1">
        <f>D53</f>
        <v>0.7</v>
      </c>
      <c r="D53" s="44">
        <v>0.7</v>
      </c>
      <c r="E53" s="45">
        <v>557009</v>
      </c>
      <c r="F53" s="46">
        <v>8.9580000000000002</v>
      </c>
      <c r="G53" s="47">
        <v>1.226</v>
      </c>
      <c r="H53" s="47">
        <v>0.123</v>
      </c>
      <c r="I53" s="47">
        <v>1.18</v>
      </c>
      <c r="J53" s="47"/>
      <c r="K53" s="46"/>
      <c r="L53" s="46">
        <v>76.388999999999996</v>
      </c>
      <c r="M53" s="45" t="s">
        <v>35</v>
      </c>
      <c r="N53" s="44">
        <v>0.7</v>
      </c>
      <c r="O53" s="49">
        <v>44619</v>
      </c>
      <c r="P53" s="49">
        <v>44619</v>
      </c>
      <c r="Q53" s="50" t="s">
        <v>70</v>
      </c>
    </row>
    <row r="54" spans="1:17" x14ac:dyDescent="0.2">
      <c r="A54" s="43" t="s">
        <v>56</v>
      </c>
      <c r="B54" s="1">
        <f>C53</f>
        <v>0.7</v>
      </c>
      <c r="C54" s="1">
        <f>B54+D54</f>
        <v>1.8</v>
      </c>
      <c r="D54" s="44">
        <v>1.1000000000000001</v>
      </c>
      <c r="E54" s="45">
        <v>557010</v>
      </c>
      <c r="F54" s="46">
        <v>6.7960000000000003</v>
      </c>
      <c r="G54" s="47">
        <v>1.4039999999999999</v>
      </c>
      <c r="H54" s="47">
        <v>0.16200000000000001</v>
      </c>
      <c r="I54" s="47">
        <v>0.90500000000000003</v>
      </c>
      <c r="J54" s="47"/>
      <c r="K54" s="46"/>
      <c r="L54" s="46">
        <v>55.378999999999998</v>
      </c>
      <c r="M54" s="45" t="s">
        <v>35</v>
      </c>
      <c r="N54" s="44">
        <v>1.1000000000000001</v>
      </c>
      <c r="O54" s="49">
        <v>44619</v>
      </c>
      <c r="P54" s="49">
        <v>44619</v>
      </c>
      <c r="Q54" s="50" t="s">
        <v>70</v>
      </c>
    </row>
    <row r="55" spans="1:17" x14ac:dyDescent="0.2">
      <c r="A55" s="43" t="s">
        <v>56</v>
      </c>
      <c r="B55" s="1">
        <f>C54</f>
        <v>1.8</v>
      </c>
      <c r="C55" s="1">
        <f>B55+D55</f>
        <v>3.2</v>
      </c>
      <c r="D55" s="44">
        <v>1.4</v>
      </c>
      <c r="E55" s="45">
        <v>557011</v>
      </c>
      <c r="F55" s="46">
        <v>9.4779999999999998</v>
      </c>
      <c r="G55" s="47">
        <v>0.29699999999999999</v>
      </c>
      <c r="H55" s="47">
        <v>0.54200000000000004</v>
      </c>
      <c r="I55" s="47">
        <v>4.6689999999999996</v>
      </c>
      <c r="J55" s="47"/>
      <c r="K55" s="46"/>
      <c r="L55" s="46">
        <v>51.027000000000001</v>
      </c>
      <c r="M55" s="45" t="s">
        <v>35</v>
      </c>
      <c r="N55" s="44">
        <v>1.4</v>
      </c>
      <c r="O55" s="49">
        <v>44619</v>
      </c>
      <c r="P55" s="49">
        <v>44619</v>
      </c>
      <c r="Q55" s="50" t="s">
        <v>70</v>
      </c>
    </row>
    <row r="56" spans="1:17" x14ac:dyDescent="0.2">
      <c r="A56" s="43" t="s">
        <v>56</v>
      </c>
      <c r="B56" s="1">
        <f>C55</f>
        <v>3.2</v>
      </c>
      <c r="C56" s="1">
        <f>B56+D56</f>
        <v>4.5</v>
      </c>
      <c r="D56" s="44">
        <v>1.3</v>
      </c>
      <c r="E56" s="45">
        <v>557012</v>
      </c>
      <c r="F56" s="46">
        <v>0.39800000000000002</v>
      </c>
      <c r="G56" s="47">
        <v>4.9000000000000002E-2</v>
      </c>
      <c r="H56" s="47">
        <v>4.4999999999999998E-2</v>
      </c>
      <c r="I56" s="47">
        <v>0.17599999999999999</v>
      </c>
      <c r="J56" s="47"/>
      <c r="K56" s="46"/>
      <c r="L56" s="46">
        <v>3.1259999999999999</v>
      </c>
      <c r="M56" s="45" t="s">
        <v>36</v>
      </c>
      <c r="N56" s="48"/>
      <c r="O56" s="49">
        <v>44619</v>
      </c>
      <c r="P56" s="49">
        <v>44619</v>
      </c>
      <c r="Q56" s="50" t="s">
        <v>70</v>
      </c>
    </row>
    <row r="57" spans="1:17" x14ac:dyDescent="0.2">
      <c r="A57" s="43" t="s">
        <v>57</v>
      </c>
      <c r="B57" s="1">
        <v>0</v>
      </c>
      <c r="C57" s="1">
        <f>D57</f>
        <v>1.3</v>
      </c>
      <c r="D57" s="44">
        <v>1.3</v>
      </c>
      <c r="E57" s="45">
        <v>557415</v>
      </c>
      <c r="F57" s="46">
        <v>3.4739999999999998</v>
      </c>
      <c r="G57" s="47">
        <v>0.34599999999999997</v>
      </c>
      <c r="H57" s="47">
        <v>0.252</v>
      </c>
      <c r="I57" s="47">
        <v>1.2609999999999999</v>
      </c>
      <c r="J57" s="47"/>
      <c r="K57" s="46"/>
      <c r="L57" s="46">
        <v>26.213999999999999</v>
      </c>
      <c r="M57" s="45" t="s">
        <v>34</v>
      </c>
      <c r="N57" s="48"/>
      <c r="O57" s="49">
        <v>44621</v>
      </c>
      <c r="P57" s="49">
        <v>44621</v>
      </c>
      <c r="Q57" s="50" t="s">
        <v>69</v>
      </c>
    </row>
    <row r="58" spans="1:17" x14ac:dyDescent="0.2">
      <c r="A58" s="43" t="s">
        <v>57</v>
      </c>
      <c r="B58" s="1">
        <f>C57</f>
        <v>1.3</v>
      </c>
      <c r="C58" s="1">
        <f>B58+D58</f>
        <v>1.9</v>
      </c>
      <c r="D58" s="44">
        <v>0.6</v>
      </c>
      <c r="E58" s="45">
        <v>557416</v>
      </c>
      <c r="F58" s="46">
        <v>5.8620000000000001</v>
      </c>
      <c r="G58" s="47">
        <v>0.45500000000000002</v>
      </c>
      <c r="H58" s="47">
        <v>0.25800000000000001</v>
      </c>
      <c r="I58" s="47">
        <v>1.238</v>
      </c>
      <c r="J58" s="47"/>
      <c r="K58" s="46"/>
      <c r="L58" s="46">
        <v>45.079000000000001</v>
      </c>
      <c r="M58" s="45" t="s">
        <v>35</v>
      </c>
      <c r="N58" s="48">
        <v>0.6</v>
      </c>
      <c r="O58" s="49">
        <v>44621</v>
      </c>
      <c r="P58" s="49">
        <v>44621</v>
      </c>
      <c r="Q58" s="50" t="s">
        <v>69</v>
      </c>
    </row>
    <row r="59" spans="1:17" x14ac:dyDescent="0.2">
      <c r="A59" s="43" t="s">
        <v>57</v>
      </c>
      <c r="B59" s="1">
        <f>C58</f>
        <v>1.9</v>
      </c>
      <c r="C59" s="1">
        <f>B59+D59</f>
        <v>3.2</v>
      </c>
      <c r="D59" s="44">
        <v>1.3</v>
      </c>
      <c r="E59" s="45">
        <v>557417</v>
      </c>
      <c r="F59" s="46">
        <v>6.0640000000000009</v>
      </c>
      <c r="G59" s="47">
        <v>0.45900000000000002</v>
      </c>
      <c r="H59" s="47">
        <v>0.318</v>
      </c>
      <c r="I59" s="47">
        <v>1.0009999999999999</v>
      </c>
      <c r="J59" s="47"/>
      <c r="K59" s="46"/>
      <c r="L59" s="46">
        <v>44.273000000000003</v>
      </c>
      <c r="M59" s="45" t="s">
        <v>35</v>
      </c>
      <c r="N59" s="48">
        <v>1.3</v>
      </c>
      <c r="O59" s="49">
        <v>44621</v>
      </c>
      <c r="P59" s="49">
        <v>44621</v>
      </c>
      <c r="Q59" s="50" t="s">
        <v>69</v>
      </c>
    </row>
    <row r="60" spans="1:17" x14ac:dyDescent="0.2">
      <c r="A60" s="43" t="s">
        <v>57</v>
      </c>
      <c r="B60" s="1">
        <f>C59</f>
        <v>3.2</v>
      </c>
      <c r="C60" s="1">
        <f>B60+D60</f>
        <v>4.5</v>
      </c>
      <c r="D60" s="44">
        <v>1.3</v>
      </c>
      <c r="E60" s="45">
        <v>557418</v>
      </c>
      <c r="F60" s="46">
        <v>3.31</v>
      </c>
      <c r="G60" s="47">
        <v>0.34499999999999997</v>
      </c>
      <c r="H60" s="47">
        <v>0.24199999999999999</v>
      </c>
      <c r="I60" s="47">
        <v>1.155</v>
      </c>
      <c r="J60" s="47"/>
      <c r="K60" s="46"/>
      <c r="L60" s="46">
        <v>23.93</v>
      </c>
      <c r="M60" s="45" t="s">
        <v>36</v>
      </c>
      <c r="N60" s="48"/>
      <c r="O60" s="49">
        <v>44621</v>
      </c>
      <c r="P60" s="49">
        <v>44621</v>
      </c>
      <c r="Q60" s="50" t="s">
        <v>69</v>
      </c>
    </row>
    <row r="61" spans="1:17" x14ac:dyDescent="0.2">
      <c r="A61" s="43" t="s">
        <v>58</v>
      </c>
      <c r="B61" s="1">
        <v>0</v>
      </c>
      <c r="C61" s="1">
        <f>D61</f>
        <v>1.6</v>
      </c>
      <c r="D61" s="44">
        <v>1.6</v>
      </c>
      <c r="E61" s="45">
        <v>557830</v>
      </c>
      <c r="F61" s="46">
        <v>0.27599999999999997</v>
      </c>
      <c r="G61" s="47">
        <v>5.0000000000000001E-3</v>
      </c>
      <c r="H61" s="47">
        <v>8.0000000000000002E-3</v>
      </c>
      <c r="I61" s="47">
        <v>4.5999999999999999E-2</v>
      </c>
      <c r="J61" s="47"/>
      <c r="K61" s="46"/>
      <c r="L61" s="46">
        <v>1.3640000000000001</v>
      </c>
      <c r="M61" s="45" t="s">
        <v>34</v>
      </c>
      <c r="N61" s="48"/>
      <c r="O61" s="49">
        <v>44623</v>
      </c>
      <c r="P61" s="49">
        <v>44623</v>
      </c>
      <c r="Q61" s="50" t="s">
        <v>68</v>
      </c>
    </row>
    <row r="62" spans="1:17" x14ac:dyDescent="0.2">
      <c r="A62" s="43" t="s">
        <v>58</v>
      </c>
      <c r="B62" s="1">
        <f>C61</f>
        <v>1.6</v>
      </c>
      <c r="C62" s="1">
        <f>B62+D62</f>
        <v>2.9000000000000004</v>
      </c>
      <c r="D62" s="44">
        <v>1.3</v>
      </c>
      <c r="E62" s="45">
        <v>557831</v>
      </c>
      <c r="F62" s="46">
        <v>11.187999999999999</v>
      </c>
      <c r="G62" s="47">
        <v>0.19900000000000001</v>
      </c>
      <c r="H62" s="47">
        <v>4.3999999999999997E-2</v>
      </c>
      <c r="I62" s="47">
        <v>0.48799999999999999</v>
      </c>
      <c r="J62" s="47"/>
      <c r="K62" s="46"/>
      <c r="L62" s="46">
        <v>108.289</v>
      </c>
      <c r="M62" s="45" t="s">
        <v>35</v>
      </c>
      <c r="N62" s="48">
        <v>1.3</v>
      </c>
      <c r="O62" s="49">
        <v>44623</v>
      </c>
      <c r="P62" s="49">
        <v>44623</v>
      </c>
      <c r="Q62" s="50" t="s">
        <v>68</v>
      </c>
    </row>
    <row r="63" spans="1:17" x14ac:dyDescent="0.2">
      <c r="A63" s="43" t="s">
        <v>58</v>
      </c>
      <c r="B63" s="1">
        <f>C62</f>
        <v>2.9000000000000004</v>
      </c>
      <c r="C63" s="1">
        <f>B63+D63</f>
        <v>4.5</v>
      </c>
      <c r="D63" s="44">
        <v>1.6</v>
      </c>
      <c r="E63" s="45">
        <v>557832</v>
      </c>
      <c r="F63" s="46">
        <v>0.83</v>
      </c>
      <c r="G63" s="47">
        <v>6.0000000000000001E-3</v>
      </c>
      <c r="H63" s="47">
        <v>0.01</v>
      </c>
      <c r="I63" s="47">
        <v>5.1999999999999998E-2</v>
      </c>
      <c r="J63" s="47"/>
      <c r="K63" s="46"/>
      <c r="L63" s="46">
        <v>1.32</v>
      </c>
      <c r="M63" s="45" t="s">
        <v>36</v>
      </c>
      <c r="N63" s="48"/>
      <c r="O63" s="49">
        <v>44623</v>
      </c>
      <c r="P63" s="49">
        <v>44623</v>
      </c>
      <c r="Q63" s="50" t="s">
        <v>68</v>
      </c>
    </row>
    <row r="64" spans="1:17" x14ac:dyDescent="0.2">
      <c r="A64" s="43" t="s">
        <v>59</v>
      </c>
      <c r="B64" s="1">
        <v>0</v>
      </c>
      <c r="C64" s="1">
        <f>D64</f>
        <v>1.3</v>
      </c>
      <c r="D64" s="44">
        <v>1.3</v>
      </c>
      <c r="E64" s="45">
        <v>558234</v>
      </c>
      <c r="F64" s="46">
        <v>1.238</v>
      </c>
      <c r="G64" s="47">
        <v>2.3E-2</v>
      </c>
      <c r="H64" s="47">
        <v>2.8000000000000001E-2</v>
      </c>
      <c r="I64" s="47">
        <v>0.08</v>
      </c>
      <c r="J64" s="47"/>
      <c r="K64" s="46"/>
      <c r="L64" s="46">
        <v>2.2090000000000001</v>
      </c>
      <c r="M64" s="45" t="s">
        <v>34</v>
      </c>
      <c r="N64" s="48"/>
      <c r="O64" s="49">
        <v>44625</v>
      </c>
      <c r="P64" s="49">
        <v>44625</v>
      </c>
      <c r="Q64" s="50" t="s">
        <v>67</v>
      </c>
    </row>
    <row r="65" spans="1:17" x14ac:dyDescent="0.2">
      <c r="A65" s="43" t="s">
        <v>59</v>
      </c>
      <c r="B65" s="1">
        <f>C64</f>
        <v>1.3</v>
      </c>
      <c r="C65" s="1">
        <f>B65+D65</f>
        <v>2</v>
      </c>
      <c r="D65" s="44">
        <v>0.7</v>
      </c>
      <c r="E65" s="45">
        <v>558235</v>
      </c>
      <c r="F65" s="46">
        <v>1.24</v>
      </c>
      <c r="G65" s="47">
        <v>4.2000000000000003E-2</v>
      </c>
      <c r="H65" s="47">
        <v>6.6000000000000003E-2</v>
      </c>
      <c r="I65" s="47">
        <v>0.26600000000000001</v>
      </c>
      <c r="J65" s="47"/>
      <c r="K65" s="46"/>
      <c r="L65" s="46">
        <v>12.571999999999999</v>
      </c>
      <c r="M65" s="45" t="s">
        <v>35</v>
      </c>
      <c r="N65" s="48">
        <v>0.7</v>
      </c>
      <c r="O65" s="49">
        <v>44625</v>
      </c>
      <c r="P65" s="49">
        <v>44625</v>
      </c>
      <c r="Q65" s="50" t="s">
        <v>67</v>
      </c>
    </row>
    <row r="66" spans="1:17" x14ac:dyDescent="0.2">
      <c r="A66" s="43" t="s">
        <v>59</v>
      </c>
      <c r="B66" s="1">
        <f>C65</f>
        <v>2</v>
      </c>
      <c r="C66" s="1">
        <f>B66+D66</f>
        <v>2.7</v>
      </c>
      <c r="D66" s="44">
        <v>0.7</v>
      </c>
      <c r="E66" s="45">
        <v>558236</v>
      </c>
      <c r="F66" s="46">
        <v>14.996000000000002</v>
      </c>
      <c r="G66" s="47">
        <v>1.234</v>
      </c>
      <c r="H66" s="47">
        <v>0.312</v>
      </c>
      <c r="I66" s="47">
        <v>1.57</v>
      </c>
      <c r="J66" s="47"/>
      <c r="K66" s="46"/>
      <c r="L66" s="46">
        <v>96.215999999999994</v>
      </c>
      <c r="M66" s="45" t="s">
        <v>36</v>
      </c>
      <c r="N66" s="48"/>
      <c r="O66" s="49">
        <v>44625</v>
      </c>
      <c r="P66" s="49">
        <v>44625</v>
      </c>
      <c r="Q66" s="50" t="s">
        <v>67</v>
      </c>
    </row>
    <row r="67" spans="1:17" x14ac:dyDescent="0.2">
      <c r="A67" s="43" t="s">
        <v>60</v>
      </c>
      <c r="D67" s="44"/>
      <c r="E67" s="45"/>
      <c r="F67" s="46"/>
      <c r="G67" s="47"/>
      <c r="H67" s="47"/>
      <c r="I67" s="47"/>
      <c r="J67" s="47"/>
      <c r="K67" s="46"/>
      <c r="L67" s="46"/>
      <c r="M67" s="45"/>
      <c r="N67" s="48"/>
      <c r="O67" s="49"/>
      <c r="P67" s="49"/>
      <c r="Q67" s="50"/>
    </row>
    <row r="68" spans="1:17" x14ac:dyDescent="0.2">
      <c r="A68" s="43" t="s">
        <v>61</v>
      </c>
      <c r="B68" s="1">
        <v>0</v>
      </c>
      <c r="C68" s="1">
        <f>D68</f>
        <v>1.3</v>
      </c>
      <c r="D68" s="44">
        <v>1.3</v>
      </c>
      <c r="E68" s="45">
        <v>558716</v>
      </c>
      <c r="F68" s="46">
        <v>1.82</v>
      </c>
      <c r="G68" s="47">
        <v>7.0000000000000001E-3</v>
      </c>
      <c r="H68" s="47">
        <v>3.5000000000000003E-2</v>
      </c>
      <c r="I68" s="47">
        <v>0.06</v>
      </c>
      <c r="J68" s="47"/>
      <c r="K68" s="46"/>
      <c r="L68" s="46">
        <v>1.238</v>
      </c>
      <c r="M68" s="45" t="s">
        <v>34</v>
      </c>
      <c r="N68" s="48"/>
      <c r="O68" s="49">
        <v>44627</v>
      </c>
      <c r="P68" s="49">
        <v>44627</v>
      </c>
      <c r="Q68" s="50" t="s">
        <v>66</v>
      </c>
    </row>
    <row r="69" spans="1:17" x14ac:dyDescent="0.2">
      <c r="A69" s="43" t="s">
        <v>61</v>
      </c>
      <c r="B69" s="1">
        <f>C68</f>
        <v>1.3</v>
      </c>
      <c r="C69" s="1">
        <f>B69+D69</f>
        <v>1.8</v>
      </c>
      <c r="D69" s="44">
        <v>0.5</v>
      </c>
      <c r="E69" s="45">
        <v>558717</v>
      </c>
      <c r="F69" s="46">
        <v>9.7779999999999987</v>
      </c>
      <c r="G69" s="47">
        <v>1.0999999999999999E-2</v>
      </c>
      <c r="H69" s="47">
        <v>8.2000000000000003E-2</v>
      </c>
      <c r="I69" s="47">
        <v>0.14899999999999999</v>
      </c>
      <c r="J69" s="47"/>
      <c r="K69" s="46"/>
      <c r="L69" s="46">
        <v>5.51</v>
      </c>
      <c r="M69" s="45" t="s">
        <v>35</v>
      </c>
      <c r="N69" s="48">
        <v>0.5</v>
      </c>
      <c r="O69" s="49">
        <v>44627</v>
      </c>
      <c r="P69" s="49">
        <v>44627</v>
      </c>
      <c r="Q69" s="50" t="s">
        <v>66</v>
      </c>
    </row>
    <row r="70" spans="1:17" x14ac:dyDescent="0.2">
      <c r="A70" s="43" t="s">
        <v>61</v>
      </c>
      <c r="B70" s="1">
        <f>C69</f>
        <v>1.8</v>
      </c>
      <c r="C70" s="1">
        <f>B70+D70</f>
        <v>2.8</v>
      </c>
      <c r="D70" s="44">
        <v>1</v>
      </c>
      <c r="E70" s="45">
        <v>558718</v>
      </c>
      <c r="F70" s="46">
        <v>2.0939999999999999</v>
      </c>
      <c r="G70" s="47">
        <v>1.7000000000000001E-2</v>
      </c>
      <c r="H70" s="47">
        <v>3.9E-2</v>
      </c>
      <c r="I70" s="47">
        <v>8.5999999999999993E-2</v>
      </c>
      <c r="J70" s="47"/>
      <c r="K70" s="46"/>
      <c r="L70" s="46">
        <v>11.423999999999999</v>
      </c>
      <c r="M70" s="45" t="s">
        <v>35</v>
      </c>
      <c r="N70" s="48">
        <v>1</v>
      </c>
      <c r="O70" s="49">
        <v>44627</v>
      </c>
      <c r="P70" s="49">
        <v>44627</v>
      </c>
      <c r="Q70" s="50" t="s">
        <v>66</v>
      </c>
    </row>
    <row r="71" spans="1:17" x14ac:dyDescent="0.2">
      <c r="A71" s="43" t="s">
        <v>61</v>
      </c>
      <c r="B71" s="1">
        <f>C70</f>
        <v>2.8</v>
      </c>
      <c r="C71" s="1">
        <f>B71+D71</f>
        <v>3.5</v>
      </c>
      <c r="D71" s="44">
        <v>0.7</v>
      </c>
      <c r="E71" s="45">
        <v>558719</v>
      </c>
      <c r="F71" s="46">
        <v>2.5940000000000003</v>
      </c>
      <c r="G71" s="47">
        <v>0.20399999999999999</v>
      </c>
      <c r="H71" s="47">
        <v>0.38</v>
      </c>
      <c r="I71" s="47">
        <v>0.56599999999999995</v>
      </c>
      <c r="J71" s="47"/>
      <c r="K71" s="46"/>
      <c r="L71" s="46">
        <v>18.254000000000001</v>
      </c>
      <c r="M71" s="45" t="s">
        <v>36</v>
      </c>
      <c r="N71" s="48"/>
      <c r="O71" s="49">
        <v>44627</v>
      </c>
      <c r="P71" s="49">
        <v>44627</v>
      </c>
      <c r="Q71" s="50" t="s">
        <v>66</v>
      </c>
    </row>
    <row r="72" spans="1:17" x14ac:dyDescent="0.2">
      <c r="A72" s="21"/>
      <c r="E72" s="35"/>
      <c r="F72" s="31"/>
      <c r="G72" s="32"/>
      <c r="H72" s="32"/>
      <c r="I72" s="32"/>
      <c r="J72" s="32"/>
      <c r="L72" s="34"/>
      <c r="O72" s="30"/>
      <c r="P72" s="30"/>
    </row>
    <row r="73" spans="1:17" x14ac:dyDescent="0.2">
      <c r="A73" s="21"/>
      <c r="E73" s="35"/>
      <c r="F73" s="31"/>
      <c r="G73" s="32"/>
      <c r="H73" s="32"/>
      <c r="I73" s="32"/>
      <c r="J73" s="32"/>
      <c r="L73" s="33"/>
      <c r="O73" s="30"/>
      <c r="P73" s="30"/>
    </row>
    <row r="74" spans="1:17" x14ac:dyDescent="0.2">
      <c r="A74" s="21"/>
      <c r="E74" s="35"/>
      <c r="F74" s="31"/>
      <c r="G74" s="32"/>
      <c r="H74" s="32"/>
      <c r="I74" s="32"/>
      <c r="J74" s="32"/>
      <c r="L74" s="33"/>
      <c r="O74" s="30"/>
      <c r="P74" s="30"/>
    </row>
    <row r="75" spans="1:17" x14ac:dyDescent="0.2">
      <c r="A75" s="21"/>
      <c r="E75" s="35"/>
      <c r="F75" s="31"/>
      <c r="G75" s="32"/>
      <c r="H75" s="32"/>
      <c r="I75" s="32"/>
      <c r="J75" s="32"/>
      <c r="L75" s="33"/>
      <c r="O75" s="30"/>
      <c r="P75" s="30"/>
    </row>
    <row r="76" spans="1:17" x14ac:dyDescent="0.2">
      <c r="A76" s="21"/>
      <c r="E76" s="35"/>
      <c r="F76" s="31"/>
      <c r="G76" s="32"/>
      <c r="H76" s="32"/>
      <c r="I76" s="32"/>
      <c r="J76" s="32"/>
      <c r="L76" s="33"/>
      <c r="O76" s="30"/>
      <c r="P76" s="30"/>
    </row>
    <row r="77" spans="1:17" x14ac:dyDescent="0.2">
      <c r="A77" s="21"/>
      <c r="E77" s="35"/>
      <c r="F77" s="31"/>
      <c r="G77" s="32"/>
      <c r="H77" s="32"/>
      <c r="I77" s="32"/>
      <c r="J77" s="32"/>
      <c r="L77" s="34"/>
      <c r="O77" s="30"/>
      <c r="P77" s="30"/>
    </row>
    <row r="78" spans="1:17" x14ac:dyDescent="0.2">
      <c r="A78" s="21"/>
      <c r="E78" s="35"/>
      <c r="F78" s="31"/>
      <c r="G78" s="32"/>
      <c r="H78" s="32"/>
      <c r="I78" s="32"/>
      <c r="J78" s="32"/>
      <c r="L78" s="33"/>
      <c r="O78" s="30"/>
      <c r="P78" s="30"/>
    </row>
    <row r="79" spans="1:17" x14ac:dyDescent="0.2">
      <c r="A79" s="21"/>
      <c r="E79" s="35"/>
      <c r="F79" s="31"/>
      <c r="G79" s="32"/>
      <c r="H79" s="32"/>
      <c r="I79" s="32"/>
      <c r="J79" s="32"/>
      <c r="L79" s="33"/>
      <c r="O79" s="30"/>
      <c r="P79" s="30"/>
    </row>
    <row r="80" spans="1:17" x14ac:dyDescent="0.2">
      <c r="A80" s="21"/>
      <c r="E80" s="35"/>
      <c r="F80" s="31"/>
      <c r="G80" s="32"/>
      <c r="H80" s="32"/>
      <c r="I80" s="32"/>
      <c r="J80" s="32"/>
      <c r="L80" s="33"/>
      <c r="O80" s="30"/>
      <c r="P80" s="30"/>
    </row>
    <row r="81" spans="1:16" x14ac:dyDescent="0.2">
      <c r="A81" s="21"/>
      <c r="E81" s="35"/>
      <c r="F81" s="31"/>
      <c r="G81" s="32"/>
      <c r="H81" s="32"/>
      <c r="I81" s="32"/>
      <c r="J81" s="32"/>
      <c r="L81" s="33"/>
      <c r="O81" s="30"/>
      <c r="P81" s="30"/>
    </row>
    <row r="82" spans="1:16" x14ac:dyDescent="0.2">
      <c r="A82" s="21"/>
      <c r="E82" s="35"/>
      <c r="F82" s="31"/>
      <c r="G82" s="32"/>
      <c r="H82" s="32"/>
      <c r="I82" s="32"/>
      <c r="J82" s="32"/>
      <c r="L82" s="33"/>
      <c r="O82" s="30"/>
      <c r="P82" s="30"/>
    </row>
    <row r="83" spans="1:16" x14ac:dyDescent="0.2">
      <c r="A83" s="21"/>
      <c r="E83" s="35"/>
      <c r="F83" s="31"/>
      <c r="G83" s="32"/>
      <c r="H83" s="32"/>
      <c r="I83" s="32"/>
      <c r="J83" s="32"/>
      <c r="L83" s="33"/>
      <c r="O83" s="30"/>
      <c r="P83" s="30"/>
    </row>
    <row r="84" spans="1:16" x14ac:dyDescent="0.2">
      <c r="A84" s="21"/>
      <c r="E84" s="35"/>
      <c r="F84" s="31"/>
      <c r="G84" s="32"/>
      <c r="H84" s="32"/>
      <c r="I84" s="32"/>
      <c r="J84" s="32"/>
      <c r="L84" s="37"/>
      <c r="O84" s="30"/>
      <c r="P84" s="30"/>
    </row>
    <row r="85" spans="1:16" x14ac:dyDescent="0.2">
      <c r="A85" s="21"/>
      <c r="E85" s="35"/>
      <c r="F85" s="31"/>
      <c r="G85" s="32"/>
      <c r="H85" s="32"/>
      <c r="I85" s="32"/>
      <c r="J85" s="32"/>
      <c r="L85" s="33"/>
      <c r="O85" s="30"/>
      <c r="P85" s="30"/>
    </row>
    <row r="86" spans="1:16" x14ac:dyDescent="0.2">
      <c r="A86" s="21"/>
      <c r="E86" s="35"/>
      <c r="F86" s="31"/>
      <c r="G86" s="32"/>
      <c r="H86" s="32"/>
      <c r="I86" s="32"/>
      <c r="J86" s="32"/>
      <c r="L86" s="33"/>
      <c r="O86" s="30"/>
      <c r="P86" s="30"/>
    </row>
    <row r="87" spans="1:16" x14ac:dyDescent="0.2">
      <c r="A87" s="21"/>
      <c r="E87" s="35"/>
      <c r="F87" s="31"/>
      <c r="G87" s="32"/>
      <c r="H87" s="32"/>
      <c r="I87" s="32"/>
      <c r="L87" s="33"/>
      <c r="O87" s="30"/>
      <c r="P87" s="30"/>
    </row>
    <row r="88" spans="1:16" x14ac:dyDescent="0.2">
      <c r="A88" s="21"/>
      <c r="E88" s="35"/>
      <c r="F88" s="31"/>
      <c r="G88" s="32"/>
      <c r="H88" s="32"/>
      <c r="I88" s="32"/>
      <c r="L88" s="33"/>
      <c r="O88" s="30"/>
      <c r="P88" s="30"/>
    </row>
    <row r="89" spans="1:16" x14ac:dyDescent="0.2">
      <c r="A89" s="21"/>
      <c r="E89" s="35"/>
      <c r="F89" s="31"/>
      <c r="G89" s="32"/>
      <c r="H89" s="32"/>
      <c r="I89" s="32"/>
      <c r="L89" s="33"/>
      <c r="O89" s="30"/>
      <c r="P89" s="30"/>
    </row>
    <row r="90" spans="1:16" x14ac:dyDescent="0.2">
      <c r="A90" s="21"/>
      <c r="E90" s="35"/>
      <c r="F90" s="31"/>
      <c r="G90" s="32"/>
      <c r="H90" s="32"/>
      <c r="I90" s="32"/>
      <c r="L90" s="33"/>
      <c r="O90" s="30"/>
      <c r="P90" s="30"/>
    </row>
    <row r="91" spans="1:16" x14ac:dyDescent="0.2">
      <c r="A91" s="21"/>
      <c r="E91" s="35"/>
      <c r="F91" s="31"/>
      <c r="G91" s="32"/>
      <c r="H91" s="32"/>
      <c r="I91" s="32"/>
      <c r="L91" s="33"/>
    </row>
    <row r="92" spans="1:16" x14ac:dyDescent="0.2">
      <c r="A92" s="21"/>
      <c r="E92" s="35"/>
      <c r="F92" s="31"/>
      <c r="G92" s="32"/>
      <c r="H92" s="32"/>
      <c r="I92" s="32"/>
      <c r="L92" s="33"/>
    </row>
    <row r="93" spans="1:16" x14ac:dyDescent="0.2">
      <c r="A93" s="21"/>
      <c r="E93" s="35"/>
      <c r="F93" s="31"/>
      <c r="G93" s="32"/>
      <c r="H93" s="32"/>
      <c r="I93" s="32"/>
      <c r="L93" s="33"/>
    </row>
    <row r="94" spans="1:16" x14ac:dyDescent="0.2">
      <c r="A94" s="21"/>
      <c r="E94" s="35"/>
      <c r="F94" s="31"/>
      <c r="G94" s="32"/>
      <c r="H94" s="32"/>
      <c r="I94" s="32"/>
      <c r="L94" s="33"/>
      <c r="O94" s="30"/>
      <c r="P94" s="30"/>
    </row>
    <row r="95" spans="1:16" x14ac:dyDescent="0.2">
      <c r="A95" s="21"/>
      <c r="E95" s="35"/>
      <c r="F95" s="31"/>
      <c r="G95" s="32"/>
      <c r="H95" s="32"/>
      <c r="I95" s="32"/>
      <c r="L95" s="33"/>
      <c r="O95" s="30"/>
      <c r="P95" s="30"/>
    </row>
    <row r="96" spans="1:16" x14ac:dyDescent="0.2">
      <c r="A96" s="21"/>
      <c r="E96" s="35"/>
      <c r="F96" s="31"/>
      <c r="G96" s="32"/>
      <c r="H96" s="32"/>
      <c r="I96" s="32"/>
      <c r="L96" s="33"/>
      <c r="O96" s="30"/>
      <c r="P96" s="30"/>
    </row>
    <row r="97" spans="1:16" x14ac:dyDescent="0.2">
      <c r="A97" s="21"/>
      <c r="E97" s="35"/>
      <c r="F97" s="31"/>
      <c r="G97" s="32"/>
      <c r="H97" s="32"/>
      <c r="I97" s="32"/>
      <c r="L97" s="38"/>
      <c r="O97" s="30"/>
      <c r="P97" s="30"/>
    </row>
    <row r="98" spans="1:16" x14ac:dyDescent="0.2">
      <c r="A98" s="21"/>
      <c r="E98" s="35"/>
      <c r="F98" s="31"/>
      <c r="G98" s="32"/>
      <c r="H98" s="32"/>
      <c r="I98" s="32"/>
      <c r="L98" s="38"/>
      <c r="O98" s="30"/>
      <c r="P98" s="30"/>
    </row>
    <row r="99" spans="1:16" x14ac:dyDescent="0.2">
      <c r="A99" s="21"/>
      <c r="E99" s="35"/>
      <c r="F99" s="31"/>
      <c r="G99" s="32"/>
      <c r="H99" s="32"/>
      <c r="I99" s="32"/>
      <c r="L99" s="33"/>
      <c r="O99" s="30"/>
      <c r="P99" s="30"/>
    </row>
    <row r="100" spans="1:16" x14ac:dyDescent="0.2">
      <c r="A100" s="21"/>
      <c r="E100" s="35"/>
      <c r="F100" s="31"/>
      <c r="G100" s="32"/>
      <c r="H100" s="32"/>
      <c r="I100" s="32"/>
      <c r="L100" s="33"/>
      <c r="O100" s="30"/>
      <c r="P100" s="30"/>
    </row>
    <row r="101" spans="1:16" x14ac:dyDescent="0.2">
      <c r="A101" s="21"/>
      <c r="E101" s="35"/>
      <c r="F101" s="31"/>
      <c r="G101" s="32"/>
      <c r="H101" s="32"/>
      <c r="I101" s="32"/>
      <c r="L101" s="33"/>
      <c r="O101" s="30"/>
      <c r="P101" s="30"/>
    </row>
    <row r="102" spans="1:16" x14ac:dyDescent="0.2">
      <c r="A102" s="21"/>
      <c r="E102" s="35"/>
      <c r="F102" s="31"/>
      <c r="G102" s="32"/>
      <c r="H102" s="32"/>
      <c r="I102" s="32"/>
      <c r="L102" s="33"/>
      <c r="O102" s="30"/>
      <c r="P102" s="30"/>
    </row>
    <row r="103" spans="1:16" x14ac:dyDescent="0.2">
      <c r="A103" s="21"/>
      <c r="E103" s="35"/>
      <c r="F103" s="31"/>
      <c r="G103" s="32"/>
      <c r="H103" s="32"/>
      <c r="I103" s="32"/>
      <c r="L103" s="33"/>
      <c r="O103" s="30"/>
      <c r="P103" s="30"/>
    </row>
    <row r="104" spans="1:16" x14ac:dyDescent="0.2">
      <c r="A104" s="21"/>
      <c r="E104" s="35"/>
      <c r="F104" s="31"/>
      <c r="G104" s="32"/>
      <c r="H104" s="32"/>
      <c r="I104" s="32"/>
      <c r="L104" s="38"/>
      <c r="O104" s="30"/>
      <c r="P104" s="30"/>
    </row>
    <row r="105" spans="1:16" x14ac:dyDescent="0.2">
      <c r="A105" s="21"/>
      <c r="E105" s="35"/>
      <c r="F105" s="31"/>
      <c r="G105" s="32"/>
      <c r="H105" s="32"/>
      <c r="I105" s="32"/>
      <c r="L105" s="33"/>
      <c r="O105" s="30"/>
      <c r="P105" s="30"/>
    </row>
    <row r="106" spans="1:16" x14ac:dyDescent="0.2">
      <c r="A106" s="21"/>
      <c r="E106" s="35"/>
      <c r="F106" s="31"/>
      <c r="G106" s="32"/>
      <c r="H106" s="32"/>
      <c r="I106" s="32"/>
      <c r="L106" s="33"/>
      <c r="O106" s="30"/>
      <c r="P106" s="30"/>
    </row>
    <row r="107" spans="1:16" x14ac:dyDescent="0.2">
      <c r="A107" s="21"/>
      <c r="E107" s="35"/>
      <c r="F107" s="31"/>
      <c r="G107" s="32"/>
      <c r="H107" s="32"/>
      <c r="I107" s="32"/>
      <c r="L107" s="33"/>
      <c r="O107" s="30"/>
      <c r="P107" s="30"/>
    </row>
    <row r="108" spans="1:16" x14ac:dyDescent="0.2">
      <c r="A108" s="21"/>
      <c r="E108" s="35"/>
      <c r="F108" s="31"/>
      <c r="G108" s="32"/>
      <c r="H108" s="32"/>
      <c r="I108" s="32"/>
      <c r="L108" s="33"/>
      <c r="O108" s="30"/>
      <c r="P108" s="30"/>
    </row>
    <row r="109" spans="1:16" x14ac:dyDescent="0.2">
      <c r="A109" s="21"/>
      <c r="E109" s="35"/>
      <c r="F109" s="31"/>
      <c r="G109" s="32"/>
      <c r="H109" s="32"/>
      <c r="I109" s="32"/>
      <c r="L109" s="33"/>
      <c r="O109" s="30"/>
      <c r="P109" s="30"/>
    </row>
    <row r="110" spans="1:16" x14ac:dyDescent="0.2">
      <c r="A110" s="21"/>
      <c r="E110" s="35"/>
      <c r="F110" s="31"/>
      <c r="G110" s="32"/>
      <c r="H110" s="32"/>
      <c r="I110" s="32"/>
      <c r="L110" s="33"/>
      <c r="O110" s="30"/>
      <c r="P110" s="30"/>
    </row>
    <row r="111" spans="1:16" x14ac:dyDescent="0.2">
      <c r="A111" s="21"/>
      <c r="E111" s="35"/>
      <c r="F111" s="31"/>
      <c r="G111" s="32"/>
      <c r="H111" s="32"/>
      <c r="I111" s="32"/>
      <c r="L111" s="33"/>
      <c r="O111" s="30"/>
      <c r="P111" s="30"/>
    </row>
    <row r="112" spans="1:16" x14ac:dyDescent="0.2">
      <c r="A112" s="21"/>
      <c r="E112" s="35"/>
      <c r="F112" s="31"/>
      <c r="G112" s="32"/>
      <c r="H112" s="32"/>
      <c r="I112" s="32"/>
      <c r="L112" s="37"/>
      <c r="O112" s="30"/>
      <c r="P112" s="30"/>
    </row>
    <row r="113" spans="1:16" x14ac:dyDescent="0.2">
      <c r="A113" s="21"/>
      <c r="E113" s="35"/>
      <c r="F113" s="31"/>
      <c r="G113" s="32"/>
      <c r="H113" s="32"/>
      <c r="I113" s="32"/>
      <c r="L113" s="33"/>
      <c r="O113" s="30"/>
      <c r="P113" s="30"/>
    </row>
    <row r="114" spans="1:16" x14ac:dyDescent="0.2">
      <c r="A114" s="21"/>
      <c r="E114" s="35"/>
      <c r="F114" s="31"/>
      <c r="G114" s="32"/>
      <c r="H114" s="32"/>
      <c r="I114" s="32"/>
      <c r="L114" s="33"/>
      <c r="O114" s="30"/>
      <c r="P114" s="30"/>
    </row>
    <row r="115" spans="1:16" x14ac:dyDescent="0.2">
      <c r="A115" s="21"/>
      <c r="E115" s="35"/>
      <c r="F115" s="31"/>
      <c r="G115" s="32"/>
      <c r="H115" s="32"/>
      <c r="I115" s="32"/>
      <c r="L115" s="34"/>
      <c r="O115" s="30"/>
      <c r="P115" s="30"/>
    </row>
    <row r="116" spans="1:16" x14ac:dyDescent="0.2">
      <c r="A116" s="21"/>
      <c r="E116" s="35"/>
      <c r="G116" s="32"/>
      <c r="H116" s="32"/>
      <c r="I116" s="32"/>
      <c r="L116" s="33"/>
      <c r="O116" s="30"/>
      <c r="P116" s="30"/>
    </row>
    <row r="117" spans="1:16" x14ac:dyDescent="0.2">
      <c r="A117" s="21"/>
      <c r="E117" s="35"/>
      <c r="G117" s="32"/>
      <c r="H117" s="32"/>
      <c r="I117" s="32"/>
      <c r="L117" s="33"/>
      <c r="O117" s="30"/>
      <c r="P117" s="30"/>
    </row>
    <row r="118" spans="1:16" x14ac:dyDescent="0.2">
      <c r="A118" s="21"/>
      <c r="E118" s="35"/>
      <c r="G118" s="32"/>
      <c r="H118" s="32"/>
      <c r="I118" s="32"/>
      <c r="O118" s="30"/>
      <c r="P118" s="30"/>
    </row>
    <row r="119" spans="1:16" x14ac:dyDescent="0.2">
      <c r="A119" s="21"/>
      <c r="E119" s="35"/>
      <c r="O119" s="30"/>
      <c r="P119" s="30"/>
    </row>
  </sheetData>
  <protectedRanges>
    <protectedRange sqref="O2:P67" name="Range1_9_5_1"/>
    <protectedRange sqref="O68:P71" name="Range1_9_8_1"/>
    <protectedRange sqref="G72:J86 G87:I118 L72:L117" name="Range27"/>
    <protectedRange sqref="G116:I118 H86:J86 G90:I90 G91:G92 G93:I96 H99 L98 G100:G101 G106:I112 G114 I113:I114 L113" name="Range1"/>
    <protectedRange sqref="G87:I118 G80:J86" name="Range26"/>
    <protectedRange sqref="E72" name="Range1_9_2_1_1_10"/>
    <protectedRange sqref="E73" name="Range1_9_2_1_1_21"/>
    <protectedRange sqref="G72" name="Range1_79"/>
    <protectedRange sqref="G72" name="Range26_84"/>
    <protectedRange sqref="H72" name="Range1_8_1_18"/>
    <protectedRange sqref="H72" name="Range26_85"/>
    <protectedRange sqref="I72" name="Range1_4_2_1_5"/>
    <protectedRange sqref="I72" name="Range26_86"/>
    <protectedRange sqref="J72" name="Range1_80"/>
    <protectedRange sqref="J72" name="Range26_87"/>
    <protectedRange sqref="E74:E75" name="Range1_9_2_1_1_22"/>
    <protectedRange sqref="G73:G74" name="Range1_81"/>
    <protectedRange sqref="G73:G74" name="Range26_88"/>
    <protectedRange sqref="H73:H74" name="Range1_82"/>
    <protectedRange sqref="H73:H74" name="Range26_89"/>
    <protectedRange sqref="I73:I74" name="Range1_83"/>
    <protectedRange sqref="I73:I74" name="Range26_90"/>
    <protectedRange sqref="J73:J74" name="Range1_84"/>
    <protectedRange sqref="J73:J74" name="Range26_91"/>
    <protectedRange sqref="L72:L73" name="Range1_8_1_19"/>
    <protectedRange sqref="L72:L73" name="Range28_22"/>
    <protectedRange sqref="E76" name="Range1_9_2_1_1_23"/>
    <protectedRange sqref="G75" name="Range1_85"/>
    <protectedRange sqref="G75" name="Range26_92"/>
    <protectedRange sqref="H75" name="Range1_8_1_20"/>
    <protectedRange sqref="H75" name="Range26_93"/>
    <protectedRange sqref="I75" name="Range1_4_2_1_6"/>
    <protectedRange sqref="I75" name="Range26_94"/>
    <protectedRange sqref="J75" name="Range1_86"/>
    <protectedRange sqref="J75" name="Range26_95"/>
    <protectedRange sqref="L74" name="Range1_8_14"/>
    <protectedRange sqref="L74" name="Range28_23"/>
    <protectedRange sqref="E77:E80" name="Range1_9_2_1_1_24"/>
    <protectedRange sqref="G76:G79" name="Range1_87"/>
    <protectedRange sqref="G76:G79" name="Range26_96"/>
    <protectedRange sqref="H76:H79" name="Range1_88"/>
    <protectedRange sqref="H76:H79" name="Range26_97"/>
    <protectedRange sqref="I76:I79" name="Range1_89"/>
    <protectedRange sqref="I76:I79" name="Range26_98"/>
    <protectedRange sqref="J76:J79" name="Range1_90"/>
    <protectedRange sqref="J76:J79" name="Range26_99"/>
    <protectedRange sqref="L75:L78" name="Range1_8_1_21"/>
    <protectedRange sqref="L75:L78" name="Range28_24"/>
    <protectedRange sqref="E81" name="Range1_9_2_1_1_25"/>
    <protectedRange sqref="H80" name="Range1_8_3_21"/>
    <protectedRange sqref="J80" name="Range1_8_3_22"/>
    <protectedRange sqref="L79" name="Range1_8_3_23"/>
    <protectedRange sqref="L79" name="Range28_25"/>
    <protectedRange sqref="E82:E84" name="Range1_9_2_1_1_26"/>
    <protectedRange sqref="G81 G83" name="Range1_91"/>
    <protectedRange sqref="G82" name="Range1_8_15"/>
    <protectedRange sqref="H81" name="Range1_6_10"/>
    <protectedRange sqref="H82" name="Range1_8_3_24"/>
    <protectedRange sqref="I82:I83" name="Range1_92"/>
    <protectedRange sqref="J81:J83" name="Range1_93"/>
    <protectedRange sqref="L82 L80" name="Range1_94"/>
    <protectedRange sqref="L81" name="Range1_8_16"/>
    <protectedRange sqref="L80:L82" name="Range28_26"/>
    <protectedRange sqref="E85:E86" name="Range1_9_2_1_1_27"/>
    <protectedRange sqref="G84:G85" name="Range1_95"/>
    <protectedRange sqref="H84:H85" name="Range1_96"/>
    <protectedRange sqref="I84:I85" name="Range1_97"/>
    <protectedRange sqref="J84:J85" name="Range1_98"/>
    <protectedRange sqref="L83:L84" name="Range1_8_1_22"/>
    <protectedRange sqref="L83:L84" name="Range28_27"/>
    <protectedRange sqref="E87" name="Range1_9_2_1_1_28"/>
    <protectedRange sqref="G86" name="Range1_99"/>
    <protectedRange sqref="L85" name="Range1_8_1_23"/>
    <protectedRange sqref="L85" name="Range28_28"/>
    <protectedRange sqref="E88:E90" name="Range1_9_2_1_1_29"/>
    <protectedRange sqref="H89" name="Range1_6_4"/>
    <protectedRange sqref="H88 G87:I87" name="Range1_8_3_6"/>
    <protectedRange sqref="L88" name="Range1_6_5"/>
    <protectedRange sqref="L86:L87" name="Range1_8_3_7"/>
    <protectedRange sqref="L86:L88" name="Range28_29"/>
    <protectedRange sqref="E91" name="Range1_9_2_1_1_30"/>
    <protectedRange sqref="L89" name="Range1_8_1_24"/>
    <protectedRange sqref="L89" name="Range28_30"/>
    <protectedRange sqref="E92:E93" name="Range1_9_2_1_1_31"/>
    <protectedRange sqref="H91" name="Range1_8_1_25"/>
    <protectedRange sqref="I91" name="Range1_4_2_1_7"/>
    <protectedRange sqref="H92:I92" name="Range1_6_6"/>
    <protectedRange sqref="L90" name="Range1_8_17"/>
    <protectedRange sqref="L91" name="Range1_6_11"/>
    <protectedRange sqref="L90:L91" name="Range28_31"/>
    <protectedRange sqref="E94:E97" name="Range1_9_2_1_1_32"/>
    <protectedRange sqref="L92:L95" name="Range1_8_1_26"/>
    <protectedRange sqref="L92:L95" name="Range28_32"/>
    <protectedRange sqref="E98:E100" name="Range1_9_2_1_1_33"/>
    <protectedRange sqref="G99 I99" name="Range1_4_4"/>
    <protectedRange sqref="H98 G97:I97" name="Range1_8_18"/>
    <protectedRange sqref="G98 I98" name="Range1_4_2_2"/>
    <protectedRange sqref="L96:L97" name="Range1_8_19"/>
    <protectedRange sqref="L96:L98" name="Range28_33"/>
    <protectedRange sqref="E101:E103" name="Range1_9_2_1_1_34"/>
    <protectedRange sqref="H100" name="Range1_8_1_27"/>
    <protectedRange sqref="I100" name="Range1_4_2_1_8"/>
    <protectedRange sqref="H101:I101" name="Range1_6_12"/>
    <protectedRange sqref="G102:I102" name="Range1_8_3_8"/>
    <protectedRange sqref="L99" name="Range1_8_20"/>
    <protectedRange sqref="L100" name="Range1_6_13"/>
    <protectedRange sqref="L101" name="Range1_8_3_17"/>
    <protectedRange sqref="L99:L101" name="Range28_34"/>
    <protectedRange sqref="E104:E106" name="Range1_9_2_1_1_35"/>
    <protectedRange sqref="G103:I103" name="Range1_3_6"/>
    <protectedRange sqref="H105 G104:I104" name="Range1_8_21"/>
    <protectedRange sqref="G105 I105" name="Range1_4_2_3"/>
    <protectedRange sqref="L102" name="Range1_3_7"/>
    <protectedRange sqref="L103:L104" name="Range1_8_22"/>
    <protectedRange sqref="L102:L104" name="Range28_35"/>
    <protectedRange sqref="E107:E110" name="Range1_9_2_1_1_36"/>
    <protectedRange sqref="L105:L108" name="Range1_8_1_28"/>
    <protectedRange sqref="L105:L108" name="Range28_36"/>
    <protectedRange sqref="E111:E113" name="Range1_9_2_1_1_37"/>
    <protectedRange sqref="L109:L111" name="Range1_8_1_29"/>
    <protectedRange sqref="L109:L111" name="Range28_37"/>
    <protectedRange sqref="E114:E116" name="Range1_9_2_1_1_38"/>
    <protectedRange sqref="G115:I115" name="Range1_3_8"/>
    <protectedRange sqref="G113" name="Range1_8_23"/>
    <protectedRange sqref="H113" name="Range1_8_3_20"/>
    <protectedRange sqref="L114" name="Range1_3_9"/>
    <protectedRange sqref="L112" name="Range1_8_24"/>
    <protectedRange sqref="L112:L114" name="Range28_38"/>
    <protectedRange sqref="E117" name="Range1_9_2_1_1_39"/>
    <protectedRange sqref="L115" name="Range1_8_1_30"/>
    <protectedRange sqref="L115" name="Range28_39"/>
    <protectedRange sqref="E118:E119" name="Range1_9_2_1_1_40"/>
    <protectedRange sqref="L116:L117" name="Range1_8_1_31"/>
    <protectedRange sqref="L116:L117" name="Range28_40"/>
  </protectedRanges>
  <sortState ref="A2:W179">
    <sortCondition ref="A2"/>
  </sortState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1"/>
  <sheetViews>
    <sheetView zoomScaleNormal="100" workbookViewId="0">
      <pane ySplit="1" topLeftCell="A2" activePane="bottomLeft" state="frozen"/>
      <selection pane="bottomLeft" activeCell="M22" sqref="M22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5" s="11" customFormat="1" ht="27" customHeight="1" thickBot="1" x14ac:dyDescent="0.3">
      <c r="A1" s="13" t="s">
        <v>0</v>
      </c>
      <c r="B1" s="51" t="s">
        <v>25</v>
      </c>
      <c r="C1" s="51" t="s">
        <v>26</v>
      </c>
      <c r="D1" s="51" t="s">
        <v>27</v>
      </c>
      <c r="E1" s="52"/>
    </row>
    <row r="2" spans="1:5" ht="15" x14ac:dyDescent="0.25">
      <c r="A2" s="43" t="s">
        <v>39</v>
      </c>
      <c r="B2" s="44">
        <v>0</v>
      </c>
      <c r="C2" s="53">
        <v>14.01</v>
      </c>
      <c r="D2" s="44">
        <v>0</v>
      </c>
      <c r="E2" s="45"/>
    </row>
    <row r="3" spans="1:5" ht="15" x14ac:dyDescent="0.25">
      <c r="A3" s="43" t="s">
        <v>40</v>
      </c>
      <c r="B3" s="44">
        <v>0</v>
      </c>
      <c r="C3" s="53">
        <v>359.88</v>
      </c>
      <c r="D3" s="44">
        <v>0</v>
      </c>
      <c r="E3" s="45"/>
    </row>
    <row r="4" spans="1:5" ht="15" x14ac:dyDescent="0.25">
      <c r="A4" s="43" t="s">
        <v>41</v>
      </c>
      <c r="B4" s="44">
        <v>0</v>
      </c>
      <c r="C4" s="53">
        <v>3.21</v>
      </c>
      <c r="D4" s="44">
        <v>0</v>
      </c>
      <c r="E4" s="45"/>
    </row>
    <row r="5" spans="1:5" ht="15" x14ac:dyDescent="0.25">
      <c r="A5" s="43" t="s">
        <v>42</v>
      </c>
      <c r="B5" s="44">
        <v>0</v>
      </c>
      <c r="C5" s="53">
        <v>5.78</v>
      </c>
      <c r="D5" s="44">
        <v>0</v>
      </c>
      <c r="E5" s="45"/>
    </row>
    <row r="6" spans="1:5" ht="15" x14ac:dyDescent="0.25">
      <c r="A6" s="43" t="s">
        <v>43</v>
      </c>
      <c r="B6" s="44">
        <v>0</v>
      </c>
      <c r="C6" s="53">
        <v>2.0699999999999998</v>
      </c>
      <c r="D6" s="44">
        <v>0</v>
      </c>
      <c r="E6" s="45"/>
    </row>
    <row r="7" spans="1:5" ht="15" x14ac:dyDescent="0.25">
      <c r="A7" s="43" t="s">
        <v>44</v>
      </c>
      <c r="B7" s="44">
        <v>0</v>
      </c>
      <c r="C7" s="53">
        <v>2.38</v>
      </c>
      <c r="D7" s="44">
        <v>0</v>
      </c>
      <c r="E7" s="45"/>
    </row>
    <row r="8" spans="1:5" ht="15" x14ac:dyDescent="0.25">
      <c r="A8" s="43" t="s">
        <v>45</v>
      </c>
      <c r="B8" s="44">
        <v>0</v>
      </c>
      <c r="C8" s="53">
        <v>5.51</v>
      </c>
      <c r="D8" s="44">
        <v>0</v>
      </c>
      <c r="E8" s="45"/>
    </row>
    <row r="9" spans="1:5" ht="15" x14ac:dyDescent="0.25">
      <c r="A9" s="43" t="s">
        <v>46</v>
      </c>
      <c r="B9" s="44">
        <v>0</v>
      </c>
      <c r="C9" s="53">
        <v>14.4</v>
      </c>
      <c r="D9" s="44">
        <v>0</v>
      </c>
      <c r="E9" s="45"/>
    </row>
    <row r="10" spans="1:5" ht="15" x14ac:dyDescent="0.25">
      <c r="A10" s="43" t="s">
        <v>47</v>
      </c>
      <c r="B10" s="44">
        <v>0</v>
      </c>
      <c r="C10" s="53">
        <v>9.15</v>
      </c>
      <c r="D10" s="44">
        <v>0</v>
      </c>
      <c r="E10" s="45"/>
    </row>
    <row r="11" spans="1:5" ht="15" x14ac:dyDescent="0.25">
      <c r="A11" s="43" t="s">
        <v>48</v>
      </c>
      <c r="B11" s="1">
        <v>0</v>
      </c>
      <c r="C11" s="42">
        <v>16.38</v>
      </c>
      <c r="D11" s="1">
        <v>0</v>
      </c>
    </row>
    <row r="12" spans="1:5" ht="15" x14ac:dyDescent="0.25">
      <c r="A12" s="43" t="s">
        <v>49</v>
      </c>
      <c r="B12" s="1">
        <v>0</v>
      </c>
      <c r="C12" s="42">
        <v>11.04</v>
      </c>
      <c r="D12" s="1">
        <v>0</v>
      </c>
    </row>
    <row r="13" spans="1:5" ht="15" x14ac:dyDescent="0.25">
      <c r="A13" s="43" t="s">
        <v>50</v>
      </c>
      <c r="B13" s="1">
        <v>0</v>
      </c>
      <c r="C13" s="42">
        <v>9.34</v>
      </c>
      <c r="D13" s="1">
        <v>0</v>
      </c>
    </row>
    <row r="14" spans="1:5" ht="15" x14ac:dyDescent="0.25">
      <c r="A14" s="43" t="s">
        <v>51</v>
      </c>
      <c r="B14" s="1">
        <v>0</v>
      </c>
      <c r="C14" s="42">
        <v>13.53</v>
      </c>
      <c r="D14" s="1">
        <v>0</v>
      </c>
    </row>
    <row r="15" spans="1:5" ht="15" x14ac:dyDescent="0.25">
      <c r="A15" s="43" t="s">
        <v>52</v>
      </c>
      <c r="B15" s="1">
        <v>0</v>
      </c>
      <c r="C15" s="42">
        <v>12.64</v>
      </c>
      <c r="D15" s="1">
        <v>0</v>
      </c>
    </row>
    <row r="16" spans="1:5" ht="15" x14ac:dyDescent="0.25">
      <c r="A16" s="43" t="s">
        <v>53</v>
      </c>
      <c r="B16" s="1">
        <v>0</v>
      </c>
      <c r="C16" s="42">
        <v>13.23</v>
      </c>
      <c r="D16" s="1">
        <v>0</v>
      </c>
    </row>
    <row r="17" spans="1:4" ht="15" x14ac:dyDescent="0.25">
      <c r="A17" s="43" t="s">
        <v>54</v>
      </c>
      <c r="B17" s="1">
        <v>0</v>
      </c>
      <c r="C17" s="42">
        <v>8.51</v>
      </c>
      <c r="D17" s="1">
        <v>0</v>
      </c>
    </row>
    <row r="18" spans="1:4" ht="15" x14ac:dyDescent="0.25">
      <c r="A18" s="43" t="s">
        <v>55</v>
      </c>
      <c r="B18" s="1">
        <v>0</v>
      </c>
      <c r="C18" s="42">
        <v>14.34</v>
      </c>
      <c r="D18" s="1">
        <v>0</v>
      </c>
    </row>
    <row r="19" spans="1:4" ht="15" x14ac:dyDescent="0.25">
      <c r="A19" s="43" t="s">
        <v>56</v>
      </c>
      <c r="B19" s="1">
        <v>0</v>
      </c>
      <c r="C19" s="42">
        <v>20</v>
      </c>
      <c r="D19" s="1">
        <v>0</v>
      </c>
    </row>
    <row r="20" spans="1:4" ht="15" x14ac:dyDescent="0.25">
      <c r="A20" s="43" t="s">
        <v>57</v>
      </c>
      <c r="B20" s="1">
        <v>0</v>
      </c>
      <c r="C20" s="42">
        <v>20</v>
      </c>
      <c r="D20" s="1">
        <v>0</v>
      </c>
    </row>
    <row r="21" spans="1:4" ht="15" x14ac:dyDescent="0.25">
      <c r="A21" s="43" t="s">
        <v>58</v>
      </c>
      <c r="B21" s="1">
        <v>0</v>
      </c>
      <c r="C21" s="42">
        <v>15.24</v>
      </c>
      <c r="D21" s="1">
        <v>0</v>
      </c>
    </row>
    <row r="22" spans="1:4" ht="15" x14ac:dyDescent="0.25">
      <c r="A22" s="43" t="s">
        <v>59</v>
      </c>
      <c r="B22" s="1">
        <v>0</v>
      </c>
      <c r="C22" s="42">
        <v>22.72</v>
      </c>
      <c r="D22" s="1">
        <v>0</v>
      </c>
    </row>
    <row r="23" spans="1:4" ht="15" x14ac:dyDescent="0.25">
      <c r="A23" s="43" t="s">
        <v>60</v>
      </c>
      <c r="B23" s="1">
        <v>0</v>
      </c>
      <c r="C23" s="42">
        <v>21.55</v>
      </c>
      <c r="D23" s="1">
        <v>0</v>
      </c>
    </row>
    <row r="24" spans="1:4" ht="15" x14ac:dyDescent="0.25">
      <c r="A24" s="43" t="s">
        <v>61</v>
      </c>
      <c r="B24" s="1">
        <v>0</v>
      </c>
      <c r="C24" s="42">
        <v>21.96</v>
      </c>
      <c r="D24" s="1">
        <v>0</v>
      </c>
    </row>
    <row r="25" spans="1:4" ht="15" x14ac:dyDescent="0.25">
      <c r="A25" s="43" t="s">
        <v>82</v>
      </c>
      <c r="B25" s="1">
        <v>0</v>
      </c>
      <c r="C25">
        <v>22.03</v>
      </c>
      <c r="D25" s="1">
        <v>0</v>
      </c>
    </row>
    <row r="26" spans="1:4" ht="15" x14ac:dyDescent="0.25">
      <c r="A26" s="43" t="s">
        <v>83</v>
      </c>
      <c r="B26" s="1">
        <v>0</v>
      </c>
      <c r="C26">
        <v>18.07</v>
      </c>
      <c r="D26" s="1">
        <v>0</v>
      </c>
    </row>
    <row r="27" spans="1:4" ht="15" x14ac:dyDescent="0.25">
      <c r="A27" s="21"/>
      <c r="C27"/>
    </row>
    <row r="28" spans="1:4" ht="15" x14ac:dyDescent="0.25">
      <c r="A28" s="21"/>
      <c r="C28"/>
    </row>
    <row r="29" spans="1:4" ht="15" x14ac:dyDescent="0.25">
      <c r="A29" s="21"/>
      <c r="C29"/>
    </row>
    <row r="30" spans="1:4" ht="15" x14ac:dyDescent="0.25">
      <c r="A30" s="21"/>
      <c r="C30"/>
    </row>
    <row r="31" spans="1:4" ht="15" x14ac:dyDescent="0.25">
      <c r="A31" s="21"/>
      <c r="C31"/>
    </row>
    <row r="32" spans="1:4" ht="15" x14ac:dyDescent="0.25">
      <c r="A32" s="21"/>
      <c r="C32"/>
    </row>
    <row r="33" spans="1:3" ht="15" x14ac:dyDescent="0.25">
      <c r="A33" s="21"/>
      <c r="C33"/>
    </row>
    <row r="34" spans="1:3" ht="15" x14ac:dyDescent="0.25">
      <c r="A34" s="21"/>
      <c r="C34"/>
    </row>
    <row r="35" spans="1:3" ht="15" x14ac:dyDescent="0.25">
      <c r="A35" s="21"/>
      <c r="C35"/>
    </row>
    <row r="36" spans="1:3" ht="15" x14ac:dyDescent="0.25">
      <c r="A36" s="21"/>
      <c r="C36"/>
    </row>
    <row r="37" spans="1:3" ht="15" x14ac:dyDescent="0.25">
      <c r="A37" s="21"/>
      <c r="C37"/>
    </row>
    <row r="38" spans="1:3" ht="15" x14ac:dyDescent="0.25">
      <c r="A38" s="21"/>
      <c r="C38"/>
    </row>
    <row r="39" spans="1:3" ht="15" x14ac:dyDescent="0.25">
      <c r="A39" s="21"/>
      <c r="C39"/>
    </row>
    <row r="40" spans="1:3" ht="15" x14ac:dyDescent="0.25">
      <c r="A40" s="21"/>
      <c r="C40"/>
    </row>
    <row r="41" spans="1:3" ht="15" x14ac:dyDescent="0.25">
      <c r="A41" s="21"/>
      <c r="C41"/>
    </row>
    <row r="42" spans="1:3" ht="15" x14ac:dyDescent="0.25">
      <c r="A42" s="21"/>
      <c r="C42"/>
    </row>
    <row r="43" spans="1:3" ht="15" x14ac:dyDescent="0.25">
      <c r="A43" s="21"/>
      <c r="C43"/>
    </row>
    <row r="44" spans="1:3" ht="15" x14ac:dyDescent="0.25">
      <c r="A44" s="21"/>
      <c r="C44"/>
    </row>
    <row r="45" spans="1:3" ht="15" x14ac:dyDescent="0.25">
      <c r="A45" s="21"/>
      <c r="C45"/>
    </row>
    <row r="46" spans="1:3" ht="15" x14ac:dyDescent="0.25">
      <c r="A46" s="21"/>
      <c r="C46"/>
    </row>
    <row r="47" spans="1:3" ht="15" x14ac:dyDescent="0.25">
      <c r="A47" s="21"/>
      <c r="C47"/>
    </row>
    <row r="48" spans="1:3" ht="15" x14ac:dyDescent="0.25">
      <c r="A48" s="21"/>
      <c r="C48"/>
    </row>
    <row r="49" spans="1:5" ht="15" x14ac:dyDescent="0.25">
      <c r="A49" s="21"/>
      <c r="C49"/>
    </row>
    <row r="50" spans="1:5" ht="15" x14ac:dyDescent="0.25">
      <c r="A50" s="21"/>
      <c r="C50"/>
      <c r="E50"/>
    </row>
    <row r="51" spans="1:5" ht="15" x14ac:dyDescent="0.25">
      <c r="A51" s="21"/>
      <c r="C51"/>
      <c r="E51"/>
    </row>
    <row r="52" spans="1:5" ht="15" x14ac:dyDescent="0.25">
      <c r="A52" s="21"/>
      <c r="C52"/>
      <c r="E52"/>
    </row>
    <row r="53" spans="1:5" ht="15" x14ac:dyDescent="0.25">
      <c r="A53" s="21"/>
      <c r="C53"/>
    </row>
    <row r="54" spans="1:5" ht="15" x14ac:dyDescent="0.25">
      <c r="A54" s="21"/>
      <c r="C54"/>
    </row>
    <row r="55" spans="1:5" ht="15" x14ac:dyDescent="0.25">
      <c r="A55" s="21"/>
      <c r="C55"/>
    </row>
    <row r="56" spans="1:5" x14ac:dyDescent="0.2">
      <c r="A56" s="21"/>
    </row>
    <row r="57" spans="1:5" x14ac:dyDescent="0.2">
      <c r="A57" s="21"/>
    </row>
    <row r="58" spans="1:5" x14ac:dyDescent="0.2">
      <c r="A58" s="21"/>
    </row>
    <row r="59" spans="1:5" x14ac:dyDescent="0.2">
      <c r="A59" s="21"/>
    </row>
    <row r="60" spans="1:5" x14ac:dyDescent="0.2">
      <c r="A60" s="2"/>
    </row>
    <row r="61" spans="1:5" x14ac:dyDescent="0.2">
      <c r="A61" s="2"/>
    </row>
    <row r="62" spans="1:5" x14ac:dyDescent="0.2">
      <c r="A62" s="2"/>
    </row>
    <row r="63" spans="1:5" x14ac:dyDescent="0.2">
      <c r="A63" s="2"/>
    </row>
    <row r="64" spans="1:5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</sheetData>
  <sortState ref="A2:L93">
    <sortCondition ref="A2"/>
  </sortState>
  <phoneticPr fontId="5" type="noConversion"/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5" t="s">
        <v>6</v>
      </c>
      <c r="B1" s="26" t="s">
        <v>30</v>
      </c>
      <c r="C1" s="26" t="s">
        <v>31</v>
      </c>
      <c r="D1" s="27" t="s">
        <v>29</v>
      </c>
    </row>
    <row r="2" spans="1:4" x14ac:dyDescent="0.25">
      <c r="A2" s="24"/>
      <c r="B2" s="24"/>
      <c r="C2" s="24"/>
      <c r="D2" s="24"/>
    </row>
    <row r="3" spans="1:4" x14ac:dyDescent="0.25">
      <c r="A3" s="23"/>
      <c r="B3" s="23"/>
      <c r="C3" s="23"/>
      <c r="D3" s="23"/>
    </row>
    <row r="4" spans="1:4" x14ac:dyDescent="0.25">
      <c r="A4" s="23"/>
      <c r="B4" s="23"/>
      <c r="C4" s="23"/>
      <c r="D4" s="23"/>
    </row>
    <row r="5" spans="1:4" x14ac:dyDescent="0.25">
      <c r="A5" s="23"/>
      <c r="B5" s="23"/>
      <c r="C5" s="23"/>
      <c r="D5" s="23"/>
    </row>
    <row r="6" spans="1:4" x14ac:dyDescent="0.25">
      <c r="A6" s="23"/>
      <c r="B6" s="23"/>
      <c r="C6" s="23"/>
      <c r="D6" s="23"/>
    </row>
    <row r="7" spans="1:4" x14ac:dyDescent="0.25">
      <c r="A7" s="23"/>
      <c r="B7" s="23"/>
      <c r="C7" s="23"/>
      <c r="D7" s="23"/>
    </row>
    <row r="8" spans="1:4" x14ac:dyDescent="0.25">
      <c r="A8" s="23"/>
      <c r="B8" s="23"/>
      <c r="C8" s="23"/>
      <c r="D8" s="23"/>
    </row>
    <row r="9" spans="1:4" x14ac:dyDescent="0.25">
      <c r="A9" s="23"/>
      <c r="B9" s="23"/>
      <c r="C9" s="23"/>
      <c r="D9" s="23"/>
    </row>
    <row r="10" spans="1:4" x14ac:dyDescent="0.25">
      <c r="A10" s="23"/>
      <c r="B10" s="23"/>
      <c r="C10" s="23"/>
      <c r="D10" s="23"/>
    </row>
    <row r="11" spans="1:4" x14ac:dyDescent="0.25">
      <c r="A11" s="23"/>
      <c r="B11" s="23"/>
      <c r="C11" s="23"/>
      <c r="D11" s="23"/>
    </row>
    <row r="12" spans="1:4" x14ac:dyDescent="0.25">
      <c r="A12" s="23"/>
      <c r="B12" s="23"/>
      <c r="C12" s="23"/>
      <c r="D12" s="23"/>
    </row>
    <row r="13" spans="1:4" x14ac:dyDescent="0.25">
      <c r="A13" s="23"/>
      <c r="B13" s="23"/>
      <c r="C13" s="23"/>
      <c r="D13" s="23"/>
    </row>
    <row r="14" spans="1:4" x14ac:dyDescent="0.25">
      <c r="A14" s="23"/>
      <c r="B14" s="23"/>
      <c r="C14" s="23"/>
      <c r="D14" s="23"/>
    </row>
    <row r="15" spans="1:4" x14ac:dyDescent="0.25">
      <c r="A15" s="23"/>
      <c r="B15" s="23"/>
      <c r="C15" s="23"/>
      <c r="D15" s="23"/>
    </row>
    <row r="16" spans="1:4" x14ac:dyDescent="0.25">
      <c r="A16" s="23"/>
      <c r="B16" s="23"/>
      <c r="C16" s="23"/>
      <c r="D16" s="23"/>
    </row>
    <row r="17" spans="1:4" x14ac:dyDescent="0.25">
      <c r="A17" s="23"/>
      <c r="B17" s="23"/>
      <c r="C17" s="23"/>
      <c r="D17" s="23"/>
    </row>
    <row r="18" spans="1:4" x14ac:dyDescent="0.25">
      <c r="A18" s="23"/>
      <c r="B18" s="23"/>
      <c r="C18" s="23"/>
      <c r="D18" s="23"/>
    </row>
    <row r="19" spans="1:4" x14ac:dyDescent="0.25">
      <c r="A19" s="23"/>
      <c r="B19" s="23"/>
      <c r="C19" s="23"/>
      <c r="D19" s="23"/>
    </row>
    <row r="20" spans="1:4" x14ac:dyDescent="0.25">
      <c r="A20" s="23"/>
      <c r="B20" s="23"/>
      <c r="C20" s="23"/>
      <c r="D20" s="23"/>
    </row>
    <row r="21" spans="1:4" x14ac:dyDescent="0.25">
      <c r="A21" s="23"/>
      <c r="B21" s="23"/>
      <c r="C21" s="23"/>
      <c r="D21" s="23"/>
    </row>
    <row r="22" spans="1:4" x14ac:dyDescent="0.25">
      <c r="A22" s="23"/>
      <c r="B22" s="23"/>
      <c r="C22" s="23"/>
      <c r="D22" s="23"/>
    </row>
    <row r="23" spans="1:4" x14ac:dyDescent="0.25">
      <c r="A23" s="23"/>
      <c r="B23" s="23"/>
      <c r="C23" s="23"/>
      <c r="D23" s="23"/>
    </row>
    <row r="24" spans="1:4" x14ac:dyDescent="0.25">
      <c r="A24" s="23"/>
      <c r="B24" s="23"/>
      <c r="C24" s="23"/>
      <c r="D24" s="23"/>
    </row>
    <row r="25" spans="1:4" x14ac:dyDescent="0.25">
      <c r="A25" s="23"/>
      <c r="B25" s="23"/>
      <c r="C25" s="23"/>
      <c r="D25" s="23"/>
    </row>
    <row r="26" spans="1:4" x14ac:dyDescent="0.25">
      <c r="A26" s="23"/>
      <c r="B26" s="23"/>
      <c r="C26" s="23"/>
      <c r="D26" s="23"/>
    </row>
    <row r="27" spans="1:4" x14ac:dyDescent="0.25">
      <c r="A27" s="23"/>
      <c r="B27" s="23"/>
      <c r="C27" s="23"/>
      <c r="D27" s="23"/>
    </row>
    <row r="28" spans="1:4" x14ac:dyDescent="0.25">
      <c r="A28" s="23"/>
      <c r="B28" s="23"/>
      <c r="C28" s="23"/>
      <c r="D28" s="23"/>
    </row>
    <row r="29" spans="1:4" x14ac:dyDescent="0.25">
      <c r="A29" s="23"/>
      <c r="B29" s="23"/>
      <c r="C29" s="23"/>
      <c r="D29" s="23"/>
    </row>
    <row r="30" spans="1:4" x14ac:dyDescent="0.25">
      <c r="A30" s="23"/>
      <c r="B30" s="23"/>
      <c r="C30" s="23"/>
      <c r="D30" s="23"/>
    </row>
    <row r="31" spans="1:4" x14ac:dyDescent="0.25">
      <c r="A31" s="23"/>
      <c r="B31" s="23"/>
      <c r="C31" s="23"/>
      <c r="D31" s="23"/>
    </row>
    <row r="32" spans="1:4" x14ac:dyDescent="0.25">
      <c r="A32" s="23"/>
      <c r="B32" s="23"/>
      <c r="C32" s="23"/>
      <c r="D32" s="23"/>
    </row>
    <row r="33" spans="1:4" x14ac:dyDescent="0.25">
      <c r="A33" s="23"/>
      <c r="B33" s="23"/>
      <c r="C33" s="23"/>
      <c r="D33" s="23"/>
    </row>
    <row r="34" spans="1:4" x14ac:dyDescent="0.25">
      <c r="A34" s="23"/>
      <c r="B34" s="23"/>
      <c r="C34" s="23"/>
      <c r="D34" s="23"/>
    </row>
    <row r="35" spans="1:4" x14ac:dyDescent="0.25">
      <c r="A35" s="23"/>
      <c r="B35" s="23"/>
      <c r="C35" s="23"/>
      <c r="D35" s="23"/>
    </row>
    <row r="36" spans="1:4" x14ac:dyDescent="0.25">
      <c r="A36" s="23"/>
      <c r="B36" s="23"/>
      <c r="C36" s="23"/>
      <c r="D36" s="23"/>
    </row>
    <row r="37" spans="1:4" x14ac:dyDescent="0.25">
      <c r="A37" s="23"/>
      <c r="B37" s="23"/>
      <c r="C37" s="23"/>
      <c r="D37" s="23"/>
    </row>
    <row r="38" spans="1:4" x14ac:dyDescent="0.25">
      <c r="A38" s="23"/>
      <c r="B38" s="23"/>
      <c r="C38" s="23"/>
      <c r="D38" s="23"/>
    </row>
    <row r="39" spans="1:4" x14ac:dyDescent="0.25">
      <c r="A39" s="23"/>
      <c r="B39" s="23"/>
      <c r="C39" s="23"/>
      <c r="D39" s="23"/>
    </row>
    <row r="40" spans="1:4" x14ac:dyDescent="0.25">
      <c r="A40" s="23"/>
      <c r="B40" s="23"/>
      <c r="C40" s="23"/>
      <c r="D40" s="23"/>
    </row>
    <row r="41" spans="1:4" x14ac:dyDescent="0.25">
      <c r="A41" s="23"/>
      <c r="B41" s="23"/>
      <c r="C41" s="23"/>
      <c r="D41" s="23"/>
    </row>
    <row r="42" spans="1:4" x14ac:dyDescent="0.25">
      <c r="A42" s="23"/>
      <c r="B42" s="23"/>
      <c r="C42" s="23"/>
      <c r="D42" s="23"/>
    </row>
    <row r="43" spans="1:4" x14ac:dyDescent="0.25">
      <c r="A43" s="23"/>
      <c r="B43" s="23"/>
      <c r="C43" s="23"/>
      <c r="D43" s="23"/>
    </row>
    <row r="44" spans="1:4" x14ac:dyDescent="0.25">
      <c r="A44" s="23"/>
      <c r="B44" s="23"/>
      <c r="C44" s="23"/>
      <c r="D44" s="23"/>
    </row>
    <row r="45" spans="1:4" x14ac:dyDescent="0.25">
      <c r="A45" s="23"/>
      <c r="B45" s="23"/>
      <c r="C45" s="23"/>
      <c r="D45" s="23"/>
    </row>
    <row r="46" spans="1:4" x14ac:dyDescent="0.25">
      <c r="A46" s="23"/>
      <c r="B46" s="23"/>
      <c r="C46" s="23"/>
      <c r="D46" s="23"/>
    </row>
    <row r="47" spans="1:4" x14ac:dyDescent="0.25">
      <c r="A47" s="23"/>
      <c r="B47" s="23"/>
      <c r="C47" s="23"/>
      <c r="D47" s="23"/>
    </row>
    <row r="48" spans="1:4" x14ac:dyDescent="0.25">
      <c r="A48" s="23"/>
      <c r="B48" s="23"/>
      <c r="C48" s="23"/>
      <c r="D48" s="23"/>
    </row>
    <row r="49" spans="1:4" x14ac:dyDescent="0.25">
      <c r="A49" s="23"/>
      <c r="B49" s="23"/>
      <c r="C49" s="23"/>
      <c r="D49" s="23"/>
    </row>
    <row r="50" spans="1:4" x14ac:dyDescent="0.25">
      <c r="A50" s="23"/>
      <c r="B50" s="23"/>
      <c r="C50" s="23"/>
      <c r="D50" s="23"/>
    </row>
    <row r="51" spans="1:4" x14ac:dyDescent="0.25">
      <c r="A51" s="23"/>
      <c r="B51" s="23"/>
      <c r="C51" s="23"/>
      <c r="D51" s="23"/>
    </row>
    <row r="52" spans="1:4" x14ac:dyDescent="0.25">
      <c r="A52" s="23"/>
      <c r="B52" s="23"/>
      <c r="C52" s="23"/>
      <c r="D52" s="23"/>
    </row>
    <row r="53" spans="1:4" x14ac:dyDescent="0.25">
      <c r="A53" s="23"/>
      <c r="B53" s="23"/>
      <c r="C53" s="23"/>
      <c r="D53" s="23"/>
    </row>
    <row r="54" spans="1:4" x14ac:dyDescent="0.25">
      <c r="A54" s="23"/>
      <c r="B54" s="23"/>
      <c r="C54" s="23"/>
      <c r="D54" s="23"/>
    </row>
    <row r="55" spans="1:4" x14ac:dyDescent="0.25">
      <c r="A55" s="23"/>
      <c r="B55" s="23"/>
      <c r="C55" s="23"/>
      <c r="D55" s="23"/>
    </row>
    <row r="56" spans="1:4" x14ac:dyDescent="0.25">
      <c r="A56" s="23"/>
      <c r="B56" s="23"/>
      <c r="C56" s="23"/>
      <c r="D56" s="23"/>
    </row>
    <row r="57" spans="1:4" x14ac:dyDescent="0.25">
      <c r="A57" s="23"/>
      <c r="B57" s="23"/>
      <c r="C57" s="23"/>
      <c r="D57" s="23"/>
    </row>
    <row r="58" spans="1:4" x14ac:dyDescent="0.25">
      <c r="A58" s="23"/>
      <c r="B58" s="23"/>
      <c r="C58" s="23"/>
      <c r="D58" s="23"/>
    </row>
    <row r="59" spans="1:4" x14ac:dyDescent="0.25">
      <c r="A59" s="23"/>
      <c r="B59" s="23"/>
      <c r="C59" s="23"/>
      <c r="D59" s="23"/>
    </row>
    <row r="60" spans="1:4" x14ac:dyDescent="0.25">
      <c r="A60" s="23"/>
      <c r="B60" s="23"/>
      <c r="C60" s="23"/>
      <c r="D60" s="23"/>
    </row>
    <row r="61" spans="1:4" x14ac:dyDescent="0.25">
      <c r="A61" s="23"/>
      <c r="B61" s="23"/>
      <c r="C61" s="23"/>
      <c r="D61" s="23"/>
    </row>
    <row r="62" spans="1:4" x14ac:dyDescent="0.25">
      <c r="A62" s="23"/>
      <c r="B62" s="23"/>
      <c r="C62" s="23"/>
      <c r="D62" s="23"/>
    </row>
    <row r="63" spans="1:4" x14ac:dyDescent="0.25">
      <c r="A63" s="23"/>
      <c r="B63" s="23"/>
      <c r="C63" s="23"/>
      <c r="D63" s="23"/>
    </row>
    <row r="64" spans="1:4" x14ac:dyDescent="0.25">
      <c r="A64" s="23"/>
      <c r="B64" s="23"/>
      <c r="C64" s="23"/>
      <c r="D64" s="23"/>
    </row>
    <row r="65" spans="1:4" x14ac:dyDescent="0.25">
      <c r="A65" s="23"/>
      <c r="B65" s="23"/>
      <c r="C65" s="23"/>
      <c r="D65" s="23"/>
    </row>
    <row r="66" spans="1:4" x14ac:dyDescent="0.25">
      <c r="A66" s="23"/>
      <c r="B66" s="23"/>
      <c r="C66" s="23"/>
      <c r="D66" s="23"/>
    </row>
    <row r="67" spans="1:4" x14ac:dyDescent="0.25">
      <c r="A67" s="23"/>
      <c r="B67" s="23"/>
      <c r="C67" s="23"/>
      <c r="D67" s="23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Luz Barnachea</cp:lastModifiedBy>
  <dcterms:created xsi:type="dcterms:W3CDTF">2016-06-29T01:24:52Z</dcterms:created>
  <dcterms:modified xsi:type="dcterms:W3CDTF">2022-06-13T06:23:19Z</dcterms:modified>
</cp:coreProperties>
</file>