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\L515 SDN2 130E ODE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2" l="1"/>
  <c r="B152" i="2" s="1"/>
  <c r="C152" i="2" s="1"/>
  <c r="B153" i="2" s="1"/>
  <c r="C153" i="2" s="1"/>
  <c r="B154" i="2" s="1"/>
  <c r="C154" i="2" s="1"/>
  <c r="C155" i="2"/>
  <c r="B156" i="2" s="1"/>
  <c r="C156" i="2" s="1"/>
  <c r="B157" i="2" s="1"/>
  <c r="C157" i="2" s="1"/>
  <c r="C147" i="2"/>
  <c r="B148" i="2" s="1"/>
  <c r="C148" i="2" s="1"/>
  <c r="B149" i="2" s="1"/>
  <c r="C149" i="2" s="1"/>
  <c r="B150" i="2" s="1"/>
  <c r="C150" i="2" s="1"/>
  <c r="C167" i="2"/>
  <c r="B168" i="2" s="1"/>
  <c r="C168" i="2" s="1"/>
  <c r="B169" i="2" s="1"/>
  <c r="C169" i="2" s="1"/>
  <c r="B170" i="2" s="1"/>
  <c r="C170" i="2" s="1"/>
  <c r="B171" i="2" s="1"/>
  <c r="C171" i="2" s="1"/>
  <c r="C127" i="2"/>
  <c r="B128" i="2" s="1"/>
  <c r="C128" i="2" s="1"/>
  <c r="B129" i="2" s="1"/>
  <c r="C129" i="2" s="1"/>
  <c r="C158" i="2"/>
  <c r="B159" i="2" s="1"/>
  <c r="C159" i="2" s="1"/>
  <c r="B160" i="2" s="1"/>
  <c r="C160" i="2" s="1"/>
  <c r="B161" i="2" s="1"/>
  <c r="C161" i="2" s="1"/>
  <c r="C162" i="2"/>
  <c r="B163" i="2" s="1"/>
  <c r="C163" i="2" s="1"/>
  <c r="B164" i="2" s="1"/>
  <c r="C164" i="2" s="1"/>
  <c r="B165" i="2" s="1"/>
  <c r="C165" i="2" s="1"/>
  <c r="B166" i="2" s="1"/>
  <c r="C166" i="2" s="1"/>
  <c r="B141" i="2"/>
  <c r="C141" i="2" s="1"/>
  <c r="C137" i="2"/>
  <c r="B138" i="2" s="1"/>
  <c r="C138" i="2" s="1"/>
  <c r="B139" i="2" s="1"/>
  <c r="C139" i="2" s="1"/>
  <c r="B140" i="2" s="1"/>
  <c r="C140" i="2" s="1"/>
  <c r="C142" i="2"/>
  <c r="B143" i="2"/>
  <c r="C143" i="2" s="1"/>
  <c r="B144" i="2" s="1"/>
  <c r="C144" i="2" s="1"/>
  <c r="B145" i="2" s="1"/>
  <c r="C145" i="2" s="1"/>
  <c r="B48" i="2" l="1"/>
  <c r="C48" i="2" s="1"/>
  <c r="B49" i="2" s="1"/>
  <c r="C49" i="2" s="1"/>
  <c r="B124" i="2"/>
  <c r="C124" i="2" s="1"/>
  <c r="B125" i="2" s="1"/>
  <c r="C125" i="2" s="1"/>
  <c r="B126" i="2" s="1"/>
  <c r="C126" i="2" s="1"/>
  <c r="B131" i="2"/>
  <c r="C131" i="2" s="1"/>
  <c r="B132" i="2" s="1"/>
  <c r="C132" i="2" s="1"/>
  <c r="B120" i="2"/>
  <c r="C120" i="2" s="1"/>
  <c r="B121" i="2" s="1"/>
  <c r="C121" i="2" s="1"/>
  <c r="B122" i="2" s="1"/>
  <c r="C122" i="2" s="1"/>
  <c r="B134" i="2"/>
  <c r="C134" i="2" s="1"/>
  <c r="B135" i="2" s="1"/>
  <c r="C135" i="2" s="1"/>
  <c r="B136" i="2" s="1"/>
  <c r="C136" i="2" s="1"/>
  <c r="C115" i="2"/>
  <c r="B116" i="2" s="1"/>
  <c r="C116" i="2" s="1"/>
  <c r="B117" i="2" s="1"/>
  <c r="C117" i="2" s="1"/>
  <c r="B118" i="2" s="1"/>
  <c r="C118" i="2" s="1"/>
  <c r="C112" i="2"/>
  <c r="B113" i="2" s="1"/>
  <c r="C113" i="2" s="1"/>
  <c r="B114" i="2" s="1"/>
  <c r="C114" i="2" s="1"/>
  <c r="C109" i="2"/>
  <c r="B110" i="2" s="1"/>
  <c r="C110" i="2" s="1"/>
  <c r="B111" i="2" s="1"/>
  <c r="C111" i="2" s="1"/>
  <c r="C106" i="2"/>
  <c r="B107" i="2" s="1"/>
  <c r="C107" i="2" s="1"/>
  <c r="B108" i="2" s="1"/>
  <c r="C108" i="2" s="1"/>
  <c r="C102" i="2"/>
  <c r="B103" i="2" s="1"/>
  <c r="C103" i="2" s="1"/>
  <c r="B104" i="2" s="1"/>
  <c r="C104" i="2" s="1"/>
  <c r="B105" i="2" s="1"/>
  <c r="C105" i="2" s="1"/>
  <c r="C98" i="2"/>
  <c r="B99" i="2" s="1"/>
  <c r="C99" i="2" s="1"/>
  <c r="B100" i="2" s="1"/>
  <c r="C100" i="2" s="1"/>
  <c r="B101" i="2" s="1"/>
  <c r="C101" i="2" s="1"/>
  <c r="C94" i="2"/>
  <c r="B95" i="2" s="1"/>
  <c r="C95" i="2" s="1"/>
  <c r="B96" i="2" s="1"/>
  <c r="C96" i="2" s="1"/>
  <c r="B97" i="2" s="1"/>
  <c r="C97" i="2" s="1"/>
  <c r="C90" i="2"/>
  <c r="B91" i="2" s="1"/>
  <c r="C91" i="2" s="1"/>
  <c r="B92" i="2" s="1"/>
  <c r="C92" i="2" s="1"/>
  <c r="B93" i="2" s="1"/>
  <c r="C93" i="2" s="1"/>
  <c r="C86" i="2"/>
  <c r="B87" i="2" s="1"/>
  <c r="C87" i="2" s="1"/>
  <c r="B88" i="2" s="1"/>
  <c r="C88" i="2" s="1"/>
  <c r="B89" i="2" s="1"/>
  <c r="C89" i="2" s="1"/>
  <c r="C82" i="2"/>
  <c r="B83" i="2" s="1"/>
  <c r="C83" i="2" s="1"/>
  <c r="B84" i="2" s="1"/>
  <c r="C84" i="2" s="1"/>
  <c r="B85" i="2" s="1"/>
  <c r="C85" i="2" s="1"/>
  <c r="C79" i="2"/>
  <c r="B80" i="2" s="1"/>
  <c r="C80" i="2" s="1"/>
  <c r="B81" i="2" s="1"/>
  <c r="C81" i="2" s="1"/>
  <c r="C76" i="2"/>
  <c r="B77" i="2" s="1"/>
  <c r="C77" i="2" s="1"/>
  <c r="B78" i="2" s="1"/>
  <c r="C78" i="2" s="1"/>
  <c r="C72" i="2"/>
  <c r="B73" i="2" s="1"/>
  <c r="C73" i="2" s="1"/>
  <c r="B74" i="2" s="1"/>
  <c r="C74" i="2" s="1"/>
  <c r="B75" i="2" s="1"/>
  <c r="C75" i="2" s="1"/>
  <c r="C69" i="2"/>
  <c r="B70" i="2" s="1"/>
  <c r="C70" i="2" s="1"/>
  <c r="B71" i="2" s="1"/>
  <c r="C71" i="2" s="1"/>
  <c r="C66" i="2"/>
  <c r="B67" i="2" s="1"/>
  <c r="C67" i="2" s="1"/>
  <c r="B68" i="2" s="1"/>
  <c r="C68" i="2" s="1"/>
  <c r="C62" i="2"/>
  <c r="B63" i="2" s="1"/>
  <c r="C63" i="2" s="1"/>
  <c r="B64" i="2" s="1"/>
  <c r="C64" i="2" s="1"/>
  <c r="B65" i="2" s="1"/>
  <c r="C65" i="2" s="1"/>
  <c r="C58" i="2"/>
  <c r="B59" i="2" s="1"/>
  <c r="C59" i="2" s="1"/>
  <c r="B60" i="2" s="1"/>
  <c r="C60" i="2" s="1"/>
  <c r="B61" i="2" s="1"/>
  <c r="C61" i="2" s="1"/>
  <c r="C54" i="2"/>
  <c r="B55" i="2" s="1"/>
  <c r="C55" i="2" s="1"/>
  <c r="B56" i="2" s="1"/>
  <c r="C56" i="2" s="1"/>
  <c r="B57" i="2" s="1"/>
  <c r="C57" i="2" s="1"/>
  <c r="C50" i="2"/>
  <c r="B51" i="2" s="1"/>
  <c r="C51" i="2" s="1"/>
  <c r="B52" i="2" s="1"/>
  <c r="C52" i="2" s="1"/>
  <c r="B53" i="2" s="1"/>
  <c r="C53" i="2" s="1"/>
  <c r="C44" i="2"/>
  <c r="B45" i="2" s="1"/>
  <c r="C45" i="2" s="1"/>
  <c r="B46" i="2" s="1"/>
  <c r="C46" i="2" s="1"/>
  <c r="C40" i="2"/>
  <c r="B41" i="2" s="1"/>
  <c r="C41" i="2" s="1"/>
  <c r="B42" i="2" s="1"/>
  <c r="C42" i="2" s="1"/>
  <c r="B43" i="2" s="1"/>
  <c r="C43" i="2" s="1"/>
  <c r="C32" i="2"/>
  <c r="B33" i="2" s="1"/>
  <c r="C33" i="2" s="1"/>
  <c r="B34" i="2" s="1"/>
  <c r="C34" i="2" s="1"/>
  <c r="B35" i="2" s="1"/>
  <c r="C35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21" i="2"/>
  <c r="B22" i="2" s="1"/>
  <c r="C22" i="2" s="1"/>
  <c r="B23" i="2" s="1"/>
  <c r="C23" i="2" s="1"/>
  <c r="C17" i="2"/>
  <c r="B18" i="2" s="1"/>
  <c r="C18" i="2" s="1"/>
  <c r="B19" i="2" s="1"/>
  <c r="C19" i="2" s="1"/>
  <c r="B20" i="2" s="1"/>
  <c r="C20" i="2" s="1"/>
  <c r="C14" i="2"/>
  <c r="B15" i="2" s="1"/>
  <c r="C15" i="2" s="1"/>
  <c r="B16" i="2" s="1"/>
  <c r="C16" i="2" s="1"/>
  <c r="C10" i="2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36" i="2" l="1"/>
  <c r="B37" i="2" s="1"/>
  <c r="C37" i="2" s="1"/>
  <c r="B38" i="2" s="1"/>
  <c r="C38" i="2" s="1"/>
  <c r="B39" i="2" s="1"/>
  <c r="C39" i="2" s="1"/>
</calcChain>
</file>

<file path=xl/sharedStrings.xml><?xml version="1.0" encoding="utf-8"?>
<sst xmlns="http://schemas.openxmlformats.org/spreadsheetml/2006/main" count="907" uniqueCount="284">
  <si>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</si>
  <si>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</si>
  <si>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</si>
  <si>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</si>
  <si>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</si>
  <si>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</si>
  <si>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</si>
  <si>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</si>
  <si>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</si>
  <si>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</si>
  <si>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</si>
  <si>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</si>
  <si>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</si>
  <si>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</si>
  <si>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</si>
  <si>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</si>
  <si>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</si>
  <si>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</si>
  <si>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</si>
  <si>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</si>
  <si>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</si>
  <si>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</si>
  <si>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</si>
  <si>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</si>
  <si>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</si>
  <si>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</si>
  <si>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</si>
  <si>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</si>
  <si>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</si>
  <si>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</si>
  <si>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</si>
  <si>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</si>
  <si>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</si>
  <si>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</si>
  <si>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</si>
  <si>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</si>
  <si>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</si>
  <si>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SDN2_515_130E_E_001</t>
  </si>
  <si>
    <t>SDN2_515_130E_E_002</t>
  </si>
  <si>
    <t>SDN2_515_130E_E_003</t>
  </si>
  <si>
    <t>SDN2_515_130E_E_004</t>
  </si>
  <si>
    <t>SDN2_515_130E_E_005</t>
  </si>
  <si>
    <t>SDN2_515_130E_E_006</t>
  </si>
  <si>
    <t>SDN2_515_130E_E_007</t>
  </si>
  <si>
    <t>SDN2_515_130E_E_008</t>
  </si>
  <si>
    <t>SDN2_515_130E_E_009</t>
  </si>
  <si>
    <t>SDN2_515_130E_E_010</t>
  </si>
  <si>
    <t>SDN2_515_130E_E_011</t>
  </si>
  <si>
    <t>SDN2_515_130E_E_012</t>
  </si>
  <si>
    <t>SDN2_515_130E_E_013</t>
  </si>
  <si>
    <t>SDN2_515_130E_E_014</t>
  </si>
  <si>
    <t>SDN2_515_130E_E_015</t>
  </si>
  <si>
    <t>SDN2_515_130E_E_016</t>
  </si>
  <si>
    <t>SDN2_515_130E_E_017</t>
  </si>
  <si>
    <t>SDN2_515_130E_E_018</t>
  </si>
  <si>
    <t>SDN2_515_130E_E_019</t>
  </si>
  <si>
    <t>SDN2_515_130E_E_020</t>
  </si>
  <si>
    <t>SDN2_515_130E_E_021</t>
  </si>
  <si>
    <t>SDN2_515_130E_E_022</t>
  </si>
  <si>
    <t>SDN2_515_130E_E_023</t>
  </si>
  <si>
    <t>SDN2_515_130E_E_024</t>
  </si>
  <si>
    <t>SDN2_515_130E_E_025</t>
  </si>
  <si>
    <t>SDN2</t>
  </si>
  <si>
    <t>615421.4022</t>
  </si>
  <si>
    <t>815001.5486</t>
  </si>
  <si>
    <t>615424.2565</t>
  </si>
  <si>
    <t>814999.8418</t>
  </si>
  <si>
    <t>615427.9662</t>
  </si>
  <si>
    <t>814998.2691</t>
  </si>
  <si>
    <t>615430.8785</t>
  </si>
  <si>
    <t>814997.2554</t>
  </si>
  <si>
    <t>615432.6910</t>
  </si>
  <si>
    <t>814996.2841</t>
  </si>
  <si>
    <t>615434.8486</t>
  </si>
  <si>
    <t>814992.9427</t>
  </si>
  <si>
    <t>615439.9390</t>
  </si>
  <si>
    <t>814992.1654</t>
  </si>
  <si>
    <t>615447.4868</t>
  </si>
  <si>
    <t>814988.8894</t>
  </si>
  <si>
    <t>615451.2220</t>
  </si>
  <si>
    <t>814987.2025</t>
  </si>
  <si>
    <t>615454.7159</t>
  </si>
  <si>
    <t>814986.2317</t>
  </si>
  <si>
    <t>615459.0297</t>
  </si>
  <si>
    <t>814984.9164</t>
  </si>
  <si>
    <t>615466.0398</t>
  </si>
  <si>
    <t>814983.1929</t>
  </si>
  <si>
    <t>615469.4033</t>
  </si>
  <si>
    <t>814985.5411</t>
  </si>
  <si>
    <t>615471.0636</t>
  </si>
  <si>
    <t>814986.3382</t>
  </si>
  <si>
    <t>615473.2627</t>
  </si>
  <si>
    <t>814986.4029</t>
  </si>
  <si>
    <t>615476.9451</t>
  </si>
  <si>
    <t>814986.2373</t>
  </si>
  <si>
    <t>615481.8495</t>
  </si>
  <si>
    <t>814985.5130</t>
  </si>
  <si>
    <t>615484.1207</t>
  </si>
  <si>
    <t>814985.3973</t>
  </si>
  <si>
    <t>615486.9108</t>
  </si>
  <si>
    <t>814984.4521</t>
  </si>
  <si>
    <t>615489.9170</t>
  </si>
  <si>
    <t>814983.3854</t>
  </si>
  <si>
    <t>615494.7867</t>
  </si>
  <si>
    <t>814980.5924</t>
  </si>
  <si>
    <t>615495.7251</t>
  </si>
  <si>
    <t>814979.7023</t>
  </si>
  <si>
    <t>615499.9811</t>
  </si>
  <si>
    <t>814976.7220</t>
  </si>
  <si>
    <t>615502.3136</t>
  </si>
  <si>
    <t>814975.1106</t>
  </si>
  <si>
    <t>615504.0447</t>
  </si>
  <si>
    <t>814973.4038</t>
  </si>
  <si>
    <t>615507.9401</t>
  </si>
  <si>
    <t>814970.3027</t>
  </si>
  <si>
    <t>615509.5510</t>
  </si>
  <si>
    <t>814969.1726</t>
  </si>
  <si>
    <t>615513.7143</t>
  </si>
  <si>
    <t>814966.2793</t>
  </si>
  <si>
    <t>615516.3852</t>
  </si>
  <si>
    <t>814964.4230</t>
  </si>
  <si>
    <t>615522.7206</t>
  </si>
  <si>
    <t>814961.2113</t>
  </si>
  <si>
    <t>615524.7892</t>
  </si>
  <si>
    <t>814959.6365</t>
  </si>
  <si>
    <t>615530.4164</t>
  </si>
  <si>
    <t>814957.1723</t>
  </si>
  <si>
    <t>SDN2_515_130E_E_026</t>
  </si>
  <si>
    <t>SDN2_515_130E_E_027</t>
  </si>
  <si>
    <t>SDN2_515_130E_E_028</t>
  </si>
  <si>
    <t>SDN2_515_130E_E_029</t>
  </si>
  <si>
    <t>SDN2_515_130E_E_030</t>
  </si>
  <si>
    <t>SDN2_515_130E_E_031</t>
  </si>
  <si>
    <t>SDN2_515_130E_E_032</t>
  </si>
  <si>
    <t>22.76</t>
  </si>
  <si>
    <t>22.67</t>
  </si>
  <si>
    <t>22.30</t>
  </si>
  <si>
    <t>27.07</t>
  </si>
  <si>
    <t>28.09</t>
  </si>
  <si>
    <t>28.65</t>
  </si>
  <si>
    <t>29.18</t>
  </si>
  <si>
    <t>14.11</t>
  </si>
  <si>
    <t>17.45</t>
  </si>
  <si>
    <t>18.53</t>
  </si>
  <si>
    <t>4.66</t>
  </si>
  <si>
    <t>359.71</t>
  </si>
  <si>
    <t>2.25</t>
  </si>
  <si>
    <t>0.85</t>
  </si>
  <si>
    <t>7.99</t>
  </si>
  <si>
    <t>11.82</t>
  </si>
  <si>
    <t>15.10</t>
  </si>
  <si>
    <t>21.98</t>
  </si>
  <si>
    <t>23.52</t>
  </si>
  <si>
    <t>27.19</t>
  </si>
  <si>
    <t>33.97</t>
  </si>
  <si>
    <t>32.81</t>
  </si>
  <si>
    <t>33.50</t>
  </si>
  <si>
    <t>34.10</t>
  </si>
  <si>
    <t>35.19</t>
  </si>
  <si>
    <t>29.02</t>
  </si>
  <si>
    <t>30.50</t>
  </si>
  <si>
    <t>31.03</t>
  </si>
  <si>
    <t>28.76</t>
  </si>
  <si>
    <t>26.87</t>
  </si>
  <si>
    <t>26.29</t>
  </si>
  <si>
    <t>B-2025680</t>
  </si>
  <si>
    <t>B-2025683</t>
  </si>
  <si>
    <t>B-2025716</t>
  </si>
  <si>
    <t>B-2025737</t>
  </si>
  <si>
    <t>B-2025748</t>
  </si>
  <si>
    <t>B-2025759</t>
  </si>
  <si>
    <t>B-2025785</t>
  </si>
  <si>
    <t>B-2025810</t>
  </si>
  <si>
    <t>B-2025824</t>
  </si>
  <si>
    <t>B-2025834</t>
  </si>
  <si>
    <t>B-2025858</t>
  </si>
  <si>
    <t>B-2025872</t>
  </si>
  <si>
    <t>B-2026040</t>
  </si>
  <si>
    <t>B-2026050</t>
  </si>
  <si>
    <t>B-2026087</t>
  </si>
  <si>
    <t>B-2026110</t>
  </si>
  <si>
    <t>B-2026118</t>
  </si>
  <si>
    <t>B-2026127</t>
  </si>
  <si>
    <t>B-2026134</t>
  </si>
  <si>
    <t>B-2026151</t>
  </si>
  <si>
    <t>B-2026159</t>
  </si>
  <si>
    <t>B-2026189</t>
  </si>
  <si>
    <t>B-2026209</t>
  </si>
  <si>
    <t>B-2026224</t>
  </si>
  <si>
    <t>B-2026265</t>
  </si>
  <si>
    <t>B-2026274</t>
  </si>
  <si>
    <t>B-2026295</t>
  </si>
  <si>
    <t>B-2026329</t>
  </si>
  <si>
    <t>B-2026357</t>
  </si>
  <si>
    <t>B-2026373</t>
  </si>
  <si>
    <t>B-2026435</t>
  </si>
  <si>
    <t>SDN2_515_130E_E_033</t>
  </si>
  <si>
    <t>SDN2_515_130E_E_034</t>
  </si>
  <si>
    <t>SDN2_515_130E_E_035</t>
  </si>
  <si>
    <t>SDN2_515_130E_E_036</t>
  </si>
  <si>
    <t>SDN2_515_130E_E_037</t>
  </si>
  <si>
    <t>SDN2_515_130E_E_038</t>
  </si>
  <si>
    <t>SDN2_515_130E_E_039</t>
  </si>
  <si>
    <t>SDN2_515_130E_E_040</t>
  </si>
  <si>
    <t>SDN2_515_130E_E_041</t>
  </si>
  <si>
    <t>SDN2_515_130E_E_042</t>
  </si>
  <si>
    <t>SDN2_515_130E_E_043</t>
  </si>
  <si>
    <t>SDN2_515_130E_E_044</t>
  </si>
  <si>
    <t>SDN2_515_130E_E_045</t>
  </si>
  <si>
    <t>SDN2_515_130E_E_046</t>
  </si>
  <si>
    <t>SDN2_515_130E_E_047</t>
  </si>
  <si>
    <t>SDN2_515_130E_E_048</t>
  </si>
  <si>
    <t>SDN2_515_130E_E_049</t>
  </si>
  <si>
    <t>SDN2_515_130E_E_050</t>
  </si>
  <si>
    <t>B-2026574</t>
  </si>
  <si>
    <t>B-2026452</t>
  </si>
  <si>
    <t>YBANEZ</t>
  </si>
  <si>
    <t>B-2026550</t>
  </si>
  <si>
    <t>B-2026465</t>
  </si>
  <si>
    <t>B-2025891</t>
  </si>
  <si>
    <t>L. BITANG</t>
  </si>
  <si>
    <t>615534.4790</t>
  </si>
  <si>
    <t>814956.3993</t>
  </si>
  <si>
    <t>615537.8333</t>
  </si>
  <si>
    <t>814956.2038</t>
  </si>
  <si>
    <t>615544.7688</t>
  </si>
  <si>
    <t>814956.2601</t>
  </si>
  <si>
    <t>615547.2287</t>
  </si>
  <si>
    <t>814957.1538</t>
  </si>
  <si>
    <t>615550.4602</t>
  </si>
  <si>
    <t>814956.8863</t>
  </si>
  <si>
    <t>615553.3806</t>
  </si>
  <si>
    <t>814955.3652</t>
  </si>
  <si>
    <t>615560.4261</t>
  </si>
  <si>
    <t>814950.0915</t>
  </si>
  <si>
    <t>615562.4952</t>
  </si>
  <si>
    <t>814948.2416</t>
  </si>
  <si>
    <t>615564.1503</t>
  </si>
  <si>
    <t>814946.9033</t>
  </si>
  <si>
    <t>615567.7276</t>
  </si>
  <si>
    <t>814943.9847</t>
  </si>
  <si>
    <t>615571.4253</t>
  </si>
  <si>
    <t>814942.1612</t>
  </si>
  <si>
    <t>615574.7106</t>
  </si>
  <si>
    <t>814939.3882</t>
  </si>
  <si>
    <t>615577.6329</t>
  </si>
  <si>
    <t>814937.5465</t>
  </si>
  <si>
    <t>615580.1143</t>
  </si>
  <si>
    <t>814936.0161</t>
  </si>
  <si>
    <t>615586.4863</t>
  </si>
  <si>
    <t>814938.4953</t>
  </si>
  <si>
    <t>615588.7226</t>
  </si>
  <si>
    <t>814938.5566</t>
  </si>
  <si>
    <t>615594.7933</t>
  </si>
  <si>
    <t>814937.4523</t>
  </si>
  <si>
    <t>615597.5504</t>
  </si>
  <si>
    <t>814937.3299</t>
  </si>
  <si>
    <t>2.05</t>
  </si>
  <si>
    <t>1.83</t>
  </si>
  <si>
    <t>350.69</t>
  </si>
  <si>
    <t>348.46</t>
  </si>
  <si>
    <t>10.79</t>
  </si>
  <si>
    <t>31.21</t>
  </si>
  <si>
    <t>35.56</t>
  </si>
  <si>
    <t>35.76</t>
  </si>
  <si>
    <t>37.28</t>
  </si>
  <si>
    <t>30.67</t>
  </si>
  <si>
    <t>26.33</t>
  </si>
  <si>
    <t>32.33</t>
  </si>
  <si>
    <t>20.57</t>
  </si>
  <si>
    <t>15.70</t>
  </si>
  <si>
    <t>351.34</t>
  </si>
  <si>
    <t>4.73</t>
  </si>
  <si>
    <t>5.07</t>
  </si>
  <si>
    <t>4.20</t>
  </si>
  <si>
    <t>B-2026613</t>
  </si>
  <si>
    <t>B-2026586</t>
  </si>
  <si>
    <t>B-2026692</t>
  </si>
  <si>
    <t>B-2026681</t>
  </si>
  <si>
    <t>B-2026527</t>
  </si>
  <si>
    <t>R.YBANEZ</t>
  </si>
  <si>
    <t>B-2026639</t>
  </si>
  <si>
    <t>B-2026657</t>
  </si>
  <si>
    <t>B-2026647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</si>
</sst>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quotePrefix="1"/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workbookViewId="0">
      <pane ySplit="1" topLeftCell="A26" activePane="bottomLeft" state="frozen"/>
      <selection pane="bottomLeft" activeCell="H52" sqref="H52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62" t="s">
        <v>37</v>
      </c>
      <c r="B2" s="61" t="s">
        <v>63</v>
      </c>
      <c r="C2" s="61" t="s">
        <v>64</v>
      </c>
      <c r="D2" s="43">
        <v>515</v>
      </c>
      <c r="E2" s="43"/>
      <c r="F2" s="43">
        <v>515</v>
      </c>
      <c r="G2" s="19" t="s">
        <v>62</v>
      </c>
      <c r="H2" s="19"/>
      <c r="J2" s="25"/>
      <c r="K2" s="62" t="s">
        <v>32</v>
      </c>
    </row>
    <row r="3" spans="1:11" ht="15" x14ac:dyDescent="0.25">
      <c r="A3" s="62" t="s">
        <v>38</v>
      </c>
      <c r="B3" s="61" t="s">
        <v>65</v>
      </c>
      <c r="C3" s="61" t="s">
        <v>66</v>
      </c>
      <c r="D3" s="43">
        <v>515</v>
      </c>
      <c r="E3" s="43"/>
      <c r="F3" s="43">
        <v>515</v>
      </c>
      <c r="G3" s="19" t="s">
        <v>62</v>
      </c>
      <c r="H3" s="19"/>
      <c r="J3" s="25"/>
      <c r="K3" s="62" t="s">
        <v>32</v>
      </c>
    </row>
    <row r="4" spans="1:11" ht="15" x14ac:dyDescent="0.25">
      <c r="A4" s="62" t="s">
        <v>39</v>
      </c>
      <c r="B4" s="61" t="s">
        <v>67</v>
      </c>
      <c r="C4" s="61" t="s">
        <v>68</v>
      </c>
      <c r="D4" s="43">
        <v>515</v>
      </c>
      <c r="E4" s="43"/>
      <c r="F4" s="43">
        <v>515</v>
      </c>
      <c r="G4" s="19" t="s">
        <v>62</v>
      </c>
      <c r="H4" s="19"/>
      <c r="J4" s="25"/>
      <c r="K4" s="62" t="s">
        <v>32</v>
      </c>
    </row>
    <row r="5" spans="1:11" ht="15" x14ac:dyDescent="0.25">
      <c r="A5" s="62" t="s">
        <v>40</v>
      </c>
      <c r="B5" s="61" t="s">
        <v>69</v>
      </c>
      <c r="C5" s="61" t="s">
        <v>70</v>
      </c>
      <c r="D5" s="43">
        <v>515</v>
      </c>
      <c r="E5" s="43"/>
      <c r="F5" s="43">
        <v>515</v>
      </c>
      <c r="G5" s="19" t="s">
        <v>62</v>
      </c>
      <c r="H5" s="19"/>
      <c r="J5" s="25"/>
      <c r="K5" s="62" t="s">
        <v>32</v>
      </c>
    </row>
    <row r="6" spans="1:11" ht="15" x14ac:dyDescent="0.25">
      <c r="A6" s="62" t="s">
        <v>41</v>
      </c>
      <c r="B6" s="61" t="s">
        <v>71</v>
      </c>
      <c r="C6" s="61" t="s">
        <v>72</v>
      </c>
      <c r="D6" s="43">
        <v>515</v>
      </c>
      <c r="E6" s="43"/>
      <c r="F6" s="43">
        <v>515</v>
      </c>
      <c r="G6" s="19" t="s">
        <v>62</v>
      </c>
      <c r="H6" s="19"/>
      <c r="J6" s="25"/>
      <c r="K6" s="62" t="s">
        <v>32</v>
      </c>
    </row>
    <row r="7" spans="1:11" ht="15" x14ac:dyDescent="0.25">
      <c r="A7" s="62" t="s">
        <v>42</v>
      </c>
      <c r="B7" s="61" t="s">
        <v>73</v>
      </c>
      <c r="C7" s="61" t="s">
        <v>74</v>
      </c>
      <c r="D7" s="43">
        <v>515</v>
      </c>
      <c r="E7" s="43"/>
      <c r="F7" s="43">
        <v>515</v>
      </c>
      <c r="G7" s="19" t="s">
        <v>62</v>
      </c>
      <c r="H7" s="19"/>
      <c r="J7" s="25"/>
      <c r="K7" s="62" t="s">
        <v>32</v>
      </c>
    </row>
    <row r="8" spans="1:11" ht="15" x14ac:dyDescent="0.25">
      <c r="A8" s="62" t="s">
        <v>43</v>
      </c>
      <c r="B8" s="61" t="s">
        <v>75</v>
      </c>
      <c r="C8" s="61" t="s">
        <v>76</v>
      </c>
      <c r="D8" s="43">
        <v>515</v>
      </c>
      <c r="E8" s="43"/>
      <c r="F8" s="43">
        <v>515</v>
      </c>
      <c r="G8" s="19" t="s">
        <v>62</v>
      </c>
      <c r="H8" s="19"/>
      <c r="J8" s="25"/>
      <c r="K8" s="62" t="s">
        <v>32</v>
      </c>
    </row>
    <row r="9" spans="1:11" ht="15" x14ac:dyDescent="0.25">
      <c r="A9" s="62" t="s">
        <v>44</v>
      </c>
      <c r="B9" s="61" t="s">
        <v>77</v>
      </c>
      <c r="C9" s="61" t="s">
        <v>78</v>
      </c>
      <c r="D9" s="43">
        <v>515</v>
      </c>
      <c r="E9" s="43"/>
      <c r="F9" s="43">
        <v>515</v>
      </c>
      <c r="G9" s="19" t="s">
        <v>62</v>
      </c>
      <c r="H9" s="19"/>
      <c r="J9" s="25"/>
      <c r="K9" s="62" t="s">
        <v>32</v>
      </c>
    </row>
    <row r="10" spans="1:11" ht="15" x14ac:dyDescent="0.25">
      <c r="A10" s="62" t="s">
        <v>45</v>
      </c>
      <c r="B10" s="61" t="s">
        <v>79</v>
      </c>
      <c r="C10" s="61" t="s">
        <v>80</v>
      </c>
      <c r="D10" s="43">
        <v>515</v>
      </c>
      <c r="E10" s="43"/>
      <c r="F10" s="43">
        <v>515</v>
      </c>
      <c r="G10" s="19" t="s">
        <v>62</v>
      </c>
      <c r="H10" s="19"/>
      <c r="J10" s="25"/>
      <c r="K10" s="62" t="s">
        <v>32</v>
      </c>
    </row>
    <row r="11" spans="1:11" ht="15" x14ac:dyDescent="0.25">
      <c r="A11" s="62" t="s">
        <v>46</v>
      </c>
      <c r="B11" s="61" t="s">
        <v>81</v>
      </c>
      <c r="C11" s="61" t="s">
        <v>82</v>
      </c>
      <c r="D11" s="43">
        <v>515</v>
      </c>
      <c r="E11" s="43"/>
      <c r="F11" s="43">
        <v>515</v>
      </c>
      <c r="G11" s="19" t="s">
        <v>62</v>
      </c>
      <c r="H11" s="19"/>
      <c r="J11" s="25"/>
      <c r="K11" s="62" t="s">
        <v>32</v>
      </c>
    </row>
    <row r="12" spans="1:11" ht="15" x14ac:dyDescent="0.25">
      <c r="A12" s="62" t="s">
        <v>47</v>
      </c>
      <c r="B12" s="61" t="s">
        <v>83</v>
      </c>
      <c r="C12" s="61" t="s">
        <v>84</v>
      </c>
      <c r="D12" s="43">
        <v>515</v>
      </c>
      <c r="E12" s="43"/>
      <c r="F12" s="43">
        <v>515</v>
      </c>
      <c r="G12" s="19" t="s">
        <v>62</v>
      </c>
      <c r="H12" s="19"/>
      <c r="J12" s="25"/>
      <c r="K12" s="62" t="s">
        <v>32</v>
      </c>
    </row>
    <row r="13" spans="1:11" ht="15" x14ac:dyDescent="0.25">
      <c r="A13" s="62" t="s">
        <v>48</v>
      </c>
      <c r="B13" s="61" t="s">
        <v>85</v>
      </c>
      <c r="C13" s="61" t="s">
        <v>86</v>
      </c>
      <c r="D13" s="43">
        <v>515</v>
      </c>
      <c r="E13" s="43"/>
      <c r="F13" s="43">
        <v>515</v>
      </c>
      <c r="G13" s="19" t="s">
        <v>62</v>
      </c>
      <c r="H13" s="19"/>
      <c r="J13" s="25"/>
      <c r="K13" s="62" t="s">
        <v>32</v>
      </c>
    </row>
    <row r="14" spans="1:11" ht="15" x14ac:dyDescent="0.25">
      <c r="A14" s="62" t="s">
        <v>49</v>
      </c>
      <c r="B14" s="61" t="s">
        <v>87</v>
      </c>
      <c r="C14" s="61" t="s">
        <v>88</v>
      </c>
      <c r="D14" s="43">
        <v>515</v>
      </c>
      <c r="E14" s="43">
        <v>3.1</v>
      </c>
      <c r="F14" s="43">
        <v>515</v>
      </c>
      <c r="G14" s="19" t="s">
        <v>62</v>
      </c>
      <c r="H14" s="19"/>
      <c r="I14" s="19" t="s">
        <v>220</v>
      </c>
      <c r="J14" s="25">
        <v>44397</v>
      </c>
      <c r="K14" s="62" t="s">
        <v>32</v>
      </c>
    </row>
    <row r="15" spans="1:11" ht="15" x14ac:dyDescent="0.25">
      <c r="A15" s="62" t="s">
        <v>50</v>
      </c>
      <c r="B15" s="61" t="s">
        <v>89</v>
      </c>
      <c r="C15" s="61" t="s">
        <v>90</v>
      </c>
      <c r="D15" s="43">
        <v>515</v>
      </c>
      <c r="E15" s="43"/>
      <c r="F15" s="43">
        <v>515</v>
      </c>
      <c r="G15" s="19" t="s">
        <v>62</v>
      </c>
      <c r="H15" s="19"/>
      <c r="J15" s="25"/>
      <c r="K15" s="62" t="s">
        <v>32</v>
      </c>
    </row>
    <row r="16" spans="1:11" ht="15" x14ac:dyDescent="0.25">
      <c r="A16" s="62" t="s">
        <v>51</v>
      </c>
      <c r="B16" s="61" t="s">
        <v>91</v>
      </c>
      <c r="C16" s="61" t="s">
        <v>92</v>
      </c>
      <c r="D16" s="43">
        <v>515</v>
      </c>
      <c r="E16" s="43"/>
      <c r="F16" s="43">
        <v>515</v>
      </c>
      <c r="G16" s="19" t="s">
        <v>62</v>
      </c>
      <c r="H16" s="19"/>
      <c r="J16" s="25"/>
      <c r="K16" s="62" t="s">
        <v>32</v>
      </c>
    </row>
    <row r="17" spans="1:17" ht="15" x14ac:dyDescent="0.25">
      <c r="A17" s="62" t="s">
        <v>52</v>
      </c>
      <c r="B17" s="61" t="s">
        <v>93</v>
      </c>
      <c r="C17" s="61" t="s">
        <v>94</v>
      </c>
      <c r="D17" s="43">
        <v>515</v>
      </c>
      <c r="E17" s="43"/>
      <c r="F17" s="43">
        <v>515</v>
      </c>
      <c r="G17" s="19" t="s">
        <v>62</v>
      </c>
      <c r="H17" s="19"/>
      <c r="J17" s="25"/>
      <c r="K17" s="62" t="s">
        <v>32</v>
      </c>
    </row>
    <row r="18" spans="1:17" ht="15" x14ac:dyDescent="0.25">
      <c r="A18" s="62" t="s">
        <v>53</v>
      </c>
      <c r="B18" s="61" t="s">
        <v>95</v>
      </c>
      <c r="C18" s="61" t="s">
        <v>96</v>
      </c>
      <c r="D18" s="43">
        <v>515</v>
      </c>
      <c r="E18" s="43"/>
      <c r="F18" s="43">
        <v>515</v>
      </c>
      <c r="G18" s="19" t="s">
        <v>62</v>
      </c>
      <c r="H18" s="19"/>
      <c r="J18" s="25"/>
      <c r="K18" s="62" t="s">
        <v>32</v>
      </c>
    </row>
    <row r="19" spans="1:17" ht="15" x14ac:dyDescent="0.25">
      <c r="A19" s="62" t="s">
        <v>54</v>
      </c>
      <c r="B19" s="61" t="s">
        <v>97</v>
      </c>
      <c r="C19" s="61" t="s">
        <v>98</v>
      </c>
      <c r="D19" s="43">
        <v>515</v>
      </c>
      <c r="E19" s="43"/>
      <c r="F19" s="43">
        <v>515</v>
      </c>
      <c r="G19" s="19" t="s">
        <v>62</v>
      </c>
      <c r="H19" s="19"/>
      <c r="J19" s="25"/>
      <c r="K19" s="62" t="s">
        <v>32</v>
      </c>
    </row>
    <row r="20" spans="1:17" ht="15" x14ac:dyDescent="0.25">
      <c r="A20" s="62" t="s">
        <v>55</v>
      </c>
      <c r="B20" s="61" t="s">
        <v>99</v>
      </c>
      <c r="C20" s="61" t="s">
        <v>100</v>
      </c>
      <c r="D20" s="43">
        <v>515</v>
      </c>
      <c r="E20" s="43"/>
      <c r="F20" s="43">
        <v>515</v>
      </c>
      <c r="G20" s="19" t="s">
        <v>62</v>
      </c>
      <c r="H20" s="19"/>
      <c r="J20" s="25"/>
      <c r="K20" s="62" t="s">
        <v>32</v>
      </c>
    </row>
    <row r="21" spans="1:17" ht="15" x14ac:dyDescent="0.25">
      <c r="A21" s="62" t="s">
        <v>56</v>
      </c>
      <c r="B21" s="61" t="s">
        <v>101</v>
      </c>
      <c r="C21" s="61" t="s">
        <v>102</v>
      </c>
      <c r="D21" s="43">
        <v>515</v>
      </c>
      <c r="E21" s="43"/>
      <c r="F21" s="43">
        <v>515</v>
      </c>
      <c r="G21" s="19" t="s">
        <v>62</v>
      </c>
      <c r="H21" s="19"/>
      <c r="J21" s="25"/>
      <c r="K21" s="62" t="s">
        <v>32</v>
      </c>
    </row>
    <row r="22" spans="1:17" ht="15" x14ac:dyDescent="0.25">
      <c r="A22" s="62" t="s">
        <v>57</v>
      </c>
      <c r="B22" s="61" t="s">
        <v>103</v>
      </c>
      <c r="C22" s="61" t="s">
        <v>104</v>
      </c>
      <c r="D22" s="43">
        <v>515</v>
      </c>
      <c r="E22" s="43"/>
      <c r="F22" s="43">
        <v>515</v>
      </c>
      <c r="G22" s="19" t="s">
        <v>62</v>
      </c>
      <c r="H22" s="19"/>
      <c r="J22" s="25"/>
      <c r="K22" s="62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62" t="s">
        <v>58</v>
      </c>
      <c r="B23" s="61" t="s">
        <v>105</v>
      </c>
      <c r="C23" s="61" t="s">
        <v>106</v>
      </c>
      <c r="D23" s="43">
        <v>515</v>
      </c>
      <c r="E23" s="43"/>
      <c r="F23" s="43">
        <v>515</v>
      </c>
      <c r="G23" s="19" t="s">
        <v>62</v>
      </c>
      <c r="H23" s="19"/>
      <c r="J23" s="25"/>
      <c r="K23" s="62" t="s">
        <v>32</v>
      </c>
    </row>
    <row r="24" spans="1:17" ht="15" x14ac:dyDescent="0.25">
      <c r="A24" s="62" t="s">
        <v>59</v>
      </c>
      <c r="B24" s="61" t="s">
        <v>107</v>
      </c>
      <c r="C24" s="61" t="s">
        <v>108</v>
      </c>
      <c r="D24" s="43">
        <v>515</v>
      </c>
      <c r="E24" s="43"/>
      <c r="F24" s="43">
        <v>515</v>
      </c>
      <c r="G24" s="19" t="s">
        <v>62</v>
      </c>
      <c r="H24" s="19"/>
      <c r="J24" s="25"/>
      <c r="K24" s="62" t="s">
        <v>32</v>
      </c>
    </row>
    <row r="25" spans="1:17" ht="15" x14ac:dyDescent="0.25">
      <c r="A25" s="62" t="s">
        <v>60</v>
      </c>
      <c r="B25" s="61" t="s">
        <v>109</v>
      </c>
      <c r="C25" s="61" t="s">
        <v>110</v>
      </c>
      <c r="D25" s="43">
        <v>515</v>
      </c>
      <c r="E25" s="43"/>
      <c r="F25" s="43">
        <v>515</v>
      </c>
      <c r="G25" s="19" t="s">
        <v>62</v>
      </c>
      <c r="H25" s="19"/>
      <c r="J25" s="25"/>
      <c r="K25" s="62" t="s">
        <v>32</v>
      </c>
    </row>
    <row r="26" spans="1:17" ht="15" x14ac:dyDescent="0.25">
      <c r="A26" s="62" t="s">
        <v>61</v>
      </c>
      <c r="B26" s="61" t="s">
        <v>111</v>
      </c>
      <c r="C26" s="61" t="s">
        <v>112</v>
      </c>
      <c r="D26" s="43">
        <v>515</v>
      </c>
      <c r="E26" s="43"/>
      <c r="F26" s="43">
        <v>515</v>
      </c>
      <c r="G26" s="19" t="s">
        <v>62</v>
      </c>
      <c r="H26" s="19"/>
      <c r="J26" s="25"/>
      <c r="K26" s="62" t="s">
        <v>32</v>
      </c>
    </row>
    <row r="27" spans="1:17" ht="15" x14ac:dyDescent="0.25">
      <c r="A27" s="62" t="s">
        <v>127</v>
      </c>
      <c r="B27" s="61" t="s">
        <v>113</v>
      </c>
      <c r="C27" s="61" t="s">
        <v>114</v>
      </c>
      <c r="D27" s="43">
        <v>515</v>
      </c>
      <c r="E27" s="43"/>
      <c r="F27" s="43">
        <v>515</v>
      </c>
      <c r="G27" s="19" t="s">
        <v>62</v>
      </c>
      <c r="H27" s="19"/>
      <c r="J27" s="25"/>
      <c r="K27" s="62" t="s">
        <v>32</v>
      </c>
    </row>
    <row r="28" spans="1:17" ht="15" x14ac:dyDescent="0.25">
      <c r="A28" s="62" t="s">
        <v>128</v>
      </c>
      <c r="B28" s="61" t="s">
        <v>115</v>
      </c>
      <c r="C28" s="61" t="s">
        <v>116</v>
      </c>
      <c r="D28" s="43">
        <v>515</v>
      </c>
      <c r="E28" s="43"/>
      <c r="F28" s="43">
        <v>515</v>
      </c>
      <c r="G28" s="19" t="s">
        <v>62</v>
      </c>
      <c r="H28" s="19"/>
      <c r="J28" s="25"/>
      <c r="K28" s="62" t="s">
        <v>32</v>
      </c>
    </row>
    <row r="29" spans="1:17" ht="15" x14ac:dyDescent="0.25">
      <c r="A29" s="62" t="s">
        <v>129</v>
      </c>
      <c r="B29" s="61" t="s">
        <v>117</v>
      </c>
      <c r="C29" s="61" t="s">
        <v>118</v>
      </c>
      <c r="D29" s="43">
        <v>515</v>
      </c>
      <c r="E29" s="43"/>
      <c r="F29" s="43">
        <v>515</v>
      </c>
      <c r="G29" s="19" t="s">
        <v>62</v>
      </c>
      <c r="H29" s="19"/>
      <c r="J29" s="25"/>
      <c r="K29" s="62" t="s">
        <v>32</v>
      </c>
    </row>
    <row r="30" spans="1:17" ht="15" x14ac:dyDescent="0.25">
      <c r="A30" s="62" t="s">
        <v>130</v>
      </c>
      <c r="B30" s="61" t="s">
        <v>119</v>
      </c>
      <c r="C30" s="61" t="s">
        <v>120</v>
      </c>
      <c r="D30" s="43">
        <v>515</v>
      </c>
      <c r="E30" s="43"/>
      <c r="F30" s="43">
        <v>515</v>
      </c>
      <c r="G30" s="19" t="s">
        <v>62</v>
      </c>
      <c r="H30" s="19"/>
      <c r="J30" s="25"/>
      <c r="K30" s="62" t="s">
        <v>32</v>
      </c>
    </row>
    <row r="31" spans="1:17" ht="15" x14ac:dyDescent="0.25">
      <c r="A31" s="62" t="s">
        <v>131</v>
      </c>
      <c r="B31" s="61" t="s">
        <v>121</v>
      </c>
      <c r="C31" s="61" t="s">
        <v>122</v>
      </c>
      <c r="D31" s="43">
        <v>515</v>
      </c>
      <c r="E31" s="43"/>
      <c r="F31" s="43">
        <v>515</v>
      </c>
      <c r="G31" s="19" t="s">
        <v>62</v>
      </c>
      <c r="H31" s="19"/>
      <c r="J31" s="25"/>
      <c r="K31" s="62" t="s">
        <v>32</v>
      </c>
    </row>
    <row r="32" spans="1:17" ht="15" x14ac:dyDescent="0.25">
      <c r="A32" s="62" t="s">
        <v>132</v>
      </c>
      <c r="B32" s="61" t="s">
        <v>123</v>
      </c>
      <c r="C32" s="61" t="s">
        <v>124</v>
      </c>
      <c r="D32" s="43">
        <v>515</v>
      </c>
      <c r="E32" s="43"/>
      <c r="F32" s="43">
        <v>515</v>
      </c>
      <c r="G32" s="19" t="s">
        <v>62</v>
      </c>
      <c r="H32" s="19"/>
      <c r="J32" s="25"/>
      <c r="K32" s="62" t="s">
        <v>32</v>
      </c>
    </row>
    <row r="33" spans="1:11" ht="15" x14ac:dyDescent="0.25">
      <c r="A33" s="62" t="s">
        <v>133</v>
      </c>
      <c r="B33" s="61" t="s">
        <v>125</v>
      </c>
      <c r="C33" s="61" t="s">
        <v>126</v>
      </c>
      <c r="D33" s="43">
        <v>515</v>
      </c>
      <c r="E33" s="43"/>
      <c r="F33" s="43">
        <v>515</v>
      </c>
      <c r="G33" s="19" t="s">
        <v>62</v>
      </c>
      <c r="H33" s="19"/>
      <c r="J33" s="25"/>
      <c r="K33" s="62" t="s">
        <v>32</v>
      </c>
    </row>
    <row r="34" spans="1:11" ht="15" x14ac:dyDescent="0.25">
      <c r="A34" s="62" t="s">
        <v>196</v>
      </c>
      <c r="B34" s="61" t="s">
        <v>221</v>
      </c>
      <c r="C34" s="61" t="s">
        <v>222</v>
      </c>
      <c r="D34" s="43">
        <v>515</v>
      </c>
      <c r="E34" s="17">
        <v>4.2</v>
      </c>
      <c r="F34" s="43">
        <v>515</v>
      </c>
      <c r="G34" s="19" t="s">
        <v>62</v>
      </c>
      <c r="I34" s="19" t="s">
        <v>216</v>
      </c>
      <c r="J34" s="25">
        <v>44453</v>
      </c>
      <c r="K34" s="62" t="s">
        <v>32</v>
      </c>
    </row>
    <row r="35" spans="1:11" ht="15" x14ac:dyDescent="0.25">
      <c r="A35" s="62" t="s">
        <v>197</v>
      </c>
      <c r="B35" s="61" t="s">
        <v>223</v>
      </c>
      <c r="C35" s="61" t="s">
        <v>224</v>
      </c>
      <c r="D35" s="43">
        <v>515</v>
      </c>
      <c r="E35" s="17">
        <v>3.8</v>
      </c>
      <c r="F35" s="43">
        <v>515</v>
      </c>
      <c r="G35" s="19" t="s">
        <v>62</v>
      </c>
      <c r="I35" s="19" t="s">
        <v>216</v>
      </c>
      <c r="J35" s="25">
        <v>44454</v>
      </c>
      <c r="K35" s="62" t="s">
        <v>32</v>
      </c>
    </row>
    <row r="36" spans="1:11" ht="15" x14ac:dyDescent="0.25">
      <c r="A36" s="62" t="s">
        <v>198</v>
      </c>
      <c r="B36" s="61" t="s">
        <v>225</v>
      </c>
      <c r="C36" s="61" t="s">
        <v>226</v>
      </c>
      <c r="D36" s="43">
        <v>515</v>
      </c>
      <c r="E36" s="17">
        <v>5</v>
      </c>
      <c r="F36" s="43">
        <v>515</v>
      </c>
      <c r="G36" s="19" t="s">
        <v>62</v>
      </c>
      <c r="I36" s="19" t="s">
        <v>220</v>
      </c>
      <c r="J36" s="25">
        <v>44460</v>
      </c>
      <c r="K36" s="62" t="s">
        <v>32</v>
      </c>
    </row>
    <row r="37" spans="1:11" ht="15" x14ac:dyDescent="0.25">
      <c r="A37" s="62" t="s">
        <v>199</v>
      </c>
      <c r="B37" s="61" t="s">
        <v>227</v>
      </c>
      <c r="C37" s="61" t="s">
        <v>228</v>
      </c>
      <c r="D37" s="43">
        <v>515</v>
      </c>
      <c r="E37" s="17">
        <v>3.9</v>
      </c>
      <c r="F37" s="43">
        <v>515</v>
      </c>
      <c r="G37" s="19" t="s">
        <v>62</v>
      </c>
      <c r="I37" s="19" t="s">
        <v>216</v>
      </c>
      <c r="J37" s="25">
        <v>44461</v>
      </c>
      <c r="K37" s="62" t="s">
        <v>32</v>
      </c>
    </row>
    <row r="38" spans="1:11" ht="15" x14ac:dyDescent="0.25">
      <c r="A38" s="62" t="s">
        <v>200</v>
      </c>
      <c r="B38" s="61" t="s">
        <v>229</v>
      </c>
      <c r="C38" s="61" t="s">
        <v>230</v>
      </c>
      <c r="D38" s="43">
        <v>515</v>
      </c>
      <c r="E38" s="17">
        <v>3.9</v>
      </c>
      <c r="F38" s="43">
        <v>515</v>
      </c>
      <c r="G38" s="19" t="s">
        <v>62</v>
      </c>
      <c r="I38" s="19" t="s">
        <v>216</v>
      </c>
      <c r="J38" s="25">
        <v>44463</v>
      </c>
      <c r="K38" s="62" t="s">
        <v>32</v>
      </c>
    </row>
    <row r="39" spans="1:11" ht="15" x14ac:dyDescent="0.25">
      <c r="A39" s="62" t="s">
        <v>201</v>
      </c>
      <c r="B39" s="61" t="s">
        <v>231</v>
      </c>
      <c r="C39" s="61" t="s">
        <v>232</v>
      </c>
      <c r="D39" s="43">
        <v>515</v>
      </c>
      <c r="F39" s="43">
        <v>515</v>
      </c>
      <c r="G39" s="19" t="s">
        <v>62</v>
      </c>
      <c r="K39" s="62" t="s">
        <v>32</v>
      </c>
    </row>
    <row r="40" spans="1:11" ht="15" x14ac:dyDescent="0.25">
      <c r="A40" s="62" t="s">
        <v>202</v>
      </c>
      <c r="B40" s="61" t="s">
        <v>233</v>
      </c>
      <c r="C40" s="61" t="s">
        <v>234</v>
      </c>
      <c r="D40" s="43">
        <v>515</v>
      </c>
      <c r="E40" s="17">
        <v>4.3</v>
      </c>
      <c r="F40" s="43">
        <v>515</v>
      </c>
      <c r="G40" s="19" t="s">
        <v>62</v>
      </c>
      <c r="I40" s="19" t="s">
        <v>216</v>
      </c>
      <c r="J40" s="25">
        <v>44467</v>
      </c>
      <c r="K40" s="62" t="s">
        <v>32</v>
      </c>
    </row>
    <row r="41" spans="1:11" ht="15" x14ac:dyDescent="0.25">
      <c r="A41" s="62" t="s">
        <v>203</v>
      </c>
      <c r="B41" s="61" t="s">
        <v>235</v>
      </c>
      <c r="C41" s="61" t="s">
        <v>236</v>
      </c>
      <c r="D41" s="43">
        <v>515</v>
      </c>
      <c r="F41" s="43">
        <v>515</v>
      </c>
      <c r="G41" s="19" t="s">
        <v>62</v>
      </c>
      <c r="K41" s="62" t="s">
        <v>32</v>
      </c>
    </row>
    <row r="42" spans="1:11" ht="15" x14ac:dyDescent="0.25">
      <c r="A42" s="62" t="s">
        <v>204</v>
      </c>
      <c r="B42" s="61" t="s">
        <v>237</v>
      </c>
      <c r="C42" s="61" t="s">
        <v>238</v>
      </c>
      <c r="D42" s="43">
        <v>515</v>
      </c>
      <c r="F42" s="43">
        <v>515</v>
      </c>
      <c r="G42" s="19" t="s">
        <v>62</v>
      </c>
      <c r="K42" s="62" t="s">
        <v>32</v>
      </c>
    </row>
    <row r="43" spans="1:11" ht="15" x14ac:dyDescent="0.25">
      <c r="A43" s="62" t="s">
        <v>205</v>
      </c>
      <c r="B43" s="61" t="s">
        <v>239</v>
      </c>
      <c r="C43" s="61" t="s">
        <v>240</v>
      </c>
      <c r="D43" s="43">
        <v>515</v>
      </c>
      <c r="F43" s="43">
        <v>515</v>
      </c>
      <c r="G43" s="19" t="s">
        <v>62</v>
      </c>
      <c r="K43" s="62" t="s">
        <v>32</v>
      </c>
    </row>
    <row r="44" spans="1:11" ht="15" x14ac:dyDescent="0.25">
      <c r="A44" s="62" t="s">
        <v>206</v>
      </c>
      <c r="B44" s="61" t="s">
        <v>241</v>
      </c>
      <c r="C44" s="61" t="s">
        <v>242</v>
      </c>
      <c r="D44" s="43">
        <v>515</v>
      </c>
      <c r="F44" s="43">
        <v>515</v>
      </c>
      <c r="G44" s="19" t="s">
        <v>62</v>
      </c>
      <c r="K44" s="62" t="s">
        <v>32</v>
      </c>
    </row>
    <row r="45" spans="1:11" ht="15" x14ac:dyDescent="0.25">
      <c r="A45" s="62" t="s">
        <v>207</v>
      </c>
      <c r="B45" s="61" t="s">
        <v>243</v>
      </c>
      <c r="C45" s="61" t="s">
        <v>244</v>
      </c>
      <c r="D45" s="43">
        <v>515</v>
      </c>
      <c r="F45" s="43">
        <v>515</v>
      </c>
      <c r="G45" s="19" t="s">
        <v>62</v>
      </c>
      <c r="K45" s="62" t="s">
        <v>32</v>
      </c>
    </row>
    <row r="46" spans="1:11" ht="15" x14ac:dyDescent="0.25">
      <c r="A46" s="62" t="s">
        <v>208</v>
      </c>
      <c r="B46" s="61" t="s">
        <v>245</v>
      </c>
      <c r="C46" s="61" t="s">
        <v>246</v>
      </c>
      <c r="D46" s="43">
        <v>515</v>
      </c>
      <c r="F46" s="43">
        <v>515</v>
      </c>
      <c r="G46" s="19" t="s">
        <v>62</v>
      </c>
      <c r="K46" s="62" t="s">
        <v>32</v>
      </c>
    </row>
    <row r="47" spans="1:11" ht="15" x14ac:dyDescent="0.25">
      <c r="A47" s="62" t="s">
        <v>209</v>
      </c>
      <c r="B47" s="61" t="s">
        <v>247</v>
      </c>
      <c r="C47" s="61" t="s">
        <v>248</v>
      </c>
      <c r="D47" s="43">
        <v>515</v>
      </c>
      <c r="E47" s="17">
        <v>4.0999999999999996</v>
      </c>
      <c r="F47" s="43">
        <v>515</v>
      </c>
      <c r="G47" s="19" t="s">
        <v>62</v>
      </c>
      <c r="I47" s="19" t="s">
        <v>280</v>
      </c>
      <c r="J47" s="25">
        <v>44475</v>
      </c>
      <c r="K47" s="62" t="s">
        <v>32</v>
      </c>
    </row>
    <row r="48" spans="1:11" ht="15" x14ac:dyDescent="0.25">
      <c r="A48" s="62" t="s">
        <v>210</v>
      </c>
      <c r="B48" s="61" t="s">
        <v>249</v>
      </c>
      <c r="C48" s="61" t="s">
        <v>250</v>
      </c>
      <c r="D48" s="43">
        <v>515</v>
      </c>
      <c r="F48" s="43">
        <v>515</v>
      </c>
      <c r="G48" s="19" t="s">
        <v>62</v>
      </c>
      <c r="K48" s="62" t="s">
        <v>32</v>
      </c>
    </row>
    <row r="49" spans="1:11" ht="15" x14ac:dyDescent="0.25">
      <c r="A49" s="62" t="s">
        <v>211</v>
      </c>
      <c r="B49" s="61" t="s">
        <v>251</v>
      </c>
      <c r="C49" s="61" t="s">
        <v>252</v>
      </c>
      <c r="D49" s="43">
        <v>515</v>
      </c>
      <c r="F49" s="43">
        <v>515</v>
      </c>
      <c r="G49" s="19" t="s">
        <v>62</v>
      </c>
      <c r="K49" s="62" t="s">
        <v>32</v>
      </c>
    </row>
    <row r="50" spans="1:11" ht="15" x14ac:dyDescent="0.25">
      <c r="A50" s="62" t="s">
        <v>212</v>
      </c>
      <c r="B50" s="61" t="s">
        <v>253</v>
      </c>
      <c r="C50" s="61" t="s">
        <v>254</v>
      </c>
      <c r="D50" s="43">
        <v>515</v>
      </c>
      <c r="F50" s="43">
        <v>515</v>
      </c>
      <c r="G50" s="19" t="s">
        <v>62</v>
      </c>
      <c r="K50" s="62" t="s">
        <v>32</v>
      </c>
    </row>
    <row r="51" spans="1:11" ht="15" x14ac:dyDescent="0.25">
      <c r="A51" s="62" t="s">
        <v>213</v>
      </c>
      <c r="B51" s="61" t="s">
        <v>255</v>
      </c>
      <c r="C51" s="61" t="s">
        <v>256</v>
      </c>
      <c r="D51" s="43">
        <v>515</v>
      </c>
      <c r="F51" s="43">
        <v>515</v>
      </c>
      <c r="G51" s="19" t="s">
        <v>62</v>
      </c>
      <c r="K51" s="62" t="s">
        <v>32</v>
      </c>
    </row>
    <row r="52" spans="1:11" x14ac:dyDescent="0.25">
      <c r="A52" s="62"/>
      <c r="D52" s="43"/>
      <c r="F52" s="43"/>
      <c r="G52" s="19"/>
      <c r="K52" s="62"/>
    </row>
    <row r="1048556" spans="1:4" x14ac:dyDescent="0.25">
      <c r="A1048556" s="24" t="s">
        <v>33</v>
      </c>
      <c r="D1048556" s="43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tabSelected="1" zoomScaleNormal="100" workbookViewId="0">
      <pane ySplit="1" topLeftCell="A140" activePane="bottomLeft" state="frozen"/>
      <selection pane="bottomLeft" activeCell="N155" sqref="N155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18" width="19.7109375" style="5" bestFit="1" customWidth="1"/>
    <col min="19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60" t="s">
        <v>37</v>
      </c>
      <c r="B2" s="1">
        <v>0</v>
      </c>
      <c r="C2" s="1">
        <f>D2</f>
        <v>1</v>
      </c>
      <c r="D2" s="63">
        <v>1</v>
      </c>
      <c r="E2" s="64">
        <v>509310</v>
      </c>
      <c r="F2" s="65"/>
      <c r="G2" s="66"/>
      <c r="H2" s="66"/>
      <c r="I2" s="66"/>
      <c r="J2" s="66"/>
      <c r="K2" s="65"/>
      <c r="L2" s="65"/>
      <c r="M2" s="64" t="s">
        <v>34</v>
      </c>
      <c r="N2" s="67"/>
      <c r="O2" s="68">
        <v>44377</v>
      </c>
      <c r="P2" s="68">
        <v>44377</v>
      </c>
      <c r="Q2" s="69" t="s">
        <v>165</v>
      </c>
    </row>
    <row r="3" spans="1:17" x14ac:dyDescent="0.2">
      <c r="A3" s="60" t="s">
        <v>37</v>
      </c>
      <c r="B3" s="1">
        <f>C2</f>
        <v>1</v>
      </c>
      <c r="C3" s="1">
        <f>B3+D3</f>
        <v>1.4</v>
      </c>
      <c r="D3" s="63">
        <v>0.4</v>
      </c>
      <c r="E3" s="64">
        <v>509311</v>
      </c>
      <c r="F3" s="65"/>
      <c r="G3" s="66"/>
      <c r="H3" s="66"/>
      <c r="I3" s="66"/>
      <c r="J3" s="66"/>
      <c r="K3" s="65"/>
      <c r="L3" s="65"/>
      <c r="M3" s="64" t="s">
        <v>35</v>
      </c>
      <c r="N3" s="67">
        <v>0.4</v>
      </c>
      <c r="O3" s="68">
        <v>44377</v>
      </c>
      <c r="P3" s="68">
        <v>44377</v>
      </c>
      <c r="Q3" s="69" t="s">
        <v>165</v>
      </c>
    </row>
    <row r="4" spans="1:17" x14ac:dyDescent="0.2">
      <c r="A4" s="60" t="s">
        <v>37</v>
      </c>
      <c r="B4" s="1">
        <f>C3</f>
        <v>1.4</v>
      </c>
      <c r="C4" s="1">
        <f>B4+D4</f>
        <v>2</v>
      </c>
      <c r="D4" s="63">
        <v>0.6</v>
      </c>
      <c r="E4" s="64">
        <v>509312</v>
      </c>
      <c r="F4" s="65"/>
      <c r="G4" s="66"/>
      <c r="H4" s="66"/>
      <c r="I4" s="66"/>
      <c r="J4" s="66"/>
      <c r="K4" s="65"/>
      <c r="L4" s="65"/>
      <c r="M4" s="64" t="s">
        <v>35</v>
      </c>
      <c r="N4" s="67">
        <v>0.6</v>
      </c>
      <c r="O4" s="68">
        <v>44377</v>
      </c>
      <c r="P4" s="68">
        <v>44377</v>
      </c>
      <c r="Q4" s="69" t="s">
        <v>165</v>
      </c>
    </row>
    <row r="5" spans="1:17" x14ac:dyDescent="0.2">
      <c r="A5" s="60" t="s">
        <v>37</v>
      </c>
      <c r="B5" s="1">
        <f>C4</f>
        <v>2</v>
      </c>
      <c r="C5" s="1">
        <f>B5+D5</f>
        <v>3</v>
      </c>
      <c r="D5" s="63">
        <v>1</v>
      </c>
      <c r="E5" s="64">
        <v>509313</v>
      </c>
      <c r="F5" s="65"/>
      <c r="G5" s="66"/>
      <c r="H5" s="66"/>
      <c r="I5" s="66"/>
      <c r="J5" s="66"/>
      <c r="K5" s="65"/>
      <c r="L5" s="65"/>
      <c r="M5" s="67" t="s">
        <v>36</v>
      </c>
      <c r="N5" s="67"/>
      <c r="O5" s="68">
        <v>44377</v>
      </c>
      <c r="P5" s="68">
        <v>44377</v>
      </c>
      <c r="Q5" s="69" t="s">
        <v>165</v>
      </c>
    </row>
    <row r="6" spans="1:17" x14ac:dyDescent="0.2">
      <c r="A6" s="60" t="s">
        <v>38</v>
      </c>
      <c r="B6" s="1">
        <v>0</v>
      </c>
      <c r="C6" s="1">
        <f>D6</f>
        <v>1.3</v>
      </c>
      <c r="D6" s="63">
        <v>1.3</v>
      </c>
      <c r="E6" s="64">
        <v>509343</v>
      </c>
      <c r="F6" s="65"/>
      <c r="G6" s="66"/>
      <c r="H6" s="66"/>
      <c r="I6" s="66"/>
      <c r="J6" s="66"/>
      <c r="K6" s="65"/>
      <c r="L6" s="65"/>
      <c r="M6" s="67" t="s">
        <v>34</v>
      </c>
      <c r="N6" s="67"/>
      <c r="O6" s="68">
        <v>44379</v>
      </c>
      <c r="P6" s="68">
        <v>44379</v>
      </c>
      <c r="Q6" s="69" t="s">
        <v>166</v>
      </c>
    </row>
    <row r="7" spans="1:17" x14ac:dyDescent="0.2">
      <c r="A7" s="60" t="s">
        <v>38</v>
      </c>
      <c r="B7" s="1">
        <f>C6</f>
        <v>1.3</v>
      </c>
      <c r="C7" s="1">
        <f>B7+D7</f>
        <v>2.2999999999999998</v>
      </c>
      <c r="D7" s="63">
        <v>1</v>
      </c>
      <c r="E7" s="64">
        <v>509344</v>
      </c>
      <c r="F7" s="65"/>
      <c r="G7" s="66"/>
      <c r="H7" s="66"/>
      <c r="I7" s="66"/>
      <c r="J7" s="66"/>
      <c r="K7" s="65"/>
      <c r="L7" s="65"/>
      <c r="M7" s="67" t="s">
        <v>34</v>
      </c>
      <c r="N7" s="67"/>
      <c r="O7" s="68">
        <v>44379</v>
      </c>
      <c r="P7" s="68">
        <v>44379</v>
      </c>
      <c r="Q7" s="69" t="s">
        <v>166</v>
      </c>
    </row>
    <row r="8" spans="1:17" x14ac:dyDescent="0.2">
      <c r="A8" s="62" t="s">
        <v>38</v>
      </c>
      <c r="B8" s="1">
        <f>C7</f>
        <v>2.2999999999999998</v>
      </c>
      <c r="C8" s="1">
        <f>B8+D8</f>
        <v>2.5999999999999996</v>
      </c>
      <c r="D8" s="63">
        <v>0.3</v>
      </c>
      <c r="E8" s="64">
        <v>509345</v>
      </c>
      <c r="F8" s="65"/>
      <c r="G8" s="66"/>
      <c r="H8" s="66"/>
      <c r="I8" s="66"/>
      <c r="J8" s="66"/>
      <c r="K8" s="65"/>
      <c r="L8" s="65"/>
      <c r="M8" s="67" t="s">
        <v>35</v>
      </c>
      <c r="N8" s="67">
        <v>0.3</v>
      </c>
      <c r="O8" s="68">
        <v>44379</v>
      </c>
      <c r="P8" s="68">
        <v>44379</v>
      </c>
      <c r="Q8" s="69" t="s">
        <v>166</v>
      </c>
    </row>
    <row r="9" spans="1:17" x14ac:dyDescent="0.2">
      <c r="A9" s="62" t="s">
        <v>38</v>
      </c>
      <c r="B9" s="1">
        <f>C8</f>
        <v>2.5999999999999996</v>
      </c>
      <c r="C9" s="1">
        <f>B9+D9</f>
        <v>2.9999999999999996</v>
      </c>
      <c r="D9" s="63">
        <v>0.4</v>
      </c>
      <c r="E9" s="64">
        <v>509346</v>
      </c>
      <c r="F9" s="65"/>
      <c r="G9" s="66"/>
      <c r="H9" s="66"/>
      <c r="I9" s="66"/>
      <c r="J9" s="66"/>
      <c r="K9" s="65"/>
      <c r="L9" s="65"/>
      <c r="M9" s="67" t="s">
        <v>35</v>
      </c>
      <c r="N9" s="67">
        <v>1.4</v>
      </c>
      <c r="O9" s="68">
        <v>44379</v>
      </c>
      <c r="P9" s="68">
        <v>44379</v>
      </c>
      <c r="Q9" s="69" t="s">
        <v>166</v>
      </c>
    </row>
    <row r="10" spans="1:17" x14ac:dyDescent="0.2">
      <c r="A10" s="62" t="s">
        <v>39</v>
      </c>
      <c r="B10" s="1">
        <v>0</v>
      </c>
      <c r="C10" s="1">
        <f>D10</f>
        <v>1.4</v>
      </c>
      <c r="D10" s="63">
        <v>1.4</v>
      </c>
      <c r="E10" s="64">
        <v>509845</v>
      </c>
      <c r="F10" s="65"/>
      <c r="G10" s="66"/>
      <c r="H10" s="66"/>
      <c r="I10" s="66"/>
      <c r="J10" s="66"/>
      <c r="K10" s="65"/>
      <c r="L10" s="65"/>
      <c r="M10" s="67" t="s">
        <v>34</v>
      </c>
      <c r="N10" s="67"/>
      <c r="O10" s="68">
        <v>44380</v>
      </c>
      <c r="P10" s="68">
        <v>44380</v>
      </c>
      <c r="Q10" s="69" t="s">
        <v>167</v>
      </c>
    </row>
    <row r="11" spans="1:17" x14ac:dyDescent="0.2">
      <c r="A11" s="62" t="s">
        <v>39</v>
      </c>
      <c r="B11" s="1">
        <f>C10</f>
        <v>1.4</v>
      </c>
      <c r="C11" s="1">
        <f>B11+D11</f>
        <v>2.0999999999999996</v>
      </c>
      <c r="D11" s="63">
        <v>0.7</v>
      </c>
      <c r="E11" s="64">
        <v>509846</v>
      </c>
      <c r="F11" s="65"/>
      <c r="G11" s="66"/>
      <c r="H11" s="66"/>
      <c r="I11" s="66"/>
      <c r="J11" s="66"/>
      <c r="K11" s="65"/>
      <c r="L11" s="65"/>
      <c r="M11" s="67" t="s">
        <v>34</v>
      </c>
      <c r="N11" s="67"/>
      <c r="O11" s="68">
        <v>44380</v>
      </c>
      <c r="P11" s="68">
        <v>44380</v>
      </c>
      <c r="Q11" s="69" t="s">
        <v>167</v>
      </c>
    </row>
    <row r="12" spans="1:17" x14ac:dyDescent="0.2">
      <c r="A12" s="62" t="s">
        <v>39</v>
      </c>
      <c r="B12" s="1">
        <f>C11</f>
        <v>2.0999999999999996</v>
      </c>
      <c r="C12" s="1">
        <f>B12+D12</f>
        <v>3.0999999999999996</v>
      </c>
      <c r="D12" s="63">
        <v>1</v>
      </c>
      <c r="E12" s="64">
        <v>509847</v>
      </c>
      <c r="F12" s="65"/>
      <c r="G12" s="66"/>
      <c r="H12" s="66"/>
      <c r="I12" s="66"/>
      <c r="J12" s="66"/>
      <c r="K12" s="65"/>
      <c r="L12" s="65"/>
      <c r="M12" s="67" t="s">
        <v>35</v>
      </c>
      <c r="N12" s="67">
        <v>1</v>
      </c>
      <c r="O12" s="68">
        <v>44380</v>
      </c>
      <c r="P12" s="68">
        <v>44380</v>
      </c>
      <c r="Q12" s="69" t="s">
        <v>167</v>
      </c>
    </row>
    <row r="13" spans="1:17" x14ac:dyDescent="0.2">
      <c r="A13" s="62" t="s">
        <v>39</v>
      </c>
      <c r="B13" s="1">
        <f>C12</f>
        <v>3.0999999999999996</v>
      </c>
      <c r="C13" s="1">
        <f>B13+D13</f>
        <v>4.3</v>
      </c>
      <c r="D13" s="63">
        <v>1.2</v>
      </c>
      <c r="E13" s="64">
        <v>509848</v>
      </c>
      <c r="F13" s="65"/>
      <c r="G13" s="66"/>
      <c r="H13" s="66"/>
      <c r="I13" s="66"/>
      <c r="J13" s="66"/>
      <c r="K13" s="65"/>
      <c r="L13" s="65"/>
      <c r="M13" s="67" t="s">
        <v>36</v>
      </c>
      <c r="N13" s="67"/>
      <c r="O13" s="68">
        <v>44380</v>
      </c>
      <c r="P13" s="68">
        <v>44380</v>
      </c>
      <c r="Q13" s="69" t="s">
        <v>167</v>
      </c>
    </row>
    <row r="14" spans="1:17" x14ac:dyDescent="0.2">
      <c r="A14" s="62" t="s">
        <v>40</v>
      </c>
      <c r="B14" s="1">
        <v>0</v>
      </c>
      <c r="C14" s="1">
        <f>D14</f>
        <v>2</v>
      </c>
      <c r="D14" s="63">
        <v>2</v>
      </c>
      <c r="E14" s="64">
        <v>510199</v>
      </c>
      <c r="F14" s="65"/>
      <c r="G14" s="66"/>
      <c r="H14" s="66"/>
      <c r="I14" s="66"/>
      <c r="J14" s="66"/>
      <c r="K14" s="65"/>
      <c r="L14" s="65"/>
      <c r="M14" s="67" t="s">
        <v>34</v>
      </c>
      <c r="N14" s="67"/>
      <c r="O14" s="68">
        <v>44380</v>
      </c>
      <c r="P14" s="68">
        <v>44380</v>
      </c>
      <c r="Q14" s="69" t="s">
        <v>168</v>
      </c>
    </row>
    <row r="15" spans="1:17" x14ac:dyDescent="0.2">
      <c r="A15" s="62" t="s">
        <v>40</v>
      </c>
      <c r="B15" s="1">
        <f>C14</f>
        <v>2</v>
      </c>
      <c r="C15" s="1">
        <f>B15+D15</f>
        <v>2.8</v>
      </c>
      <c r="D15" s="63">
        <v>0.8</v>
      </c>
      <c r="E15" s="64">
        <v>510200</v>
      </c>
      <c r="F15" s="65"/>
      <c r="G15" s="66"/>
      <c r="H15" s="66"/>
      <c r="I15" s="66"/>
      <c r="J15" s="66"/>
      <c r="K15" s="65"/>
      <c r="L15" s="65"/>
      <c r="M15" s="67" t="s">
        <v>35</v>
      </c>
      <c r="N15" s="67">
        <v>0.8</v>
      </c>
      <c r="O15" s="68">
        <v>44380</v>
      </c>
      <c r="P15" s="68">
        <v>44380</v>
      </c>
      <c r="Q15" s="69" t="s">
        <v>168</v>
      </c>
    </row>
    <row r="16" spans="1:17" x14ac:dyDescent="0.2">
      <c r="A16" s="62" t="s">
        <v>40</v>
      </c>
      <c r="B16" s="1">
        <f>C15</f>
        <v>2.8</v>
      </c>
      <c r="C16" s="1">
        <f>B16+D16</f>
        <v>4.0999999999999996</v>
      </c>
      <c r="D16" s="63">
        <v>1.3</v>
      </c>
      <c r="E16" s="64">
        <v>510201</v>
      </c>
      <c r="F16" s="65"/>
      <c r="G16" s="66"/>
      <c r="H16" s="66"/>
      <c r="I16" s="66"/>
      <c r="J16" s="66"/>
      <c r="K16" s="65"/>
      <c r="L16" s="65"/>
      <c r="M16" s="67" t="s">
        <v>35</v>
      </c>
      <c r="N16" s="67">
        <v>1.3</v>
      </c>
      <c r="O16" s="68">
        <v>44380</v>
      </c>
      <c r="P16" s="68">
        <v>44380</v>
      </c>
      <c r="Q16" s="69" t="s">
        <v>168</v>
      </c>
    </row>
    <row r="17" spans="1:23" x14ac:dyDescent="0.2">
      <c r="A17" s="62" t="s">
        <v>41</v>
      </c>
      <c r="B17" s="1">
        <v>0</v>
      </c>
      <c r="C17" s="1">
        <f>D17</f>
        <v>2</v>
      </c>
      <c r="D17" s="63">
        <v>2</v>
      </c>
      <c r="E17" s="64">
        <v>510396</v>
      </c>
      <c r="F17" s="65"/>
      <c r="G17" s="66"/>
      <c r="H17" s="66"/>
      <c r="I17" s="66"/>
      <c r="J17" s="66"/>
      <c r="K17" s="65"/>
      <c r="L17" s="65"/>
      <c r="M17" s="67" t="s">
        <v>34</v>
      </c>
      <c r="N17" s="67"/>
      <c r="O17" s="68">
        <v>44383</v>
      </c>
      <c r="P17" s="68">
        <v>44383</v>
      </c>
      <c r="Q17" s="69" t="s">
        <v>169</v>
      </c>
    </row>
    <row r="18" spans="1:23" x14ac:dyDescent="0.2">
      <c r="A18" s="62" t="s">
        <v>41</v>
      </c>
      <c r="B18" s="1">
        <f>C17</f>
        <v>2</v>
      </c>
      <c r="C18" s="1">
        <f>B18+D18</f>
        <v>2.6</v>
      </c>
      <c r="D18" s="63">
        <v>0.6</v>
      </c>
      <c r="E18" s="64">
        <v>510398</v>
      </c>
      <c r="F18" s="65"/>
      <c r="G18" s="66"/>
      <c r="H18" s="66"/>
      <c r="I18" s="66"/>
      <c r="J18" s="66"/>
      <c r="K18" s="65"/>
      <c r="L18" s="65"/>
      <c r="M18" s="67" t="s">
        <v>35</v>
      </c>
      <c r="N18" s="67">
        <v>0.6</v>
      </c>
      <c r="O18" s="68">
        <v>44383</v>
      </c>
      <c r="P18" s="68">
        <v>44383</v>
      </c>
      <c r="Q18" s="69" t="s">
        <v>169</v>
      </c>
    </row>
    <row r="19" spans="1:23" x14ac:dyDescent="0.2">
      <c r="A19" s="62" t="s">
        <v>41</v>
      </c>
      <c r="B19" s="1">
        <f>C18</f>
        <v>2.6</v>
      </c>
      <c r="C19" s="1">
        <f>B19+D19</f>
        <v>3.6</v>
      </c>
      <c r="D19" s="63">
        <v>1</v>
      </c>
      <c r="E19" s="64">
        <v>510399</v>
      </c>
      <c r="F19" s="65"/>
      <c r="G19" s="66"/>
      <c r="H19" s="66"/>
      <c r="I19" s="66"/>
      <c r="J19" s="66"/>
      <c r="K19" s="65"/>
      <c r="L19" s="65"/>
      <c r="M19" s="67" t="s">
        <v>35</v>
      </c>
      <c r="N19" s="67">
        <v>1</v>
      </c>
      <c r="O19" s="68">
        <v>44383</v>
      </c>
      <c r="P19" s="68">
        <v>44383</v>
      </c>
      <c r="Q19" s="69" t="s">
        <v>169</v>
      </c>
    </row>
    <row r="20" spans="1:23" x14ac:dyDescent="0.2">
      <c r="A20" s="62" t="s">
        <v>41</v>
      </c>
      <c r="B20" s="1">
        <f>C19</f>
        <v>3.6</v>
      </c>
      <c r="C20" s="1">
        <f>B20+D20</f>
        <v>3.8000000000000003</v>
      </c>
      <c r="D20" s="63">
        <v>0.2</v>
      </c>
      <c r="E20" s="64">
        <v>510400</v>
      </c>
      <c r="F20" s="65"/>
      <c r="G20" s="66"/>
      <c r="H20" s="66"/>
      <c r="I20" s="66"/>
      <c r="J20" s="66"/>
      <c r="K20" s="65"/>
      <c r="L20" s="65"/>
      <c r="M20" s="67" t="s">
        <v>35</v>
      </c>
      <c r="N20" s="67">
        <v>0.2</v>
      </c>
      <c r="O20" s="68">
        <v>44383</v>
      </c>
      <c r="P20" s="68">
        <v>44383</v>
      </c>
      <c r="Q20" s="69" t="s">
        <v>169</v>
      </c>
    </row>
    <row r="21" spans="1:23" x14ac:dyDescent="0.2">
      <c r="A21" s="62" t="s">
        <v>42</v>
      </c>
      <c r="B21" s="1">
        <v>0</v>
      </c>
      <c r="C21" s="1">
        <f>D21</f>
        <v>1.5</v>
      </c>
      <c r="D21" s="63">
        <v>1.5</v>
      </c>
      <c r="E21" s="64">
        <v>510582</v>
      </c>
      <c r="F21" s="65"/>
      <c r="G21" s="66"/>
      <c r="H21" s="66"/>
      <c r="I21" s="66"/>
      <c r="J21" s="66"/>
      <c r="K21" s="65"/>
      <c r="L21" s="65"/>
      <c r="M21" s="67" t="s">
        <v>34</v>
      </c>
      <c r="N21" s="67"/>
      <c r="O21" s="68">
        <v>44384</v>
      </c>
      <c r="P21" s="68">
        <v>44384</v>
      </c>
      <c r="Q21" s="69" t="s">
        <v>170</v>
      </c>
    </row>
    <row r="22" spans="1:23" x14ac:dyDescent="0.2">
      <c r="A22" s="62" t="s">
        <v>42</v>
      </c>
      <c r="B22" s="1">
        <f>C21</f>
        <v>1.5</v>
      </c>
      <c r="C22" s="1">
        <f>B22+D22</f>
        <v>1.9</v>
      </c>
      <c r="D22" s="63">
        <v>0.4</v>
      </c>
      <c r="E22" s="64">
        <v>510583</v>
      </c>
      <c r="F22" s="65"/>
      <c r="G22" s="66"/>
      <c r="H22" s="66"/>
      <c r="I22" s="66"/>
      <c r="J22" s="66"/>
      <c r="K22" s="65"/>
      <c r="L22" s="65"/>
      <c r="M22" s="67" t="s">
        <v>35</v>
      </c>
      <c r="N22" s="67">
        <v>0.4</v>
      </c>
      <c r="O22" s="68">
        <v>44384</v>
      </c>
      <c r="P22" s="68">
        <v>44384</v>
      </c>
      <c r="Q22" s="69" t="s">
        <v>170</v>
      </c>
    </row>
    <row r="23" spans="1:23" x14ac:dyDescent="0.2">
      <c r="A23" s="62" t="s">
        <v>42</v>
      </c>
      <c r="B23" s="1">
        <f>C22</f>
        <v>1.9</v>
      </c>
      <c r="C23" s="1">
        <f>B23+D23</f>
        <v>3.3</v>
      </c>
      <c r="D23" s="63">
        <v>1.4</v>
      </c>
      <c r="E23" s="64">
        <v>510585</v>
      </c>
      <c r="F23" s="65"/>
      <c r="G23" s="66"/>
      <c r="H23" s="66"/>
      <c r="I23" s="66"/>
      <c r="J23" s="66"/>
      <c r="K23" s="65"/>
      <c r="L23" s="65"/>
      <c r="M23" s="67" t="s">
        <v>35</v>
      </c>
      <c r="N23" s="67">
        <v>1.4</v>
      </c>
      <c r="O23" s="68">
        <v>44384</v>
      </c>
      <c r="P23" s="68">
        <v>44384</v>
      </c>
      <c r="Q23" s="69" t="s">
        <v>170</v>
      </c>
    </row>
    <row r="24" spans="1:23" x14ac:dyDescent="0.2">
      <c r="A24" s="62" t="s">
        <v>43</v>
      </c>
      <c r="B24" s="1">
        <v>0</v>
      </c>
      <c r="C24" s="1">
        <f>D24</f>
        <v>0.7</v>
      </c>
      <c r="D24" s="63">
        <v>0.7</v>
      </c>
      <c r="E24" s="5">
        <v>510943</v>
      </c>
      <c r="F24" s="65"/>
      <c r="G24" s="66"/>
      <c r="H24" s="66"/>
      <c r="I24" s="66"/>
      <c r="J24" s="66"/>
      <c r="K24" s="65"/>
      <c r="L24" s="65"/>
      <c r="M24" s="64" t="s">
        <v>34</v>
      </c>
      <c r="N24" s="67"/>
      <c r="O24" s="68">
        <v>44386</v>
      </c>
      <c r="P24" s="68">
        <v>44386</v>
      </c>
      <c r="Q24" s="69" t="s">
        <v>171</v>
      </c>
    </row>
    <row r="25" spans="1:23" x14ac:dyDescent="0.2">
      <c r="A25" s="62" t="s">
        <v>43</v>
      </c>
      <c r="B25" s="1">
        <f>C24</f>
        <v>0.7</v>
      </c>
      <c r="C25" s="1">
        <f>B25+D25</f>
        <v>1.5</v>
      </c>
      <c r="D25" s="63">
        <v>0.8</v>
      </c>
      <c r="E25" s="5">
        <v>510944</v>
      </c>
      <c r="F25" s="65"/>
      <c r="G25" s="66"/>
      <c r="H25" s="66"/>
      <c r="I25" s="66"/>
      <c r="J25" s="66"/>
      <c r="K25" s="65"/>
      <c r="L25" s="65"/>
      <c r="M25" s="64" t="s">
        <v>34</v>
      </c>
      <c r="N25" s="67"/>
      <c r="O25" s="68">
        <v>44386</v>
      </c>
      <c r="P25" s="68">
        <v>44386</v>
      </c>
      <c r="Q25" s="69" t="s">
        <v>171</v>
      </c>
    </row>
    <row r="26" spans="1:23" x14ac:dyDescent="0.2">
      <c r="A26" s="62" t="s">
        <v>43</v>
      </c>
      <c r="B26" s="1">
        <f>C25</f>
        <v>1.5</v>
      </c>
      <c r="C26" s="1">
        <f>B26+D26</f>
        <v>2.2000000000000002</v>
      </c>
      <c r="D26" s="63">
        <v>0.7</v>
      </c>
      <c r="E26" s="5">
        <v>510946</v>
      </c>
      <c r="F26" s="65"/>
      <c r="G26" s="66"/>
      <c r="H26" s="66"/>
      <c r="I26" s="66"/>
      <c r="J26" s="66"/>
      <c r="K26" s="65"/>
      <c r="L26" s="65"/>
      <c r="M26" s="64" t="s">
        <v>35</v>
      </c>
      <c r="N26" s="67">
        <v>0.7</v>
      </c>
      <c r="O26" s="68">
        <v>44386</v>
      </c>
      <c r="P26" s="68">
        <v>44386</v>
      </c>
      <c r="Q26" s="69" t="s">
        <v>171</v>
      </c>
    </row>
    <row r="27" spans="1:23" x14ac:dyDescent="0.2">
      <c r="A27" s="62" t="s">
        <v>43</v>
      </c>
      <c r="B27" s="1">
        <f>C26</f>
        <v>2.2000000000000002</v>
      </c>
      <c r="C27" s="1">
        <f>B27+D27</f>
        <v>3.6</v>
      </c>
      <c r="D27" s="63">
        <v>1.4</v>
      </c>
      <c r="E27" s="5">
        <v>510947</v>
      </c>
      <c r="F27" s="65"/>
      <c r="G27" s="66"/>
      <c r="H27" s="66"/>
      <c r="I27" s="66"/>
      <c r="J27" s="66"/>
      <c r="K27" s="65"/>
      <c r="L27" s="65"/>
      <c r="M27" s="64" t="s">
        <v>36</v>
      </c>
      <c r="N27" s="67"/>
      <c r="O27" s="68">
        <v>44386</v>
      </c>
      <c r="P27" s="68">
        <v>44386</v>
      </c>
      <c r="Q27" s="69" t="s">
        <v>171</v>
      </c>
    </row>
    <row r="28" spans="1:23" x14ac:dyDescent="0.2">
      <c r="A28" s="62" t="s">
        <v>44</v>
      </c>
      <c r="B28" s="1">
        <v>0</v>
      </c>
      <c r="C28" s="1">
        <f>D28</f>
        <v>0.4</v>
      </c>
      <c r="D28" s="63">
        <v>0.4</v>
      </c>
      <c r="E28" s="64">
        <v>511312</v>
      </c>
      <c r="F28" s="65"/>
      <c r="G28" s="66"/>
      <c r="H28" s="66"/>
      <c r="I28" s="66"/>
      <c r="J28" s="66"/>
      <c r="K28" s="65"/>
      <c r="L28" s="65"/>
      <c r="M28" s="64" t="s">
        <v>35</v>
      </c>
      <c r="N28" s="67">
        <v>0.4</v>
      </c>
      <c r="O28" s="68">
        <v>44388</v>
      </c>
      <c r="P28" s="68">
        <v>44388</v>
      </c>
      <c r="Q28" s="69" t="s">
        <v>172</v>
      </c>
    </row>
    <row r="29" spans="1:23" x14ac:dyDescent="0.2">
      <c r="A29" s="62" t="s">
        <v>44</v>
      </c>
      <c r="B29" s="1">
        <f>C28</f>
        <v>0.4</v>
      </c>
      <c r="C29" s="1">
        <f>B29+D29</f>
        <v>1</v>
      </c>
      <c r="D29" s="1">
        <v>0.6</v>
      </c>
      <c r="E29" s="64">
        <v>511313</v>
      </c>
      <c r="F29" s="65"/>
      <c r="G29" s="66"/>
      <c r="H29" s="66"/>
      <c r="I29" s="66"/>
      <c r="J29" s="66"/>
      <c r="K29" s="65"/>
      <c r="L29" s="65"/>
      <c r="M29" s="5" t="s">
        <v>35</v>
      </c>
      <c r="N29" s="34">
        <v>0.6</v>
      </c>
      <c r="O29" s="68">
        <v>44388</v>
      </c>
      <c r="P29" s="68">
        <v>44388</v>
      </c>
      <c r="Q29" s="69" t="s">
        <v>172</v>
      </c>
      <c r="U29" s="5"/>
      <c r="W29" s="16"/>
    </row>
    <row r="30" spans="1:23" x14ac:dyDescent="0.2">
      <c r="A30" s="62" t="s">
        <v>44</v>
      </c>
      <c r="B30" s="1">
        <f>C29</f>
        <v>1</v>
      </c>
      <c r="C30" s="1">
        <f>B30+D30</f>
        <v>2.4</v>
      </c>
      <c r="D30" s="1">
        <v>1.4</v>
      </c>
      <c r="E30" s="64">
        <v>511314</v>
      </c>
      <c r="F30" s="65"/>
      <c r="G30" s="66"/>
      <c r="H30" s="66"/>
      <c r="I30" s="66"/>
      <c r="J30" s="66"/>
      <c r="K30" s="65"/>
      <c r="L30" s="65"/>
      <c r="M30" s="5" t="s">
        <v>36</v>
      </c>
      <c r="O30" s="68">
        <v>44388</v>
      </c>
      <c r="P30" s="68">
        <v>44388</v>
      </c>
      <c r="Q30" s="69" t="s">
        <v>172</v>
      </c>
      <c r="U30" s="5"/>
      <c r="W30" s="16"/>
    </row>
    <row r="31" spans="1:23" x14ac:dyDescent="0.2">
      <c r="A31" s="62" t="s">
        <v>44</v>
      </c>
      <c r="B31" s="1">
        <f>C30</f>
        <v>2.4</v>
      </c>
      <c r="C31" s="1">
        <f>B31+D31</f>
        <v>3</v>
      </c>
      <c r="D31" s="1">
        <v>0.6</v>
      </c>
      <c r="E31" s="64">
        <v>511315</v>
      </c>
      <c r="F31" s="65"/>
      <c r="G31" s="66"/>
      <c r="H31" s="66"/>
      <c r="I31" s="66"/>
      <c r="J31" s="66"/>
      <c r="K31" s="65"/>
      <c r="L31" s="65"/>
      <c r="M31" s="5" t="s">
        <v>36</v>
      </c>
      <c r="O31" s="68">
        <v>44388</v>
      </c>
      <c r="P31" s="68">
        <v>44388</v>
      </c>
      <c r="Q31" s="69" t="s">
        <v>172</v>
      </c>
      <c r="U31" s="5"/>
      <c r="W31" s="16"/>
    </row>
    <row r="32" spans="1:23" x14ac:dyDescent="0.2">
      <c r="A32" s="62" t="s">
        <v>45</v>
      </c>
      <c r="B32" s="1">
        <v>0</v>
      </c>
      <c r="C32" s="1">
        <f>D32</f>
        <v>1.7</v>
      </c>
      <c r="D32" s="1">
        <v>1.7</v>
      </c>
      <c r="E32" s="36">
        <v>511548</v>
      </c>
      <c r="F32" s="37">
        <v>0.84</v>
      </c>
      <c r="G32" s="38">
        <v>3.6999999999999998E-2</v>
      </c>
      <c r="H32" s="38">
        <v>2.1999999999999999E-2</v>
      </c>
      <c r="I32" s="38">
        <v>2.5999999999999999E-2</v>
      </c>
      <c r="J32" s="38">
        <v>2.71</v>
      </c>
      <c r="L32" s="39">
        <v>3.8460000000000001</v>
      </c>
      <c r="M32" s="5" t="s">
        <v>34</v>
      </c>
      <c r="O32" s="42">
        <v>44390</v>
      </c>
      <c r="P32" s="42">
        <v>44390</v>
      </c>
      <c r="Q32" s="26" t="s">
        <v>173</v>
      </c>
      <c r="U32" s="5"/>
      <c r="W32" s="16"/>
    </row>
    <row r="33" spans="1:23" x14ac:dyDescent="0.2">
      <c r="A33" s="62" t="s">
        <v>45</v>
      </c>
      <c r="B33" s="1">
        <f>C32</f>
        <v>1.7</v>
      </c>
      <c r="C33" s="1">
        <f>B33+D33</f>
        <v>2.6</v>
      </c>
      <c r="D33" s="1">
        <v>0.9</v>
      </c>
      <c r="E33" s="36">
        <v>511549</v>
      </c>
      <c r="F33" s="37">
        <v>0.59200000000000008</v>
      </c>
      <c r="G33" s="38">
        <v>8.0000000000000002E-3</v>
      </c>
      <c r="H33" s="38">
        <v>3.2000000000000001E-2</v>
      </c>
      <c r="I33" s="38">
        <v>4.7E-2</v>
      </c>
      <c r="J33" s="38">
        <v>2.6840000000000002</v>
      </c>
      <c r="L33" s="39">
        <v>0.78100000000000003</v>
      </c>
      <c r="M33" s="5" t="s">
        <v>34</v>
      </c>
      <c r="O33" s="42">
        <v>44390</v>
      </c>
      <c r="P33" s="42">
        <v>44390</v>
      </c>
      <c r="Q33" s="26" t="s">
        <v>173</v>
      </c>
      <c r="U33" s="5"/>
      <c r="W33" s="16"/>
    </row>
    <row r="34" spans="1:23" x14ac:dyDescent="0.2">
      <c r="A34" s="62" t="s">
        <v>45</v>
      </c>
      <c r="B34" s="1">
        <f>C33</f>
        <v>2.6</v>
      </c>
      <c r="C34" s="1">
        <f>B34+D34</f>
        <v>2.9</v>
      </c>
      <c r="D34" s="1">
        <v>0.3</v>
      </c>
      <c r="E34" s="36">
        <v>511550</v>
      </c>
      <c r="F34" s="37">
        <v>64.67</v>
      </c>
      <c r="G34" s="38">
        <v>0.23200000000000001</v>
      </c>
      <c r="H34" s="38">
        <v>0.96399999999999997</v>
      </c>
      <c r="I34" s="38">
        <v>0.216</v>
      </c>
      <c r="J34" s="38">
        <v>2.9289999999999998</v>
      </c>
      <c r="K34" s="3">
        <v>64.52</v>
      </c>
      <c r="L34" s="39">
        <v>56.860999999999997</v>
      </c>
      <c r="M34" s="5" t="s">
        <v>35</v>
      </c>
      <c r="N34" s="34">
        <v>0.3</v>
      </c>
      <c r="O34" s="42">
        <v>44390</v>
      </c>
      <c r="P34" s="42">
        <v>44390</v>
      </c>
      <c r="Q34" s="26" t="s">
        <v>173</v>
      </c>
      <c r="U34" s="5"/>
      <c r="W34" s="16"/>
    </row>
    <row r="35" spans="1:23" x14ac:dyDescent="0.2">
      <c r="A35" s="62" t="s">
        <v>45</v>
      </c>
      <c r="B35" s="1">
        <f>C34</f>
        <v>2.9</v>
      </c>
      <c r="C35" s="1">
        <f>B35+D35</f>
        <v>3.8</v>
      </c>
      <c r="D35" s="1">
        <v>0.9</v>
      </c>
      <c r="E35" s="36">
        <v>511551</v>
      </c>
      <c r="F35" s="37">
        <v>0.76</v>
      </c>
      <c r="G35" s="38">
        <v>3.2000000000000001E-2</v>
      </c>
      <c r="H35" s="38">
        <v>0.10299999999999999</v>
      </c>
      <c r="I35" s="38">
        <v>0.155</v>
      </c>
      <c r="J35" s="38">
        <v>2.698</v>
      </c>
      <c r="L35" s="39">
        <v>5.1619999999999999</v>
      </c>
      <c r="M35" s="5" t="s">
        <v>36</v>
      </c>
      <c r="O35" s="42">
        <v>44390</v>
      </c>
      <c r="P35" s="42">
        <v>44390</v>
      </c>
      <c r="Q35" s="26" t="s">
        <v>173</v>
      </c>
      <c r="U35" s="5"/>
      <c r="W35" s="16"/>
    </row>
    <row r="36" spans="1:23" x14ac:dyDescent="0.2">
      <c r="A36" s="62" t="s">
        <v>46</v>
      </c>
      <c r="B36" s="1">
        <v>0</v>
      </c>
      <c r="C36" s="1">
        <f>D36</f>
        <v>1.6</v>
      </c>
      <c r="D36" s="1">
        <v>1.6</v>
      </c>
      <c r="E36" s="36">
        <v>511728</v>
      </c>
      <c r="F36" s="37"/>
      <c r="G36" s="38"/>
      <c r="H36" s="38"/>
      <c r="I36" s="38"/>
      <c r="J36" s="38"/>
      <c r="L36" s="39"/>
      <c r="M36" s="5" t="s">
        <v>34</v>
      </c>
      <c r="O36" s="42">
        <v>44391</v>
      </c>
      <c r="P36" s="42">
        <v>44391</v>
      </c>
      <c r="Q36" s="26" t="s">
        <v>174</v>
      </c>
      <c r="U36" s="5"/>
      <c r="W36" s="16"/>
    </row>
    <row r="37" spans="1:23" x14ac:dyDescent="0.2">
      <c r="A37" s="62" t="s">
        <v>46</v>
      </c>
      <c r="B37" s="1">
        <f>C36</f>
        <v>1.6</v>
      </c>
      <c r="C37" s="1">
        <f>B37+D37</f>
        <v>1.9000000000000001</v>
      </c>
      <c r="D37" s="1">
        <v>0.3</v>
      </c>
      <c r="E37" s="36">
        <v>511729</v>
      </c>
      <c r="F37" s="37"/>
      <c r="G37" s="38"/>
      <c r="H37" s="38"/>
      <c r="I37" s="38"/>
      <c r="J37" s="38"/>
      <c r="L37" s="39"/>
      <c r="M37" s="5" t="s">
        <v>35</v>
      </c>
      <c r="N37" s="1">
        <v>0.3</v>
      </c>
      <c r="O37" s="42">
        <v>44391</v>
      </c>
      <c r="P37" s="42">
        <v>44391</v>
      </c>
      <c r="Q37" s="26" t="s">
        <v>174</v>
      </c>
      <c r="U37" s="5"/>
      <c r="W37" s="16"/>
    </row>
    <row r="38" spans="1:23" x14ac:dyDescent="0.2">
      <c r="A38" s="62" t="s">
        <v>46</v>
      </c>
      <c r="B38" s="1">
        <f>C37</f>
        <v>1.9000000000000001</v>
      </c>
      <c r="C38" s="1">
        <f>B38+D38</f>
        <v>3</v>
      </c>
      <c r="D38" s="1">
        <v>1.1000000000000001</v>
      </c>
      <c r="E38" s="36">
        <v>511731</v>
      </c>
      <c r="F38" s="37"/>
      <c r="G38" s="38"/>
      <c r="H38" s="38"/>
      <c r="I38" s="38"/>
      <c r="J38" s="38"/>
      <c r="L38" s="39"/>
      <c r="M38" s="5" t="s">
        <v>35</v>
      </c>
      <c r="N38" s="1">
        <v>1.1000000000000001</v>
      </c>
      <c r="O38" s="42">
        <v>44391</v>
      </c>
      <c r="P38" s="42">
        <v>44391</v>
      </c>
      <c r="Q38" s="26" t="s">
        <v>174</v>
      </c>
      <c r="U38" s="5"/>
      <c r="W38" s="16"/>
    </row>
    <row r="39" spans="1:23" x14ac:dyDescent="0.2">
      <c r="A39" s="62" t="s">
        <v>46</v>
      </c>
      <c r="B39" s="1">
        <f t="shared" ref="B39" si="0">C38</f>
        <v>3</v>
      </c>
      <c r="C39" s="1">
        <f t="shared" ref="C39" si="1">B39+D39</f>
        <v>3.5</v>
      </c>
      <c r="D39" s="1">
        <v>0.5</v>
      </c>
      <c r="E39" s="36">
        <v>511732</v>
      </c>
      <c r="F39" s="37"/>
      <c r="G39" s="38"/>
      <c r="H39" s="38"/>
      <c r="I39" s="38"/>
      <c r="J39" s="38"/>
      <c r="L39" s="39"/>
      <c r="M39" s="5" t="s">
        <v>35</v>
      </c>
      <c r="N39" s="1">
        <v>0.5</v>
      </c>
      <c r="O39" s="42">
        <v>44391</v>
      </c>
      <c r="P39" s="42">
        <v>44391</v>
      </c>
      <c r="Q39" s="26" t="s">
        <v>174</v>
      </c>
      <c r="U39" s="5"/>
      <c r="W39" s="16"/>
    </row>
    <row r="40" spans="1:23" x14ac:dyDescent="0.2">
      <c r="A40" s="62" t="s">
        <v>47</v>
      </c>
      <c r="B40" s="1">
        <v>0</v>
      </c>
      <c r="C40" s="1">
        <f>D40</f>
        <v>1.2</v>
      </c>
      <c r="D40" s="1">
        <v>1.2</v>
      </c>
      <c r="E40" s="36">
        <v>512100</v>
      </c>
      <c r="F40" s="37"/>
      <c r="G40" s="38"/>
      <c r="H40" s="38"/>
      <c r="I40" s="38"/>
      <c r="J40" s="38"/>
      <c r="L40" s="39"/>
      <c r="M40" s="5" t="s">
        <v>34</v>
      </c>
      <c r="O40" s="42">
        <v>44393</v>
      </c>
      <c r="P40" s="42">
        <v>44393</v>
      </c>
      <c r="Q40" s="26" t="s">
        <v>175</v>
      </c>
      <c r="U40" s="5"/>
      <c r="W40" s="16"/>
    </row>
    <row r="41" spans="1:23" x14ac:dyDescent="0.2">
      <c r="A41" s="62" t="s">
        <v>47</v>
      </c>
      <c r="B41" s="1">
        <f>C40</f>
        <v>1.2</v>
      </c>
      <c r="C41" s="1">
        <f>B41+D41</f>
        <v>2.4</v>
      </c>
      <c r="D41" s="1">
        <v>1.2</v>
      </c>
      <c r="E41" s="36">
        <v>512101</v>
      </c>
      <c r="F41" s="37"/>
      <c r="G41" s="38"/>
      <c r="H41" s="38"/>
      <c r="I41" s="38"/>
      <c r="J41" s="38"/>
      <c r="L41" s="39"/>
      <c r="M41" s="5" t="s">
        <v>35</v>
      </c>
      <c r="N41" s="34">
        <v>1.2</v>
      </c>
      <c r="O41" s="42">
        <v>44393</v>
      </c>
      <c r="P41" s="42">
        <v>44393</v>
      </c>
      <c r="Q41" s="26" t="s">
        <v>175</v>
      </c>
      <c r="U41" s="5"/>
      <c r="W41" s="16"/>
    </row>
    <row r="42" spans="1:23" x14ac:dyDescent="0.2">
      <c r="A42" s="62" t="s">
        <v>47</v>
      </c>
      <c r="B42" s="1">
        <f>C41</f>
        <v>2.4</v>
      </c>
      <c r="C42" s="1">
        <f>B42+D42</f>
        <v>2.6999999999999997</v>
      </c>
      <c r="D42" s="1">
        <v>0.3</v>
      </c>
      <c r="E42" s="36">
        <v>512102</v>
      </c>
      <c r="F42" s="37"/>
      <c r="G42" s="38"/>
      <c r="H42" s="38"/>
      <c r="I42" s="38"/>
      <c r="J42" s="38"/>
      <c r="L42" s="39"/>
      <c r="M42" s="5" t="s">
        <v>35</v>
      </c>
      <c r="N42" s="34">
        <v>0.3</v>
      </c>
      <c r="O42" s="42">
        <v>44393</v>
      </c>
      <c r="P42" s="42">
        <v>44393</v>
      </c>
      <c r="Q42" s="26" t="s">
        <v>175</v>
      </c>
      <c r="U42" s="5"/>
      <c r="W42" s="16"/>
    </row>
    <row r="43" spans="1:23" x14ac:dyDescent="0.2">
      <c r="A43" s="62" t="s">
        <v>47</v>
      </c>
      <c r="B43" s="1">
        <f t="shared" ref="B43" si="2">C42</f>
        <v>2.6999999999999997</v>
      </c>
      <c r="C43" s="1">
        <f t="shared" ref="C43" si="3">B43+D43</f>
        <v>3.5</v>
      </c>
      <c r="D43" s="1">
        <v>0.8</v>
      </c>
      <c r="E43" s="36">
        <v>512103</v>
      </c>
      <c r="F43" s="37"/>
      <c r="G43" s="38"/>
      <c r="H43" s="38"/>
      <c r="I43" s="38"/>
      <c r="J43" s="38"/>
      <c r="L43" s="39"/>
      <c r="M43" s="5" t="s">
        <v>36</v>
      </c>
      <c r="O43" s="42">
        <v>44393</v>
      </c>
      <c r="P43" s="42">
        <v>44393</v>
      </c>
      <c r="Q43" s="26" t="s">
        <v>175</v>
      </c>
      <c r="U43" s="5"/>
      <c r="W43" s="16"/>
    </row>
    <row r="44" spans="1:23" x14ac:dyDescent="0.2">
      <c r="A44" s="62" t="s">
        <v>48</v>
      </c>
      <c r="B44" s="1">
        <v>0</v>
      </c>
      <c r="C44" s="1">
        <f>D44</f>
        <v>1.6</v>
      </c>
      <c r="D44" s="1">
        <v>1.6</v>
      </c>
      <c r="E44" s="36">
        <v>512331</v>
      </c>
      <c r="F44" s="37"/>
      <c r="G44" s="38"/>
      <c r="H44" s="38"/>
      <c r="I44" s="38"/>
      <c r="J44" s="38"/>
      <c r="L44" s="39"/>
      <c r="M44" s="5" t="s">
        <v>34</v>
      </c>
      <c r="O44" s="42">
        <v>44395</v>
      </c>
      <c r="P44" s="42">
        <v>44395</v>
      </c>
      <c r="Q44" s="26" t="s">
        <v>176</v>
      </c>
      <c r="U44" s="5"/>
      <c r="W44" s="16"/>
    </row>
    <row r="45" spans="1:23" x14ac:dyDescent="0.2">
      <c r="A45" s="62" t="s">
        <v>48</v>
      </c>
      <c r="B45" s="1">
        <f>C44</f>
        <v>1.6</v>
      </c>
      <c r="C45" s="1">
        <f>B45+D45</f>
        <v>2.8</v>
      </c>
      <c r="D45" s="1">
        <v>1.2</v>
      </c>
      <c r="E45" s="36">
        <v>512332</v>
      </c>
      <c r="F45" s="37"/>
      <c r="G45" s="38"/>
      <c r="H45" s="38"/>
      <c r="I45" s="38"/>
      <c r="J45" s="38"/>
      <c r="L45" s="39"/>
      <c r="M45" s="5" t="s">
        <v>34</v>
      </c>
      <c r="O45" s="42">
        <v>44395</v>
      </c>
      <c r="P45" s="42">
        <v>44395</v>
      </c>
      <c r="Q45" s="26" t="s">
        <v>176</v>
      </c>
      <c r="U45" s="5"/>
      <c r="W45" s="16"/>
    </row>
    <row r="46" spans="1:23" x14ac:dyDescent="0.2">
      <c r="A46" s="62" t="s">
        <v>48</v>
      </c>
      <c r="B46" s="1">
        <f>C45</f>
        <v>2.8</v>
      </c>
      <c r="C46" s="1">
        <f>B46+D46</f>
        <v>3.1999999999999997</v>
      </c>
      <c r="D46" s="1">
        <v>0.4</v>
      </c>
      <c r="E46" s="36">
        <v>512333</v>
      </c>
      <c r="F46" s="37"/>
      <c r="G46" s="38"/>
      <c r="H46" s="38"/>
      <c r="I46" s="38"/>
      <c r="J46" s="38"/>
      <c r="L46" s="39"/>
      <c r="M46" s="5" t="s">
        <v>35</v>
      </c>
      <c r="N46" s="34">
        <v>0.4</v>
      </c>
      <c r="O46" s="42">
        <v>44395</v>
      </c>
      <c r="P46" s="42">
        <v>44395</v>
      </c>
      <c r="Q46" s="26" t="s">
        <v>176</v>
      </c>
      <c r="U46" s="5"/>
      <c r="W46" s="16"/>
    </row>
    <row r="47" spans="1:23" x14ac:dyDescent="0.2">
      <c r="A47" s="62" t="s">
        <v>49</v>
      </c>
      <c r="B47" s="1">
        <v>0</v>
      </c>
      <c r="C47" s="1">
        <v>1.6</v>
      </c>
      <c r="D47" s="1">
        <v>1.6</v>
      </c>
      <c r="E47" s="36">
        <v>512638</v>
      </c>
      <c r="F47" s="37">
        <v>0.2</v>
      </c>
      <c r="G47" s="38">
        <v>0.01</v>
      </c>
      <c r="H47" s="38">
        <v>8.0000000000000002E-3</v>
      </c>
      <c r="I47" s="38">
        <v>2.1000000000000001E-2</v>
      </c>
      <c r="J47" s="38">
        <v>2.6739999999999999</v>
      </c>
      <c r="L47" s="39">
        <v>0.44</v>
      </c>
      <c r="M47" s="5" t="s">
        <v>34</v>
      </c>
      <c r="O47" s="42">
        <v>44397</v>
      </c>
      <c r="P47" s="42">
        <v>44397</v>
      </c>
      <c r="Q47" s="26" t="s">
        <v>219</v>
      </c>
      <c r="U47" s="5"/>
      <c r="W47" s="16"/>
    </row>
    <row r="48" spans="1:23" x14ac:dyDescent="0.2">
      <c r="A48" s="62" t="s">
        <v>49</v>
      </c>
      <c r="B48" s="1">
        <f>C47</f>
        <v>1.6</v>
      </c>
      <c r="C48" s="1">
        <f>B48+D48</f>
        <v>2.5</v>
      </c>
      <c r="D48" s="1">
        <v>0.9</v>
      </c>
      <c r="E48" s="36">
        <v>512639</v>
      </c>
      <c r="F48" s="37">
        <v>0.26</v>
      </c>
      <c r="G48" s="38">
        <v>8.0000000000000002E-3</v>
      </c>
      <c r="H48" s="38">
        <v>8.0000000000000002E-3</v>
      </c>
      <c r="I48" s="38">
        <v>0.04</v>
      </c>
      <c r="J48" s="38">
        <v>2.68</v>
      </c>
      <c r="L48" s="39">
        <v>1.17</v>
      </c>
      <c r="M48" s="5" t="s">
        <v>34</v>
      </c>
      <c r="O48" s="42">
        <v>44397</v>
      </c>
      <c r="P48" s="42">
        <v>44397</v>
      </c>
      <c r="Q48" s="26" t="s">
        <v>219</v>
      </c>
      <c r="U48" s="5"/>
      <c r="W48" s="16"/>
    </row>
    <row r="49" spans="1:23" x14ac:dyDescent="0.2">
      <c r="A49" s="62" t="s">
        <v>49</v>
      </c>
      <c r="B49" s="1">
        <f>C48</f>
        <v>2.5</v>
      </c>
      <c r="C49" s="1">
        <f>B49+D49</f>
        <v>3.1</v>
      </c>
      <c r="D49" s="1">
        <v>0.6</v>
      </c>
      <c r="E49" s="36">
        <v>512640</v>
      </c>
      <c r="F49" s="37">
        <v>6.33</v>
      </c>
      <c r="G49" s="38">
        <v>3.7999999999999999E-2</v>
      </c>
      <c r="H49" s="38">
        <v>0.12</v>
      </c>
      <c r="I49" s="38">
        <v>0.13300000000000001</v>
      </c>
      <c r="J49" s="38">
        <v>2.855</v>
      </c>
      <c r="L49" s="39">
        <v>16.66</v>
      </c>
      <c r="M49" s="5" t="s">
        <v>35</v>
      </c>
      <c r="N49" s="34">
        <v>0.6</v>
      </c>
      <c r="O49" s="42">
        <v>44397</v>
      </c>
      <c r="P49" s="42">
        <v>44397</v>
      </c>
      <c r="Q49" s="26" t="s">
        <v>219</v>
      </c>
      <c r="U49" s="5"/>
      <c r="W49" s="16"/>
    </row>
    <row r="50" spans="1:23" x14ac:dyDescent="0.2">
      <c r="A50" s="62" t="s">
        <v>50</v>
      </c>
      <c r="B50" s="1">
        <v>0</v>
      </c>
      <c r="C50" s="1">
        <f>D50</f>
        <v>1.1000000000000001</v>
      </c>
      <c r="D50" s="1">
        <v>1.1000000000000001</v>
      </c>
      <c r="E50" s="36">
        <v>515159</v>
      </c>
      <c r="F50" s="37"/>
      <c r="G50" s="38"/>
      <c r="H50" s="38"/>
      <c r="I50" s="38"/>
      <c r="J50" s="38"/>
      <c r="L50" s="39"/>
      <c r="M50" s="5" t="s">
        <v>34</v>
      </c>
      <c r="O50" s="42">
        <v>44412</v>
      </c>
      <c r="P50" s="42">
        <v>44412</v>
      </c>
      <c r="Q50" s="26" t="s">
        <v>177</v>
      </c>
      <c r="U50" s="5"/>
      <c r="W50" s="16"/>
    </row>
    <row r="51" spans="1:23" x14ac:dyDescent="0.2">
      <c r="A51" s="62" t="s">
        <v>50</v>
      </c>
      <c r="B51" s="1">
        <f>C50</f>
        <v>1.1000000000000001</v>
      </c>
      <c r="C51" s="1">
        <f>B51+D51</f>
        <v>1.9000000000000001</v>
      </c>
      <c r="D51" s="1">
        <v>0.8</v>
      </c>
      <c r="E51" s="36">
        <v>515160</v>
      </c>
      <c r="F51" s="37"/>
      <c r="G51" s="38"/>
      <c r="H51" s="38"/>
      <c r="I51" s="38"/>
      <c r="J51" s="38"/>
      <c r="L51" s="39"/>
      <c r="M51" s="5" t="s">
        <v>35</v>
      </c>
      <c r="N51" s="34">
        <v>0.8</v>
      </c>
      <c r="O51" s="42">
        <v>44412</v>
      </c>
      <c r="P51" s="42">
        <v>44412</v>
      </c>
      <c r="Q51" s="26" t="s">
        <v>177</v>
      </c>
      <c r="U51" s="5"/>
      <c r="W51" s="16"/>
    </row>
    <row r="52" spans="1:23" x14ac:dyDescent="0.2">
      <c r="A52" s="62" t="s">
        <v>50</v>
      </c>
      <c r="B52" s="1">
        <f>C51</f>
        <v>1.9000000000000001</v>
      </c>
      <c r="C52" s="1">
        <f>B52+D52</f>
        <v>2.4000000000000004</v>
      </c>
      <c r="D52" s="1">
        <v>0.5</v>
      </c>
      <c r="E52" s="36">
        <v>515161</v>
      </c>
      <c r="F52" s="37"/>
      <c r="G52" s="38"/>
      <c r="H52" s="38"/>
      <c r="I52" s="38"/>
      <c r="J52" s="38"/>
      <c r="L52" s="39"/>
      <c r="M52" s="5" t="s">
        <v>35</v>
      </c>
      <c r="N52" s="34">
        <v>0.5</v>
      </c>
      <c r="O52" s="42">
        <v>44412</v>
      </c>
      <c r="P52" s="42">
        <v>44412</v>
      </c>
      <c r="Q52" s="26" t="s">
        <v>177</v>
      </c>
      <c r="U52" s="5"/>
      <c r="W52" s="16"/>
    </row>
    <row r="53" spans="1:23" x14ac:dyDescent="0.2">
      <c r="A53" s="62" t="s">
        <v>50</v>
      </c>
      <c r="B53" s="1">
        <f t="shared" ref="B53" si="4">C52</f>
        <v>2.4000000000000004</v>
      </c>
      <c r="C53" s="1">
        <f t="shared" ref="C53" si="5">B53+D53</f>
        <v>2.8000000000000003</v>
      </c>
      <c r="D53" s="1">
        <v>0.4</v>
      </c>
      <c r="E53" s="36">
        <v>515162</v>
      </c>
      <c r="F53" s="37"/>
      <c r="G53" s="38"/>
      <c r="H53" s="38"/>
      <c r="I53" s="38"/>
      <c r="J53" s="38"/>
      <c r="L53" s="39"/>
      <c r="M53" s="5" t="s">
        <v>36</v>
      </c>
      <c r="O53" s="42">
        <v>44412</v>
      </c>
      <c r="P53" s="42">
        <v>44412</v>
      </c>
      <c r="Q53" s="26" t="s">
        <v>177</v>
      </c>
      <c r="U53" s="5"/>
      <c r="W53" s="16"/>
    </row>
    <row r="54" spans="1:23" x14ac:dyDescent="0.2">
      <c r="A54" s="62" t="s">
        <v>51</v>
      </c>
      <c r="B54" s="1">
        <v>0</v>
      </c>
      <c r="C54" s="1">
        <f>D54</f>
        <v>1.3</v>
      </c>
      <c r="D54" s="1">
        <v>1.3</v>
      </c>
      <c r="E54" s="5">
        <v>515336</v>
      </c>
      <c r="F54" s="37"/>
      <c r="G54" s="38"/>
      <c r="H54" s="38"/>
      <c r="I54" s="38"/>
      <c r="L54" s="39"/>
      <c r="M54" s="5" t="s">
        <v>34</v>
      </c>
      <c r="O54" s="42">
        <v>44413</v>
      </c>
      <c r="P54" s="42">
        <v>44413</v>
      </c>
      <c r="Q54" s="26" t="s">
        <v>178</v>
      </c>
      <c r="U54" s="5"/>
      <c r="W54" s="16"/>
    </row>
    <row r="55" spans="1:23" x14ac:dyDescent="0.2">
      <c r="A55" s="62" t="s">
        <v>51</v>
      </c>
      <c r="B55" s="1">
        <f>C54</f>
        <v>1.3</v>
      </c>
      <c r="C55" s="1">
        <f>B55+D55</f>
        <v>2.1</v>
      </c>
      <c r="D55" s="1">
        <v>0.8</v>
      </c>
      <c r="E55" s="5">
        <v>515337</v>
      </c>
      <c r="F55" s="37"/>
      <c r="G55" s="38"/>
      <c r="H55" s="38"/>
      <c r="I55" s="38"/>
      <c r="L55" s="39"/>
      <c r="M55" s="5" t="s">
        <v>35</v>
      </c>
      <c r="N55" s="34">
        <v>0.8</v>
      </c>
      <c r="O55" s="42">
        <v>44413</v>
      </c>
      <c r="P55" s="42">
        <v>44413</v>
      </c>
      <c r="Q55" s="26" t="s">
        <v>178</v>
      </c>
      <c r="U55" s="5"/>
      <c r="W55" s="16"/>
    </row>
    <row r="56" spans="1:23" x14ac:dyDescent="0.2">
      <c r="A56" s="62" t="s">
        <v>51</v>
      </c>
      <c r="B56" s="1">
        <f>C55</f>
        <v>2.1</v>
      </c>
      <c r="C56" s="1">
        <f>B56+D56</f>
        <v>2.6</v>
      </c>
      <c r="D56" s="1">
        <v>0.5</v>
      </c>
      <c r="E56" s="5">
        <v>515339</v>
      </c>
      <c r="F56" s="37"/>
      <c r="G56" s="38"/>
      <c r="H56" s="38"/>
      <c r="I56" s="38"/>
      <c r="L56" s="39"/>
      <c r="M56" s="5" t="s">
        <v>35</v>
      </c>
      <c r="N56" s="34">
        <v>0.5</v>
      </c>
      <c r="O56" s="42">
        <v>44413</v>
      </c>
      <c r="P56" s="42">
        <v>44413</v>
      </c>
      <c r="Q56" s="26" t="s">
        <v>178</v>
      </c>
      <c r="U56" s="5"/>
      <c r="W56" s="16"/>
    </row>
    <row r="57" spans="1:23" x14ac:dyDescent="0.2">
      <c r="A57" s="62" t="s">
        <v>51</v>
      </c>
      <c r="B57" s="1">
        <f t="shared" ref="B57" si="6">C56</f>
        <v>2.6</v>
      </c>
      <c r="C57" s="1">
        <f t="shared" ref="C57" si="7">B57+D57</f>
        <v>3.3</v>
      </c>
      <c r="D57" s="1">
        <v>0.7</v>
      </c>
      <c r="E57" s="5">
        <v>515340</v>
      </c>
      <c r="F57" s="37"/>
      <c r="G57" s="38"/>
      <c r="H57" s="38"/>
      <c r="I57" s="38"/>
      <c r="L57" s="39"/>
      <c r="M57" s="5" t="s">
        <v>36</v>
      </c>
      <c r="O57" s="42">
        <v>44413</v>
      </c>
      <c r="P57" s="42">
        <v>44413</v>
      </c>
      <c r="Q57" s="26" t="s">
        <v>178</v>
      </c>
      <c r="U57" s="5"/>
      <c r="W57" s="16"/>
    </row>
    <row r="58" spans="1:23" x14ac:dyDescent="0.2">
      <c r="A58" s="62" t="s">
        <v>52</v>
      </c>
      <c r="B58" s="1">
        <v>0</v>
      </c>
      <c r="C58" s="1">
        <f>D58</f>
        <v>1.4</v>
      </c>
      <c r="D58" s="1">
        <v>1.4</v>
      </c>
      <c r="E58" s="5">
        <v>515941</v>
      </c>
      <c r="F58" s="37"/>
      <c r="G58" s="38"/>
      <c r="H58" s="38"/>
      <c r="I58" s="38"/>
      <c r="J58" s="38"/>
      <c r="L58" s="39"/>
      <c r="M58" s="5" t="s">
        <v>34</v>
      </c>
      <c r="O58" s="42">
        <v>44417</v>
      </c>
      <c r="P58" s="42">
        <v>44417</v>
      </c>
      <c r="Q58" s="26" t="s">
        <v>179</v>
      </c>
    </row>
    <row r="59" spans="1:23" x14ac:dyDescent="0.2">
      <c r="A59" s="62" t="s">
        <v>52</v>
      </c>
      <c r="B59" s="1">
        <f>C58</f>
        <v>1.4</v>
      </c>
      <c r="C59" s="1">
        <f>B59+D59</f>
        <v>1.7999999999999998</v>
      </c>
      <c r="D59" s="1">
        <v>0.4</v>
      </c>
      <c r="E59" s="5">
        <v>515942</v>
      </c>
      <c r="F59" s="37"/>
      <c r="G59" s="38"/>
      <c r="H59" s="38"/>
      <c r="I59" s="38"/>
      <c r="J59" s="38"/>
      <c r="L59" s="39"/>
      <c r="M59" s="5" t="s">
        <v>35</v>
      </c>
      <c r="N59" s="34">
        <v>0.4</v>
      </c>
      <c r="O59" s="42">
        <v>44417</v>
      </c>
      <c r="P59" s="42">
        <v>44417</v>
      </c>
      <c r="Q59" s="26" t="s">
        <v>179</v>
      </c>
    </row>
    <row r="60" spans="1:23" x14ac:dyDescent="0.2">
      <c r="A60" s="62" t="s">
        <v>52</v>
      </c>
      <c r="B60" s="1">
        <f>C59</f>
        <v>1.7999999999999998</v>
      </c>
      <c r="C60" s="1">
        <f>B60+D60</f>
        <v>2.0999999999999996</v>
      </c>
      <c r="D60" s="1">
        <v>0.3</v>
      </c>
      <c r="E60" s="5">
        <v>515943</v>
      </c>
      <c r="F60" s="37"/>
      <c r="G60" s="38"/>
      <c r="H60" s="38"/>
      <c r="I60" s="38"/>
      <c r="J60" s="38"/>
      <c r="L60" s="39"/>
      <c r="M60" s="5" t="s">
        <v>35</v>
      </c>
      <c r="N60" s="34">
        <v>0.3</v>
      </c>
      <c r="O60" s="42">
        <v>44417</v>
      </c>
      <c r="P60" s="42">
        <v>44417</v>
      </c>
      <c r="Q60" s="26" t="s">
        <v>179</v>
      </c>
    </row>
    <row r="61" spans="1:23" x14ac:dyDescent="0.2">
      <c r="A61" s="62" t="s">
        <v>52</v>
      </c>
      <c r="B61" s="1">
        <f t="shared" ref="B61" si="8">C60</f>
        <v>2.0999999999999996</v>
      </c>
      <c r="C61" s="1">
        <f t="shared" ref="C61" si="9">B61+D61</f>
        <v>3.4999999999999996</v>
      </c>
      <c r="D61" s="1">
        <v>1.4</v>
      </c>
      <c r="E61" s="5">
        <v>515944</v>
      </c>
      <c r="F61" s="37"/>
      <c r="G61" s="38"/>
      <c r="H61" s="38"/>
      <c r="I61" s="38"/>
      <c r="J61" s="38"/>
      <c r="L61" s="39"/>
      <c r="M61" s="5" t="s">
        <v>36</v>
      </c>
      <c r="O61" s="42">
        <v>44417</v>
      </c>
      <c r="P61" s="42">
        <v>44417</v>
      </c>
      <c r="Q61" s="26" t="s">
        <v>179</v>
      </c>
    </row>
    <row r="62" spans="1:23" x14ac:dyDescent="0.2">
      <c r="A62" s="62" t="s">
        <v>53</v>
      </c>
      <c r="B62" s="1">
        <v>0</v>
      </c>
      <c r="C62" s="1">
        <f>D62</f>
        <v>1</v>
      </c>
      <c r="D62" s="1">
        <v>1</v>
      </c>
      <c r="E62" s="36">
        <v>516277</v>
      </c>
      <c r="F62" s="37"/>
      <c r="G62" s="38"/>
      <c r="H62" s="38"/>
      <c r="I62" s="38"/>
      <c r="J62" s="38"/>
      <c r="L62" s="39"/>
      <c r="M62" s="5" t="s">
        <v>34</v>
      </c>
      <c r="O62" s="35">
        <v>44419</v>
      </c>
      <c r="P62" s="35">
        <v>44419</v>
      </c>
      <c r="Q62" s="6" t="s">
        <v>180</v>
      </c>
    </row>
    <row r="63" spans="1:23" x14ac:dyDescent="0.2">
      <c r="A63" s="62" t="s">
        <v>53</v>
      </c>
      <c r="B63" s="1">
        <f>C62</f>
        <v>1</v>
      </c>
      <c r="C63" s="1">
        <f>B63+D63</f>
        <v>2.2999999999999998</v>
      </c>
      <c r="D63" s="1">
        <v>1.3</v>
      </c>
      <c r="E63" s="36">
        <v>516278</v>
      </c>
      <c r="F63" s="37"/>
      <c r="G63" s="38"/>
      <c r="H63" s="38"/>
      <c r="I63" s="38"/>
      <c r="J63" s="38"/>
      <c r="L63" s="39"/>
      <c r="M63" s="5" t="s">
        <v>35</v>
      </c>
      <c r="N63" s="34">
        <v>1.3</v>
      </c>
      <c r="O63" s="35">
        <v>44419</v>
      </c>
      <c r="P63" s="35">
        <v>44419</v>
      </c>
      <c r="Q63" s="6" t="s">
        <v>180</v>
      </c>
    </row>
    <row r="64" spans="1:23" x14ac:dyDescent="0.2">
      <c r="A64" s="62" t="s">
        <v>53</v>
      </c>
      <c r="B64" s="1">
        <f>C63</f>
        <v>2.2999999999999998</v>
      </c>
      <c r="C64" s="1">
        <f>B64+D64</f>
        <v>3.1999999999999997</v>
      </c>
      <c r="D64" s="1">
        <v>0.9</v>
      </c>
      <c r="E64" s="36">
        <v>516279</v>
      </c>
      <c r="F64" s="37"/>
      <c r="G64" s="38"/>
      <c r="H64" s="38"/>
      <c r="I64" s="38"/>
      <c r="J64" s="38"/>
      <c r="L64" s="39"/>
      <c r="M64" s="5" t="s">
        <v>35</v>
      </c>
      <c r="N64" s="34">
        <v>0.9</v>
      </c>
      <c r="O64" s="35">
        <v>44419</v>
      </c>
      <c r="P64" s="35">
        <v>44419</v>
      </c>
      <c r="Q64" s="6" t="s">
        <v>180</v>
      </c>
    </row>
    <row r="65" spans="1:23" x14ac:dyDescent="0.2">
      <c r="A65" s="62" t="s">
        <v>53</v>
      </c>
      <c r="B65" s="1">
        <f t="shared" ref="B65" si="10">C64</f>
        <v>3.1999999999999997</v>
      </c>
      <c r="C65" s="1">
        <f t="shared" ref="C65" si="11">B65+D65</f>
        <v>3.6999999999999997</v>
      </c>
      <c r="D65" s="1">
        <v>0.5</v>
      </c>
      <c r="E65" s="36">
        <v>516280</v>
      </c>
      <c r="F65" s="37"/>
      <c r="G65" s="38"/>
      <c r="H65" s="38"/>
      <c r="I65" s="38"/>
      <c r="J65" s="38"/>
      <c r="L65" s="39"/>
      <c r="M65" s="5" t="s">
        <v>36</v>
      </c>
      <c r="O65" s="35">
        <v>44419</v>
      </c>
      <c r="P65" s="35">
        <v>44419</v>
      </c>
      <c r="Q65" s="6" t="s">
        <v>180</v>
      </c>
    </row>
    <row r="66" spans="1:23" x14ac:dyDescent="0.2">
      <c r="A66" s="62" t="s">
        <v>54</v>
      </c>
      <c r="B66" s="1">
        <v>0</v>
      </c>
      <c r="C66" s="1">
        <f>D66</f>
        <v>1.8</v>
      </c>
      <c r="D66" s="1">
        <v>1.8</v>
      </c>
      <c r="E66" s="36">
        <v>516417</v>
      </c>
      <c r="F66" s="37"/>
      <c r="G66" s="38"/>
      <c r="H66" s="38"/>
      <c r="I66" s="38"/>
      <c r="J66" s="38"/>
      <c r="L66" s="39"/>
      <c r="M66" s="5" t="s">
        <v>35</v>
      </c>
      <c r="N66" s="34">
        <v>1.8</v>
      </c>
      <c r="O66" s="35">
        <v>44420</v>
      </c>
      <c r="P66" s="35">
        <v>44420</v>
      </c>
      <c r="Q66" s="6" t="s">
        <v>181</v>
      </c>
    </row>
    <row r="67" spans="1:23" x14ac:dyDescent="0.2">
      <c r="A67" s="62" t="s">
        <v>54</v>
      </c>
      <c r="B67" s="1">
        <f>C66</f>
        <v>1.8</v>
      </c>
      <c r="C67" s="1">
        <f>B67+D67</f>
        <v>3</v>
      </c>
      <c r="D67" s="1">
        <v>1.2</v>
      </c>
      <c r="E67" s="36">
        <v>516418</v>
      </c>
      <c r="F67" s="37"/>
      <c r="G67" s="38"/>
      <c r="H67" s="38"/>
      <c r="I67" s="38"/>
      <c r="J67" s="38"/>
      <c r="L67" s="39"/>
      <c r="M67" s="5" t="s">
        <v>35</v>
      </c>
      <c r="N67" s="34">
        <v>1.2</v>
      </c>
      <c r="O67" s="35">
        <v>44420</v>
      </c>
      <c r="P67" s="35">
        <v>44420</v>
      </c>
      <c r="Q67" s="6" t="s">
        <v>181</v>
      </c>
    </row>
    <row r="68" spans="1:23" x14ac:dyDescent="0.2">
      <c r="A68" s="62" t="s">
        <v>54</v>
      </c>
      <c r="B68" s="1">
        <f>C67</f>
        <v>3</v>
      </c>
      <c r="C68" s="1">
        <f>B68+D68</f>
        <v>3.8</v>
      </c>
      <c r="D68" s="1">
        <v>0.8</v>
      </c>
      <c r="E68" s="36">
        <v>516419</v>
      </c>
      <c r="F68" s="37"/>
      <c r="G68" s="38"/>
      <c r="H68" s="38"/>
      <c r="I68" s="38"/>
      <c r="J68" s="38"/>
      <c r="L68" s="39"/>
      <c r="M68" s="5" t="s">
        <v>36</v>
      </c>
      <c r="O68" s="35">
        <v>44420</v>
      </c>
      <c r="P68" s="35">
        <v>44420</v>
      </c>
      <c r="Q68" s="6" t="s">
        <v>181</v>
      </c>
    </row>
    <row r="69" spans="1:23" x14ac:dyDescent="0.2">
      <c r="A69" s="62" t="s">
        <v>55</v>
      </c>
      <c r="B69" s="1">
        <v>0</v>
      </c>
      <c r="C69" s="1">
        <f>D69</f>
        <v>1.9</v>
      </c>
      <c r="D69" s="1">
        <v>1.9</v>
      </c>
      <c r="E69" s="36">
        <v>516549</v>
      </c>
      <c r="F69" s="37"/>
      <c r="G69" s="38"/>
      <c r="H69" s="38"/>
      <c r="I69" s="38"/>
      <c r="L69" s="39"/>
      <c r="M69" s="5" t="s">
        <v>34</v>
      </c>
      <c r="O69" s="35">
        <v>44421</v>
      </c>
      <c r="P69" s="35">
        <v>44421</v>
      </c>
      <c r="Q69" s="6" t="s">
        <v>182</v>
      </c>
      <c r="U69" s="5"/>
      <c r="W69" s="16"/>
    </row>
    <row r="70" spans="1:23" x14ac:dyDescent="0.2">
      <c r="A70" s="62" t="s">
        <v>55</v>
      </c>
      <c r="B70" s="1">
        <f>C69</f>
        <v>1.9</v>
      </c>
      <c r="C70" s="1">
        <f>B70+D70</f>
        <v>2.5</v>
      </c>
      <c r="D70" s="1">
        <v>0.6</v>
      </c>
      <c r="E70" s="36">
        <v>516550</v>
      </c>
      <c r="F70" s="37"/>
      <c r="G70" s="38"/>
      <c r="H70" s="38"/>
      <c r="I70" s="38"/>
      <c r="L70" s="39"/>
      <c r="M70" s="5" t="s">
        <v>35</v>
      </c>
      <c r="N70" s="34">
        <v>0.6</v>
      </c>
      <c r="O70" s="35">
        <v>44421</v>
      </c>
      <c r="P70" s="35">
        <v>44421</v>
      </c>
      <c r="Q70" s="6" t="s">
        <v>182</v>
      </c>
      <c r="U70" s="5"/>
      <c r="W70" s="16"/>
    </row>
    <row r="71" spans="1:23" x14ac:dyDescent="0.2">
      <c r="A71" s="62" t="s">
        <v>55</v>
      </c>
      <c r="B71" s="1">
        <f>C70</f>
        <v>2.5</v>
      </c>
      <c r="C71" s="1">
        <f>B71+D71</f>
        <v>3.1</v>
      </c>
      <c r="D71" s="1">
        <v>0.6</v>
      </c>
      <c r="E71" s="36">
        <v>516551</v>
      </c>
      <c r="F71" s="37"/>
      <c r="G71" s="38"/>
      <c r="H71" s="38"/>
      <c r="I71" s="38"/>
      <c r="L71" s="39"/>
      <c r="M71" s="5" t="s">
        <v>36</v>
      </c>
      <c r="O71" s="35">
        <v>44421</v>
      </c>
      <c r="P71" s="35">
        <v>44421</v>
      </c>
      <c r="Q71" s="6" t="s">
        <v>182</v>
      </c>
      <c r="U71" s="5"/>
      <c r="W71" s="16"/>
    </row>
    <row r="72" spans="1:23" x14ac:dyDescent="0.2">
      <c r="A72" s="62" t="s">
        <v>56</v>
      </c>
      <c r="B72" s="1">
        <v>0</v>
      </c>
      <c r="C72" s="1">
        <f>D72</f>
        <v>1.5</v>
      </c>
      <c r="D72" s="1">
        <v>1.5</v>
      </c>
      <c r="E72" s="36">
        <v>516634</v>
      </c>
      <c r="F72" s="37"/>
      <c r="G72" s="38"/>
      <c r="H72" s="38"/>
      <c r="I72" s="38"/>
      <c r="L72" s="39"/>
      <c r="M72" s="5" t="s">
        <v>34</v>
      </c>
      <c r="O72" s="35">
        <v>44422</v>
      </c>
      <c r="P72" s="35">
        <v>44422</v>
      </c>
      <c r="Q72" s="6" t="s">
        <v>183</v>
      </c>
      <c r="U72" s="5"/>
      <c r="W72" s="16"/>
    </row>
    <row r="73" spans="1:23" x14ac:dyDescent="0.2">
      <c r="A73" s="62" t="s">
        <v>56</v>
      </c>
      <c r="B73" s="1">
        <f>C72</f>
        <v>1.5</v>
      </c>
      <c r="C73" s="1">
        <f>B73+D73</f>
        <v>1.8</v>
      </c>
      <c r="D73" s="1">
        <v>0.3</v>
      </c>
      <c r="E73" s="36">
        <v>516636</v>
      </c>
      <c r="F73" s="37"/>
      <c r="G73" s="38"/>
      <c r="H73" s="38"/>
      <c r="I73" s="38"/>
      <c r="L73" s="39"/>
      <c r="M73" s="5" t="s">
        <v>35</v>
      </c>
      <c r="N73" s="34">
        <v>0.3</v>
      </c>
      <c r="O73" s="35">
        <v>44422</v>
      </c>
      <c r="P73" s="35">
        <v>44422</v>
      </c>
      <c r="Q73" s="6" t="s">
        <v>183</v>
      </c>
      <c r="U73" s="5"/>
      <c r="W73" s="16"/>
    </row>
    <row r="74" spans="1:23" x14ac:dyDescent="0.2">
      <c r="A74" s="62" t="s">
        <v>56</v>
      </c>
      <c r="B74" s="1">
        <f>C73</f>
        <v>1.8</v>
      </c>
      <c r="C74" s="1">
        <f>B74+D74</f>
        <v>2.1</v>
      </c>
      <c r="D74" s="1">
        <v>0.3</v>
      </c>
      <c r="E74" s="36">
        <v>516637</v>
      </c>
      <c r="F74" s="37"/>
      <c r="G74" s="38"/>
      <c r="H74" s="38"/>
      <c r="I74" s="38"/>
      <c r="L74" s="39"/>
      <c r="M74" s="5" t="s">
        <v>35</v>
      </c>
      <c r="N74" s="34">
        <v>0.3</v>
      </c>
      <c r="O74" s="35">
        <v>44422</v>
      </c>
      <c r="P74" s="35">
        <v>44422</v>
      </c>
      <c r="Q74" s="6" t="s">
        <v>183</v>
      </c>
      <c r="U74" s="5"/>
      <c r="W74" s="16"/>
    </row>
    <row r="75" spans="1:23" x14ac:dyDescent="0.2">
      <c r="A75" s="62" t="s">
        <v>56</v>
      </c>
      <c r="B75" s="1">
        <f t="shared" ref="B75" si="12">C74</f>
        <v>2.1</v>
      </c>
      <c r="C75" s="1">
        <f t="shared" ref="C75" si="13">B75+D75</f>
        <v>2.7</v>
      </c>
      <c r="D75" s="1">
        <v>0.6</v>
      </c>
      <c r="E75" s="36">
        <v>516638</v>
      </c>
      <c r="F75" s="37"/>
      <c r="G75" s="38"/>
      <c r="H75" s="38"/>
      <c r="I75" s="38"/>
      <c r="L75" s="39"/>
      <c r="M75" s="5" t="s">
        <v>36</v>
      </c>
      <c r="O75" s="35">
        <v>44422</v>
      </c>
      <c r="P75" s="35">
        <v>44422</v>
      </c>
      <c r="Q75" s="6" t="s">
        <v>183</v>
      </c>
      <c r="U75" s="5"/>
      <c r="W75" s="16"/>
    </row>
    <row r="76" spans="1:23" x14ac:dyDescent="0.2">
      <c r="A76" s="62" t="s">
        <v>57</v>
      </c>
      <c r="B76" s="1">
        <v>0</v>
      </c>
      <c r="C76" s="1">
        <f>D76</f>
        <v>1.2</v>
      </c>
      <c r="D76" s="1">
        <v>1.2</v>
      </c>
      <c r="E76" s="5">
        <v>516933</v>
      </c>
      <c r="F76" s="37"/>
      <c r="G76" s="38"/>
      <c r="H76" s="38"/>
      <c r="I76" s="38"/>
      <c r="L76" s="39"/>
      <c r="M76" s="5" t="s">
        <v>34</v>
      </c>
      <c r="O76" s="35">
        <v>44424</v>
      </c>
      <c r="P76" s="35">
        <v>44424</v>
      </c>
      <c r="Q76" s="6" t="s">
        <v>184</v>
      </c>
      <c r="U76" s="5"/>
      <c r="W76" s="16"/>
    </row>
    <row r="77" spans="1:23" x14ac:dyDescent="0.2">
      <c r="A77" s="62" t="s">
        <v>57</v>
      </c>
      <c r="B77" s="1">
        <f>C76</f>
        <v>1.2</v>
      </c>
      <c r="C77" s="1">
        <f>B77+D77</f>
        <v>1.5</v>
      </c>
      <c r="D77" s="1">
        <v>0.3</v>
      </c>
      <c r="E77" s="5">
        <v>516934</v>
      </c>
      <c r="F77" s="37"/>
      <c r="G77" s="38"/>
      <c r="H77" s="38"/>
      <c r="I77" s="38"/>
      <c r="L77" s="39"/>
      <c r="M77" s="5" t="s">
        <v>35</v>
      </c>
      <c r="N77" s="34">
        <v>0.3</v>
      </c>
      <c r="O77" s="35">
        <v>44424</v>
      </c>
      <c r="P77" s="35">
        <v>44424</v>
      </c>
      <c r="Q77" s="6" t="s">
        <v>184</v>
      </c>
      <c r="U77" s="5"/>
      <c r="W77" s="16"/>
    </row>
    <row r="78" spans="1:23" x14ac:dyDescent="0.2">
      <c r="A78" s="62" t="s">
        <v>57</v>
      </c>
      <c r="B78" s="1">
        <f>C77</f>
        <v>1.5</v>
      </c>
      <c r="C78" s="1">
        <f>B78+D78</f>
        <v>2.7</v>
      </c>
      <c r="D78" s="1">
        <v>1.2</v>
      </c>
      <c r="E78" s="5">
        <v>516936</v>
      </c>
      <c r="F78" s="37"/>
      <c r="G78" s="38"/>
      <c r="H78" s="38"/>
      <c r="I78" s="38"/>
      <c r="L78" s="39"/>
      <c r="M78" s="5" t="s">
        <v>36</v>
      </c>
      <c r="O78" s="35">
        <v>44424</v>
      </c>
      <c r="P78" s="35">
        <v>44424</v>
      </c>
      <c r="Q78" s="6" t="s">
        <v>184</v>
      </c>
      <c r="U78" s="5"/>
      <c r="W78" s="16"/>
    </row>
    <row r="79" spans="1:23" x14ac:dyDescent="0.2">
      <c r="A79" s="62" t="s">
        <v>58</v>
      </c>
      <c r="B79" s="1">
        <v>0</v>
      </c>
      <c r="C79" s="1">
        <f>D79</f>
        <v>1.3</v>
      </c>
      <c r="D79" s="1">
        <v>1.3</v>
      </c>
      <c r="E79" s="36">
        <v>517046</v>
      </c>
      <c r="F79" s="37"/>
      <c r="G79" s="38"/>
      <c r="H79" s="38"/>
      <c r="I79" s="38"/>
      <c r="J79" s="38"/>
      <c r="L79" s="39"/>
      <c r="M79" s="5" t="s">
        <v>34</v>
      </c>
      <c r="O79" s="35">
        <v>44425</v>
      </c>
      <c r="P79" s="35">
        <v>44425</v>
      </c>
      <c r="Q79" s="6" t="s">
        <v>185</v>
      </c>
      <c r="U79" s="5"/>
      <c r="W79" s="16"/>
    </row>
    <row r="80" spans="1:23" x14ac:dyDescent="0.2">
      <c r="A80" s="62" t="s">
        <v>58</v>
      </c>
      <c r="B80" s="1">
        <f>C79</f>
        <v>1.3</v>
      </c>
      <c r="C80" s="1">
        <f>B80+D80</f>
        <v>1.8</v>
      </c>
      <c r="D80" s="1">
        <v>0.5</v>
      </c>
      <c r="E80" s="36">
        <v>517047</v>
      </c>
      <c r="F80" s="37"/>
      <c r="G80" s="38"/>
      <c r="H80" s="38"/>
      <c r="I80" s="38"/>
      <c r="J80" s="38"/>
      <c r="L80" s="39"/>
      <c r="M80" s="5" t="s">
        <v>35</v>
      </c>
      <c r="N80" s="34">
        <v>0.5</v>
      </c>
      <c r="O80" s="35">
        <v>44425</v>
      </c>
      <c r="P80" s="35">
        <v>44425</v>
      </c>
      <c r="Q80" s="6" t="s">
        <v>185</v>
      </c>
      <c r="U80" s="5"/>
      <c r="W80" s="16"/>
    </row>
    <row r="81" spans="1:23" x14ac:dyDescent="0.2">
      <c r="A81" s="62" t="s">
        <v>58</v>
      </c>
      <c r="B81" s="1">
        <f>C80</f>
        <v>1.8</v>
      </c>
      <c r="C81" s="1">
        <f>B81+D81</f>
        <v>3.3</v>
      </c>
      <c r="D81" s="1">
        <v>1.5</v>
      </c>
      <c r="E81" s="36">
        <v>517048</v>
      </c>
      <c r="F81" s="37"/>
      <c r="G81" s="38"/>
      <c r="H81" s="38"/>
      <c r="I81" s="38"/>
      <c r="J81" s="38"/>
      <c r="L81" s="39"/>
      <c r="M81" s="5" t="s">
        <v>36</v>
      </c>
      <c r="O81" s="35">
        <v>44425</v>
      </c>
      <c r="P81" s="35">
        <v>44425</v>
      </c>
      <c r="Q81" s="6" t="s">
        <v>185</v>
      </c>
      <c r="U81" s="5"/>
      <c r="W81" s="16"/>
    </row>
    <row r="82" spans="1:23" x14ac:dyDescent="0.2">
      <c r="A82" s="62" t="s">
        <v>59</v>
      </c>
      <c r="B82" s="1">
        <v>0</v>
      </c>
      <c r="C82" s="1">
        <f>D82</f>
        <v>0.9</v>
      </c>
      <c r="D82" s="1">
        <v>0.9</v>
      </c>
      <c r="E82" s="36">
        <v>517530</v>
      </c>
      <c r="F82" s="37"/>
      <c r="G82" s="38"/>
      <c r="H82" s="38"/>
      <c r="I82" s="38"/>
      <c r="L82" s="39"/>
      <c r="M82" s="5" t="s">
        <v>34</v>
      </c>
      <c r="O82" s="35">
        <v>44429</v>
      </c>
      <c r="P82" s="35">
        <v>44429</v>
      </c>
      <c r="Q82" s="6" t="s">
        <v>186</v>
      </c>
      <c r="U82" s="5"/>
      <c r="W82" s="16"/>
    </row>
    <row r="83" spans="1:23" x14ac:dyDescent="0.2">
      <c r="A83" s="62" t="s">
        <v>59</v>
      </c>
      <c r="B83" s="1">
        <f>C82</f>
        <v>0.9</v>
      </c>
      <c r="C83" s="1">
        <f>B83+D83</f>
        <v>1.4</v>
      </c>
      <c r="D83" s="1">
        <v>0.5</v>
      </c>
      <c r="E83" s="36">
        <v>517531</v>
      </c>
      <c r="F83" s="37"/>
      <c r="G83" s="38"/>
      <c r="H83" s="38"/>
      <c r="I83" s="38"/>
      <c r="L83" s="39"/>
      <c r="M83" s="5" t="s">
        <v>35</v>
      </c>
      <c r="N83" s="34">
        <v>0.5</v>
      </c>
      <c r="O83" s="35">
        <v>44429</v>
      </c>
      <c r="P83" s="35">
        <v>44429</v>
      </c>
      <c r="Q83" s="6" t="s">
        <v>186</v>
      </c>
      <c r="U83" s="5"/>
      <c r="W83" s="16"/>
    </row>
    <row r="84" spans="1:23" x14ac:dyDescent="0.2">
      <c r="A84" s="62" t="s">
        <v>59</v>
      </c>
      <c r="B84" s="1">
        <f>C83</f>
        <v>1.4</v>
      </c>
      <c r="C84" s="1">
        <f>B84+D84</f>
        <v>1.5999999999999999</v>
      </c>
      <c r="D84" s="1">
        <v>0.2</v>
      </c>
      <c r="E84" s="36">
        <v>517532</v>
      </c>
      <c r="F84" s="37"/>
      <c r="G84" s="38"/>
      <c r="H84" s="38"/>
      <c r="I84" s="38"/>
      <c r="L84" s="39"/>
      <c r="M84" s="5" t="s">
        <v>35</v>
      </c>
      <c r="N84" s="34">
        <v>0.2</v>
      </c>
      <c r="O84" s="35">
        <v>44429</v>
      </c>
      <c r="P84" s="35">
        <v>44429</v>
      </c>
      <c r="Q84" s="6" t="s">
        <v>186</v>
      </c>
      <c r="U84" s="5"/>
      <c r="W84" s="16"/>
    </row>
    <row r="85" spans="1:23" x14ac:dyDescent="0.2">
      <c r="A85" s="62" t="s">
        <v>59</v>
      </c>
      <c r="B85" s="1">
        <f t="shared" ref="B85" si="14">C84</f>
        <v>1.5999999999999999</v>
      </c>
      <c r="C85" s="1">
        <f t="shared" ref="C85" si="15">B85+D85</f>
        <v>2.8</v>
      </c>
      <c r="D85" s="1">
        <v>1.2</v>
      </c>
      <c r="E85" s="36">
        <v>517533</v>
      </c>
      <c r="F85" s="37"/>
      <c r="G85" s="38"/>
      <c r="H85" s="38"/>
      <c r="I85" s="38"/>
      <c r="L85" s="39"/>
      <c r="M85" s="5" t="s">
        <v>36</v>
      </c>
      <c r="O85" s="35">
        <v>44429</v>
      </c>
      <c r="P85" s="35">
        <v>44429</v>
      </c>
      <c r="Q85" s="6" t="s">
        <v>186</v>
      </c>
      <c r="U85" s="5"/>
      <c r="W85" s="16"/>
    </row>
    <row r="86" spans="1:23" x14ac:dyDescent="0.2">
      <c r="A86" s="62" t="s">
        <v>60</v>
      </c>
      <c r="B86" s="1">
        <v>0</v>
      </c>
      <c r="C86" s="1">
        <f>D86</f>
        <v>0.9</v>
      </c>
      <c r="D86" s="1">
        <v>0.9</v>
      </c>
      <c r="E86" s="36">
        <v>517863</v>
      </c>
      <c r="F86" s="37"/>
      <c r="G86" s="38"/>
      <c r="H86" s="38"/>
      <c r="I86" s="38"/>
      <c r="J86" s="38"/>
      <c r="L86" s="39"/>
      <c r="M86" s="5" t="s">
        <v>34</v>
      </c>
      <c r="O86" s="35">
        <v>44431</v>
      </c>
      <c r="P86" s="35">
        <v>44431</v>
      </c>
      <c r="Q86" s="6" t="s">
        <v>187</v>
      </c>
      <c r="U86" s="5"/>
      <c r="W86" s="16"/>
    </row>
    <row r="87" spans="1:23" x14ac:dyDescent="0.2">
      <c r="A87" s="62" t="s">
        <v>60</v>
      </c>
      <c r="B87" s="1">
        <f>C86</f>
        <v>0.9</v>
      </c>
      <c r="C87" s="1">
        <f>B87+D87</f>
        <v>2.1</v>
      </c>
      <c r="D87" s="1">
        <v>1.2</v>
      </c>
      <c r="E87" s="36">
        <v>517864</v>
      </c>
      <c r="F87" s="37"/>
      <c r="G87" s="38"/>
      <c r="H87" s="38"/>
      <c r="I87" s="38"/>
      <c r="J87" s="38"/>
      <c r="L87" s="39"/>
      <c r="M87" s="5" t="s">
        <v>35</v>
      </c>
      <c r="N87" s="1">
        <v>1.2</v>
      </c>
      <c r="O87" s="35">
        <v>44431</v>
      </c>
      <c r="P87" s="35">
        <v>44431</v>
      </c>
      <c r="Q87" s="6" t="s">
        <v>187</v>
      </c>
      <c r="U87" s="5"/>
      <c r="W87" s="16"/>
    </row>
    <row r="88" spans="1:23" x14ac:dyDescent="0.2">
      <c r="A88" s="62" t="s">
        <v>60</v>
      </c>
      <c r="B88" s="1">
        <f>C87</f>
        <v>2.1</v>
      </c>
      <c r="C88" s="1">
        <f>B88+D88</f>
        <v>2.7</v>
      </c>
      <c r="D88" s="1">
        <v>0.6</v>
      </c>
      <c r="E88" s="36">
        <v>517865</v>
      </c>
      <c r="F88" s="37"/>
      <c r="G88" s="38"/>
      <c r="H88" s="38"/>
      <c r="I88" s="38"/>
      <c r="J88" s="38"/>
      <c r="L88" s="39"/>
      <c r="M88" s="5" t="s">
        <v>35</v>
      </c>
      <c r="N88" s="1">
        <v>0.6</v>
      </c>
      <c r="O88" s="35">
        <v>44431</v>
      </c>
      <c r="P88" s="35">
        <v>44431</v>
      </c>
      <c r="Q88" s="6" t="s">
        <v>187</v>
      </c>
      <c r="U88" s="5"/>
      <c r="W88" s="16"/>
    </row>
    <row r="89" spans="1:23" x14ac:dyDescent="0.2">
      <c r="A89" s="62" t="s">
        <v>60</v>
      </c>
      <c r="B89" s="1">
        <f t="shared" ref="B89" si="16">C88</f>
        <v>2.7</v>
      </c>
      <c r="C89" s="1">
        <f t="shared" ref="C89" si="17">B89+D89</f>
        <v>3.3000000000000003</v>
      </c>
      <c r="D89" s="1">
        <v>0.6</v>
      </c>
      <c r="E89" s="36">
        <v>517866</v>
      </c>
      <c r="F89" s="37"/>
      <c r="G89" s="38"/>
      <c r="H89" s="38"/>
      <c r="I89" s="38"/>
      <c r="J89" s="38"/>
      <c r="L89" s="39"/>
      <c r="M89" s="5" t="s">
        <v>36</v>
      </c>
      <c r="O89" s="35">
        <v>44431</v>
      </c>
      <c r="P89" s="35">
        <v>44431</v>
      </c>
      <c r="Q89" s="6" t="s">
        <v>187</v>
      </c>
      <c r="U89" s="5"/>
      <c r="W89" s="16"/>
    </row>
    <row r="90" spans="1:23" x14ac:dyDescent="0.2">
      <c r="A90" s="62" t="s">
        <v>61</v>
      </c>
      <c r="B90" s="1">
        <v>0</v>
      </c>
      <c r="C90" s="1">
        <f>D90</f>
        <v>1.4</v>
      </c>
      <c r="D90" s="1">
        <v>1.4</v>
      </c>
      <c r="E90" s="36">
        <v>518067</v>
      </c>
      <c r="F90" s="37"/>
      <c r="G90" s="38"/>
      <c r="H90" s="38"/>
      <c r="I90" s="38"/>
      <c r="J90" s="38"/>
      <c r="L90" s="39"/>
      <c r="M90" s="5" t="s">
        <v>34</v>
      </c>
      <c r="O90" s="35">
        <v>44432</v>
      </c>
      <c r="P90" s="35">
        <v>44432</v>
      </c>
      <c r="Q90" s="6" t="s">
        <v>188</v>
      </c>
      <c r="U90" s="5"/>
      <c r="W90" s="16"/>
    </row>
    <row r="91" spans="1:23" x14ac:dyDescent="0.2">
      <c r="A91" s="62" t="s">
        <v>61</v>
      </c>
      <c r="B91" s="1">
        <f>C90</f>
        <v>1.4</v>
      </c>
      <c r="C91" s="1">
        <f>B91+D91</f>
        <v>1.7</v>
      </c>
      <c r="D91" s="1">
        <v>0.3</v>
      </c>
      <c r="E91" s="36">
        <v>518068</v>
      </c>
      <c r="F91" s="37"/>
      <c r="G91" s="38"/>
      <c r="H91" s="38"/>
      <c r="I91" s="38"/>
      <c r="J91" s="38"/>
      <c r="L91" s="39"/>
      <c r="M91" s="5" t="s">
        <v>35</v>
      </c>
      <c r="N91" s="34">
        <v>0.3</v>
      </c>
      <c r="O91" s="35">
        <v>44432</v>
      </c>
      <c r="P91" s="35">
        <v>44432</v>
      </c>
      <c r="Q91" s="6" t="s">
        <v>188</v>
      </c>
      <c r="U91" s="5"/>
      <c r="W91" s="16"/>
    </row>
    <row r="92" spans="1:23" x14ac:dyDescent="0.2">
      <c r="A92" s="62" t="s">
        <v>61</v>
      </c>
      <c r="B92" s="1">
        <f>C91</f>
        <v>1.7</v>
      </c>
      <c r="C92" s="1">
        <f>B92+D92</f>
        <v>2.2000000000000002</v>
      </c>
      <c r="D92" s="1">
        <v>0.5</v>
      </c>
      <c r="E92" s="36">
        <v>518069</v>
      </c>
      <c r="F92" s="37"/>
      <c r="G92" s="38"/>
      <c r="H92" s="38"/>
      <c r="I92" s="38"/>
      <c r="J92" s="38"/>
      <c r="L92" s="39"/>
      <c r="M92" s="5" t="s">
        <v>35</v>
      </c>
      <c r="N92" s="34">
        <v>0.5</v>
      </c>
      <c r="O92" s="35">
        <v>44432</v>
      </c>
      <c r="P92" s="35">
        <v>44432</v>
      </c>
      <c r="Q92" s="6" t="s">
        <v>188</v>
      </c>
      <c r="U92" s="5"/>
      <c r="W92" s="16"/>
    </row>
    <row r="93" spans="1:23" x14ac:dyDescent="0.2">
      <c r="A93" s="62" t="s">
        <v>61</v>
      </c>
      <c r="B93" s="1">
        <f t="shared" ref="B93" si="18">C92</f>
        <v>2.2000000000000002</v>
      </c>
      <c r="C93" s="1">
        <f t="shared" ref="C93" si="19">B93+D93</f>
        <v>3</v>
      </c>
      <c r="D93" s="1">
        <v>0.8</v>
      </c>
      <c r="E93" s="36">
        <v>518070</v>
      </c>
      <c r="F93" s="37"/>
      <c r="G93" s="38"/>
      <c r="H93" s="38"/>
      <c r="I93" s="38"/>
      <c r="J93" s="38"/>
      <c r="L93" s="39"/>
      <c r="M93" s="5" t="s">
        <v>36</v>
      </c>
      <c r="O93" s="35">
        <v>44432</v>
      </c>
      <c r="P93" s="35">
        <v>44432</v>
      </c>
      <c r="Q93" s="6" t="s">
        <v>188</v>
      </c>
      <c r="U93" s="5"/>
      <c r="W93" s="16"/>
    </row>
    <row r="94" spans="1:23" x14ac:dyDescent="0.2">
      <c r="A94" s="62" t="s">
        <v>127</v>
      </c>
      <c r="B94" s="1">
        <v>0</v>
      </c>
      <c r="C94" s="1">
        <f>D94</f>
        <v>0.9</v>
      </c>
      <c r="D94" s="1">
        <v>0.9</v>
      </c>
      <c r="E94" s="36">
        <v>518766</v>
      </c>
      <c r="F94" s="37"/>
      <c r="G94" s="38"/>
      <c r="H94" s="38"/>
      <c r="I94" s="38"/>
      <c r="J94" s="38"/>
      <c r="L94" s="39"/>
      <c r="M94" s="5" t="s">
        <v>34</v>
      </c>
      <c r="O94" s="35">
        <v>44435</v>
      </c>
      <c r="P94" s="35">
        <v>44435</v>
      </c>
      <c r="Q94" s="6" t="s">
        <v>189</v>
      </c>
      <c r="U94" s="5"/>
      <c r="W94" s="16"/>
    </row>
    <row r="95" spans="1:23" x14ac:dyDescent="0.2">
      <c r="A95" s="62" t="s">
        <v>127</v>
      </c>
      <c r="B95" s="1">
        <f>C94</f>
        <v>0.9</v>
      </c>
      <c r="C95" s="1">
        <f>B95+D95</f>
        <v>1.9</v>
      </c>
      <c r="D95" s="1">
        <v>1</v>
      </c>
      <c r="E95" s="36">
        <v>518768</v>
      </c>
      <c r="F95" s="37"/>
      <c r="G95" s="38"/>
      <c r="H95" s="38"/>
      <c r="I95" s="38"/>
      <c r="J95" s="38"/>
      <c r="L95" s="58"/>
      <c r="M95" s="5" t="s">
        <v>35</v>
      </c>
      <c r="N95" s="1">
        <v>1</v>
      </c>
      <c r="O95" s="35">
        <v>44435</v>
      </c>
      <c r="P95" s="35">
        <v>44435</v>
      </c>
      <c r="Q95" s="6" t="s">
        <v>189</v>
      </c>
      <c r="U95" s="5"/>
      <c r="W95" s="16"/>
    </row>
    <row r="96" spans="1:23" x14ac:dyDescent="0.2">
      <c r="A96" s="62" t="s">
        <v>127</v>
      </c>
      <c r="B96" s="1">
        <f>C95</f>
        <v>1.9</v>
      </c>
      <c r="C96" s="1">
        <f>B96+D96</f>
        <v>2.1999999999999997</v>
      </c>
      <c r="D96" s="1">
        <v>0.3</v>
      </c>
      <c r="E96" s="36">
        <v>518769</v>
      </c>
      <c r="F96" s="37"/>
      <c r="G96" s="38"/>
      <c r="H96" s="38"/>
      <c r="I96" s="38"/>
      <c r="J96" s="38"/>
      <c r="L96" s="58"/>
      <c r="M96" s="5" t="s">
        <v>35</v>
      </c>
      <c r="N96" s="1">
        <v>0.3</v>
      </c>
      <c r="O96" s="35">
        <v>44435</v>
      </c>
      <c r="P96" s="35">
        <v>44435</v>
      </c>
      <c r="Q96" s="6" t="s">
        <v>189</v>
      </c>
      <c r="U96" s="5"/>
      <c r="W96" s="16"/>
    </row>
    <row r="97" spans="1:23" x14ac:dyDescent="0.2">
      <c r="A97" s="62" t="s">
        <v>127</v>
      </c>
      <c r="B97" s="1">
        <f t="shared" ref="B97" si="20">C96</f>
        <v>2.1999999999999997</v>
      </c>
      <c r="C97" s="1">
        <f t="shared" ref="C97" si="21">B97+D97</f>
        <v>2.6999999999999997</v>
      </c>
      <c r="D97" s="1">
        <v>0.5</v>
      </c>
      <c r="E97" s="36">
        <v>518770</v>
      </c>
      <c r="F97" s="37"/>
      <c r="G97" s="38"/>
      <c r="H97" s="38"/>
      <c r="I97" s="38"/>
      <c r="J97" s="38"/>
      <c r="L97" s="58"/>
      <c r="M97" s="5" t="s">
        <v>35</v>
      </c>
      <c r="N97" s="1">
        <v>0.5</v>
      </c>
      <c r="O97" s="35">
        <v>44435</v>
      </c>
      <c r="P97" s="35">
        <v>44435</v>
      </c>
      <c r="Q97" s="6" t="s">
        <v>189</v>
      </c>
      <c r="U97" s="5"/>
      <c r="W97" s="16"/>
    </row>
    <row r="98" spans="1:23" x14ac:dyDescent="0.2">
      <c r="A98" s="62" t="s">
        <v>128</v>
      </c>
      <c r="B98" s="1">
        <v>0</v>
      </c>
      <c r="C98" s="1">
        <f>D98</f>
        <v>1.5</v>
      </c>
      <c r="D98" s="1">
        <v>1.5</v>
      </c>
      <c r="E98" s="36">
        <v>518913</v>
      </c>
      <c r="F98" s="37"/>
      <c r="G98" s="38"/>
      <c r="H98" s="38"/>
      <c r="I98" s="38"/>
      <c r="J98" s="38"/>
      <c r="L98" s="58"/>
      <c r="M98" s="5" t="s">
        <v>34</v>
      </c>
      <c r="O98" s="35">
        <v>44436</v>
      </c>
      <c r="P98" s="35">
        <v>44436</v>
      </c>
      <c r="Q98" s="6" t="s">
        <v>190</v>
      </c>
      <c r="U98" s="5"/>
      <c r="W98" s="16"/>
    </row>
    <row r="99" spans="1:23" x14ac:dyDescent="0.2">
      <c r="A99" s="62" t="s">
        <v>128</v>
      </c>
      <c r="B99" s="1">
        <f>C98</f>
        <v>1.5</v>
      </c>
      <c r="C99" s="1">
        <f>B99+D99</f>
        <v>2</v>
      </c>
      <c r="D99" s="1">
        <v>0.5</v>
      </c>
      <c r="E99" s="36">
        <v>518914</v>
      </c>
      <c r="F99" s="45"/>
      <c r="G99" s="46"/>
      <c r="H99" s="46"/>
      <c r="I99" s="46"/>
      <c r="J99" s="46"/>
      <c r="K99" s="47"/>
      <c r="L99" s="58"/>
      <c r="M99" s="5" t="s">
        <v>35</v>
      </c>
      <c r="N99" s="1">
        <v>0.5</v>
      </c>
      <c r="O99" s="35">
        <v>44436</v>
      </c>
      <c r="P99" s="35">
        <v>44436</v>
      </c>
      <c r="Q99" s="6" t="s">
        <v>190</v>
      </c>
      <c r="U99" s="5"/>
      <c r="W99" s="16"/>
    </row>
    <row r="100" spans="1:23" x14ac:dyDescent="0.2">
      <c r="A100" s="62" t="s">
        <v>128</v>
      </c>
      <c r="B100" s="1">
        <f>C99</f>
        <v>2</v>
      </c>
      <c r="C100" s="1">
        <f>B100+D100</f>
        <v>2.9</v>
      </c>
      <c r="D100" s="1">
        <v>0.9</v>
      </c>
      <c r="E100" s="36">
        <v>518915</v>
      </c>
      <c r="F100" s="45"/>
      <c r="G100" s="46"/>
      <c r="H100" s="46"/>
      <c r="I100" s="46"/>
      <c r="J100" s="46"/>
      <c r="K100" s="47"/>
      <c r="L100" s="58"/>
      <c r="M100" s="5" t="s">
        <v>35</v>
      </c>
      <c r="N100" s="1">
        <v>0.9</v>
      </c>
      <c r="O100" s="35">
        <v>44436</v>
      </c>
      <c r="P100" s="35">
        <v>44436</v>
      </c>
      <c r="Q100" s="6" t="s">
        <v>190</v>
      </c>
      <c r="U100" s="5"/>
      <c r="W100" s="16"/>
    </row>
    <row r="101" spans="1:23" x14ac:dyDescent="0.2">
      <c r="A101" s="62" t="s">
        <v>128</v>
      </c>
      <c r="B101" s="1">
        <f t="shared" ref="B101" si="22">C100</f>
        <v>2.9</v>
      </c>
      <c r="C101" s="1">
        <f t="shared" ref="C101" si="23">B101+D101</f>
        <v>3.1999999999999997</v>
      </c>
      <c r="D101" s="1">
        <v>0.3</v>
      </c>
      <c r="E101" s="36">
        <v>518916</v>
      </c>
      <c r="F101" s="45"/>
      <c r="G101" s="46"/>
      <c r="H101" s="46"/>
      <c r="I101" s="46"/>
      <c r="J101" s="46"/>
      <c r="K101" s="47"/>
      <c r="L101" s="58"/>
      <c r="M101" s="5" t="s">
        <v>36</v>
      </c>
      <c r="O101" s="35">
        <v>44436</v>
      </c>
      <c r="P101" s="35">
        <v>44436</v>
      </c>
      <c r="Q101" s="6" t="s">
        <v>190</v>
      </c>
      <c r="U101" s="5"/>
      <c r="W101" s="16"/>
    </row>
    <row r="102" spans="1:23" x14ac:dyDescent="0.2">
      <c r="A102" s="62" t="s">
        <v>129</v>
      </c>
      <c r="B102" s="1">
        <v>0</v>
      </c>
      <c r="C102" s="1">
        <f>D102</f>
        <v>1.4</v>
      </c>
      <c r="D102" s="1">
        <v>1.4</v>
      </c>
      <c r="E102" s="36">
        <v>520070</v>
      </c>
      <c r="F102" s="45"/>
      <c r="G102" s="46"/>
      <c r="H102" s="46"/>
      <c r="I102" s="46"/>
      <c r="J102" s="46"/>
      <c r="K102" s="47"/>
      <c r="L102" s="39"/>
      <c r="M102" s="5" t="s">
        <v>34</v>
      </c>
      <c r="O102" s="35">
        <v>44439</v>
      </c>
      <c r="P102" s="35">
        <v>44439</v>
      </c>
      <c r="Q102" s="6" t="s">
        <v>191</v>
      </c>
      <c r="U102" s="5"/>
      <c r="W102" s="16"/>
    </row>
    <row r="103" spans="1:23" x14ac:dyDescent="0.2">
      <c r="A103" s="62" t="s">
        <v>129</v>
      </c>
      <c r="B103" s="1">
        <f>C102</f>
        <v>1.4</v>
      </c>
      <c r="C103" s="1">
        <f>B103+D103</f>
        <v>1.7999999999999998</v>
      </c>
      <c r="D103" s="1">
        <v>0.4</v>
      </c>
      <c r="E103" s="36">
        <v>520071</v>
      </c>
      <c r="F103" s="45"/>
      <c r="G103" s="46"/>
      <c r="H103" s="46"/>
      <c r="I103" s="46"/>
      <c r="J103" s="46"/>
      <c r="K103" s="47"/>
      <c r="L103" s="39"/>
      <c r="M103" s="5" t="s">
        <v>34</v>
      </c>
      <c r="O103" s="35">
        <v>44439</v>
      </c>
      <c r="P103" s="35">
        <v>44439</v>
      </c>
      <c r="Q103" s="6" t="s">
        <v>191</v>
      </c>
      <c r="U103" s="5"/>
      <c r="W103" s="16"/>
    </row>
    <row r="104" spans="1:23" x14ac:dyDescent="0.2">
      <c r="A104" s="62" t="s">
        <v>129</v>
      </c>
      <c r="B104" s="1">
        <f>C103</f>
        <v>1.7999999999999998</v>
      </c>
      <c r="C104" s="1">
        <f>B104+D104</f>
        <v>2.9</v>
      </c>
      <c r="D104" s="1">
        <v>1.1000000000000001</v>
      </c>
      <c r="E104" s="36">
        <v>520072</v>
      </c>
      <c r="F104" s="45"/>
      <c r="G104" s="46"/>
      <c r="H104" s="46"/>
      <c r="I104" s="46"/>
      <c r="J104" s="46"/>
      <c r="K104" s="47"/>
      <c r="L104" s="39"/>
      <c r="M104" s="5" t="s">
        <v>34</v>
      </c>
      <c r="O104" s="35">
        <v>44439</v>
      </c>
      <c r="P104" s="35">
        <v>44439</v>
      </c>
      <c r="Q104" s="6" t="s">
        <v>191</v>
      </c>
      <c r="U104" s="5"/>
      <c r="W104" s="16"/>
    </row>
    <row r="105" spans="1:23" x14ac:dyDescent="0.2">
      <c r="A105" s="62" t="s">
        <v>129</v>
      </c>
      <c r="B105" s="1">
        <f t="shared" ref="B105" si="24">C104</f>
        <v>2.9</v>
      </c>
      <c r="C105" s="1">
        <f t="shared" ref="C105" si="25">B105+D105</f>
        <v>3.1999999999999997</v>
      </c>
      <c r="D105" s="1">
        <v>0.3</v>
      </c>
      <c r="E105" s="36">
        <v>520073</v>
      </c>
      <c r="F105" s="45"/>
      <c r="G105" s="46"/>
      <c r="H105" s="46"/>
      <c r="I105" s="46"/>
      <c r="J105" s="46"/>
      <c r="K105" s="47"/>
      <c r="L105" s="39"/>
      <c r="M105" s="5" t="s">
        <v>35</v>
      </c>
      <c r="N105" s="34">
        <v>0.3</v>
      </c>
      <c r="O105" s="35">
        <v>44439</v>
      </c>
      <c r="P105" s="35">
        <v>44439</v>
      </c>
      <c r="Q105" s="6" t="s">
        <v>191</v>
      </c>
      <c r="U105" s="5"/>
      <c r="W105" s="16"/>
    </row>
    <row r="106" spans="1:23" x14ac:dyDescent="0.2">
      <c r="A106" s="62" t="s">
        <v>130</v>
      </c>
      <c r="B106" s="1">
        <v>0</v>
      </c>
      <c r="C106" s="1">
        <f>D106</f>
        <v>2.2999999999999998</v>
      </c>
      <c r="D106" s="1">
        <v>2.2999999999999998</v>
      </c>
      <c r="E106" s="41">
        <v>520648</v>
      </c>
      <c r="F106" s="37"/>
      <c r="G106" s="38"/>
      <c r="H106" s="38"/>
      <c r="I106" s="38"/>
      <c r="J106" s="38"/>
      <c r="L106" s="39"/>
      <c r="M106" s="5" t="s">
        <v>34</v>
      </c>
      <c r="O106" s="35">
        <v>44442</v>
      </c>
      <c r="P106" s="35">
        <v>44442</v>
      </c>
      <c r="Q106" s="6" t="s">
        <v>192</v>
      </c>
      <c r="U106" s="5"/>
      <c r="W106" s="16"/>
    </row>
    <row r="107" spans="1:23" x14ac:dyDescent="0.2">
      <c r="A107" s="62" t="s">
        <v>130</v>
      </c>
      <c r="B107" s="1">
        <f>C106</f>
        <v>2.2999999999999998</v>
      </c>
      <c r="C107" s="1">
        <f>B107+D107</f>
        <v>2.5</v>
      </c>
      <c r="D107" s="1">
        <v>0.2</v>
      </c>
      <c r="E107" s="41">
        <v>520650</v>
      </c>
      <c r="F107" s="37"/>
      <c r="G107" s="38"/>
      <c r="H107" s="38"/>
      <c r="I107" s="38"/>
      <c r="J107" s="38"/>
      <c r="L107" s="39"/>
      <c r="M107" s="5" t="s">
        <v>35</v>
      </c>
      <c r="N107" s="34">
        <v>0.2</v>
      </c>
      <c r="O107" s="35">
        <v>44442</v>
      </c>
      <c r="P107" s="35">
        <v>44442</v>
      </c>
      <c r="Q107" s="6" t="s">
        <v>192</v>
      </c>
      <c r="U107" s="5"/>
      <c r="W107" s="16"/>
    </row>
    <row r="108" spans="1:23" x14ac:dyDescent="0.2">
      <c r="A108" s="62" t="s">
        <v>130</v>
      </c>
      <c r="B108" s="1">
        <f>C107</f>
        <v>2.5</v>
      </c>
      <c r="C108" s="1">
        <f>B108+D108</f>
        <v>3.2</v>
      </c>
      <c r="D108" s="1">
        <v>0.7</v>
      </c>
      <c r="E108" s="41">
        <v>520651</v>
      </c>
      <c r="F108" s="37"/>
      <c r="G108" s="38"/>
      <c r="H108" s="38"/>
      <c r="I108" s="38"/>
      <c r="J108" s="38"/>
      <c r="L108" s="39"/>
      <c r="M108" s="5" t="s">
        <v>36</v>
      </c>
      <c r="O108" s="35">
        <v>44442</v>
      </c>
      <c r="P108" s="35">
        <v>44442</v>
      </c>
      <c r="Q108" s="6" t="s">
        <v>192</v>
      </c>
      <c r="U108" s="5"/>
      <c r="W108" s="16"/>
    </row>
    <row r="109" spans="1:23" x14ac:dyDescent="0.2">
      <c r="A109" s="62" t="s">
        <v>131</v>
      </c>
      <c r="B109" s="1">
        <v>0</v>
      </c>
      <c r="C109" s="1">
        <f>D109</f>
        <v>1.5</v>
      </c>
      <c r="D109" s="1">
        <v>1.5</v>
      </c>
      <c r="E109" s="41">
        <v>521096</v>
      </c>
      <c r="F109" s="37"/>
      <c r="G109" s="38"/>
      <c r="H109" s="38"/>
      <c r="I109" s="38"/>
      <c r="J109" s="38"/>
      <c r="L109" s="39"/>
      <c r="M109" s="5" t="s">
        <v>34</v>
      </c>
      <c r="O109" s="35">
        <v>44445</v>
      </c>
      <c r="P109" s="35">
        <v>44445</v>
      </c>
      <c r="Q109" s="6" t="s">
        <v>193</v>
      </c>
      <c r="U109" s="5"/>
      <c r="W109" s="16"/>
    </row>
    <row r="110" spans="1:23" x14ac:dyDescent="0.2">
      <c r="A110" s="62" t="s">
        <v>131</v>
      </c>
      <c r="B110" s="1">
        <f>C109</f>
        <v>1.5</v>
      </c>
      <c r="C110" s="1">
        <f>B110+D110</f>
        <v>2.2000000000000002</v>
      </c>
      <c r="D110" s="1">
        <v>0.7</v>
      </c>
      <c r="E110" s="41">
        <v>521098</v>
      </c>
      <c r="F110" s="37"/>
      <c r="G110" s="38"/>
      <c r="H110" s="38"/>
      <c r="I110" s="38"/>
      <c r="J110" s="38"/>
      <c r="L110" s="51"/>
      <c r="M110" s="5" t="s">
        <v>35</v>
      </c>
      <c r="N110" s="34">
        <v>0.7</v>
      </c>
      <c r="O110" s="35">
        <v>44445</v>
      </c>
      <c r="P110" s="35">
        <v>44445</v>
      </c>
      <c r="Q110" s="6" t="s">
        <v>193</v>
      </c>
      <c r="U110" s="5"/>
      <c r="W110" s="16"/>
    </row>
    <row r="111" spans="1:23" x14ac:dyDescent="0.2">
      <c r="A111" s="62" t="s">
        <v>131</v>
      </c>
      <c r="B111" s="1">
        <f>C110</f>
        <v>2.2000000000000002</v>
      </c>
      <c r="C111" s="1">
        <f>B111+D111</f>
        <v>3.2</v>
      </c>
      <c r="D111" s="1">
        <v>1</v>
      </c>
      <c r="E111" s="41">
        <v>521099</v>
      </c>
      <c r="F111" s="37"/>
      <c r="G111" s="38"/>
      <c r="H111" s="38"/>
      <c r="I111" s="38"/>
      <c r="J111" s="38"/>
      <c r="L111" s="51"/>
      <c r="M111" s="5" t="s">
        <v>36</v>
      </c>
      <c r="O111" s="35">
        <v>44445</v>
      </c>
      <c r="P111" s="35">
        <v>44445</v>
      </c>
      <c r="Q111" s="6" t="s">
        <v>193</v>
      </c>
      <c r="U111" s="5"/>
      <c r="W111" s="16"/>
    </row>
    <row r="112" spans="1:23" x14ac:dyDescent="0.2">
      <c r="A112" s="62" t="s">
        <v>132</v>
      </c>
      <c r="B112" s="1">
        <v>0</v>
      </c>
      <c r="C112" s="1">
        <f>D112</f>
        <v>1.5</v>
      </c>
      <c r="D112" s="1">
        <v>1.5</v>
      </c>
      <c r="E112" s="41">
        <v>521350</v>
      </c>
      <c r="F112" s="37"/>
      <c r="G112" s="38"/>
      <c r="H112" s="38"/>
      <c r="I112" s="38"/>
      <c r="J112" s="38"/>
      <c r="L112" s="51"/>
      <c r="M112" s="5" t="s">
        <v>34</v>
      </c>
      <c r="O112" s="35">
        <v>44446</v>
      </c>
      <c r="P112" s="35">
        <v>44446</v>
      </c>
      <c r="Q112" s="6" t="s">
        <v>194</v>
      </c>
      <c r="U112" s="5"/>
      <c r="W112" s="16"/>
    </row>
    <row r="113" spans="1:23" x14ac:dyDescent="0.2">
      <c r="A113" s="62" t="s">
        <v>132</v>
      </c>
      <c r="B113" s="1">
        <f>C112</f>
        <v>1.5</v>
      </c>
      <c r="C113" s="1">
        <f>B113+D113</f>
        <v>2</v>
      </c>
      <c r="D113" s="1">
        <v>0.5</v>
      </c>
      <c r="E113" s="41">
        <v>521351</v>
      </c>
      <c r="F113" s="48"/>
      <c r="G113" s="49"/>
      <c r="H113" s="49"/>
      <c r="I113" s="49"/>
      <c r="J113" s="49"/>
      <c r="K113" s="50"/>
      <c r="L113" s="39"/>
      <c r="M113" s="5" t="s">
        <v>35</v>
      </c>
      <c r="N113" s="34">
        <v>0.5</v>
      </c>
      <c r="O113" s="35">
        <v>44446</v>
      </c>
      <c r="P113" s="35">
        <v>44446</v>
      </c>
      <c r="Q113" s="6" t="s">
        <v>194</v>
      </c>
      <c r="U113" s="5"/>
      <c r="W113" s="16"/>
    </row>
    <row r="114" spans="1:23" x14ac:dyDescent="0.2">
      <c r="A114" s="62" t="s">
        <v>132</v>
      </c>
      <c r="B114" s="1">
        <f>C113</f>
        <v>2</v>
      </c>
      <c r="C114" s="1">
        <f>B114+D114</f>
        <v>2.9</v>
      </c>
      <c r="D114" s="1">
        <v>0.9</v>
      </c>
      <c r="E114" s="41">
        <v>521352</v>
      </c>
      <c r="F114" s="37"/>
      <c r="G114" s="38"/>
      <c r="H114" s="38"/>
      <c r="I114" s="38"/>
      <c r="J114" s="38"/>
      <c r="L114" s="39"/>
      <c r="M114" s="5" t="s">
        <v>36</v>
      </c>
      <c r="O114" s="35">
        <v>44446</v>
      </c>
      <c r="P114" s="35">
        <v>44446</v>
      </c>
      <c r="Q114" s="6" t="s">
        <v>194</v>
      </c>
      <c r="U114" s="5"/>
      <c r="W114" s="16"/>
    </row>
    <row r="115" spans="1:23" x14ac:dyDescent="0.2">
      <c r="A115" s="62" t="s">
        <v>133</v>
      </c>
      <c r="B115" s="1">
        <v>0</v>
      </c>
      <c r="C115" s="1">
        <f>D115</f>
        <v>1.3</v>
      </c>
      <c r="D115" s="1">
        <v>1.3</v>
      </c>
      <c r="E115" s="41">
        <v>522339</v>
      </c>
      <c r="F115" s="37"/>
      <c r="G115" s="38"/>
      <c r="H115" s="38"/>
      <c r="I115" s="38"/>
      <c r="J115" s="38"/>
      <c r="L115" s="39"/>
      <c r="M115" s="5" t="s">
        <v>34</v>
      </c>
      <c r="O115" s="35">
        <v>44451</v>
      </c>
      <c r="P115" s="35">
        <v>44451</v>
      </c>
      <c r="Q115" s="6" t="s">
        <v>195</v>
      </c>
      <c r="U115" s="5"/>
      <c r="W115" s="16"/>
    </row>
    <row r="116" spans="1:23" x14ac:dyDescent="0.2">
      <c r="A116" s="62" t="s">
        <v>133</v>
      </c>
      <c r="B116" s="1">
        <f>C115</f>
        <v>1.3</v>
      </c>
      <c r="C116" s="1">
        <f>B116+D116</f>
        <v>2.6</v>
      </c>
      <c r="D116" s="1">
        <v>1.3</v>
      </c>
      <c r="E116" s="41">
        <v>522340</v>
      </c>
      <c r="F116" s="37"/>
      <c r="G116" s="38"/>
      <c r="H116" s="38"/>
      <c r="I116" s="38"/>
      <c r="J116" s="38"/>
      <c r="L116" s="39"/>
      <c r="M116" s="5" t="s">
        <v>34</v>
      </c>
      <c r="O116" s="35">
        <v>44451</v>
      </c>
      <c r="P116" s="35">
        <v>44451</v>
      </c>
      <c r="Q116" s="6" t="s">
        <v>195</v>
      </c>
      <c r="U116" s="5"/>
      <c r="W116" s="16"/>
    </row>
    <row r="117" spans="1:23" x14ac:dyDescent="0.2">
      <c r="A117" s="62" t="s">
        <v>133</v>
      </c>
      <c r="B117" s="1">
        <f>C116</f>
        <v>2.6</v>
      </c>
      <c r="C117" s="1">
        <f>B117+D117</f>
        <v>3.1</v>
      </c>
      <c r="D117" s="1">
        <v>0.5</v>
      </c>
      <c r="E117" s="41">
        <v>522341</v>
      </c>
      <c r="F117" s="37"/>
      <c r="G117" s="38"/>
      <c r="H117" s="38"/>
      <c r="I117" s="38"/>
      <c r="J117" s="38"/>
      <c r="L117" s="39"/>
      <c r="M117" s="5" t="s">
        <v>35</v>
      </c>
      <c r="N117" s="34">
        <v>0.5</v>
      </c>
      <c r="O117" s="35">
        <v>44451</v>
      </c>
      <c r="P117" s="35">
        <v>44451</v>
      </c>
      <c r="Q117" s="6" t="s">
        <v>195</v>
      </c>
      <c r="U117" s="5"/>
      <c r="W117" s="16"/>
    </row>
    <row r="118" spans="1:23" x14ac:dyDescent="0.2">
      <c r="A118" s="62" t="s">
        <v>133</v>
      </c>
      <c r="B118" s="1">
        <f t="shared" ref="B118" si="26">C117</f>
        <v>3.1</v>
      </c>
      <c r="C118" s="1">
        <f t="shared" ref="C118" si="27">B118+D118</f>
        <v>3.9000000000000004</v>
      </c>
      <c r="D118" s="1">
        <v>0.8</v>
      </c>
      <c r="E118" s="41">
        <v>522342</v>
      </c>
      <c r="F118" s="37"/>
      <c r="G118" s="38"/>
      <c r="H118" s="38"/>
      <c r="I118" s="38"/>
      <c r="J118" s="38"/>
      <c r="L118" s="39"/>
      <c r="M118" s="5" t="s">
        <v>36</v>
      </c>
      <c r="O118" s="35">
        <v>44451</v>
      </c>
      <c r="P118" s="35">
        <v>44451</v>
      </c>
      <c r="Q118" s="6" t="s">
        <v>195</v>
      </c>
      <c r="U118" s="5"/>
      <c r="W118" s="16"/>
    </row>
    <row r="119" spans="1:23" x14ac:dyDescent="0.2">
      <c r="A119" s="62" t="s">
        <v>196</v>
      </c>
      <c r="B119" s="1">
        <v>0</v>
      </c>
      <c r="C119" s="1">
        <v>2.8</v>
      </c>
      <c r="D119" s="1">
        <v>2.8</v>
      </c>
      <c r="E119" s="41">
        <v>522610</v>
      </c>
      <c r="F119" s="37">
        <v>0.13</v>
      </c>
      <c r="G119" s="38">
        <v>8.9999999999999993E-3</v>
      </c>
      <c r="H119" s="38">
        <v>7.0000000000000001E-3</v>
      </c>
      <c r="I119" s="38">
        <v>2.7E-2</v>
      </c>
      <c r="J119" s="38"/>
      <c r="L119" s="39">
        <v>0.56000000000000005</v>
      </c>
      <c r="M119" s="5" t="s">
        <v>34</v>
      </c>
      <c r="O119" s="35">
        <v>44453</v>
      </c>
      <c r="P119" s="35">
        <v>44453</v>
      </c>
      <c r="Q119" s="6" t="s">
        <v>215</v>
      </c>
      <c r="U119" s="5"/>
      <c r="W119" s="16"/>
    </row>
    <row r="120" spans="1:23" x14ac:dyDescent="0.2">
      <c r="A120" s="62" t="s">
        <v>196</v>
      </c>
      <c r="B120" s="1">
        <f>C119</f>
        <v>2.8</v>
      </c>
      <c r="C120" s="1">
        <f>B120+D120</f>
        <v>3.0999999999999996</v>
      </c>
      <c r="D120" s="1">
        <v>0.3</v>
      </c>
      <c r="E120" s="41">
        <v>522611</v>
      </c>
      <c r="F120" s="37">
        <v>28.63</v>
      </c>
      <c r="G120" s="38">
        <v>2.7E-2</v>
      </c>
      <c r="H120" s="38">
        <v>6.5000000000000002E-2</v>
      </c>
      <c r="I120" s="38">
        <v>0.13100000000000001</v>
      </c>
      <c r="J120" s="38"/>
      <c r="L120" s="39">
        <v>72.11</v>
      </c>
      <c r="M120" s="5" t="s">
        <v>35</v>
      </c>
      <c r="N120" s="34">
        <v>0.3</v>
      </c>
      <c r="O120" s="35">
        <v>44453</v>
      </c>
      <c r="P120" s="35">
        <v>44453</v>
      </c>
      <c r="Q120" s="6" t="s">
        <v>215</v>
      </c>
      <c r="U120" s="5"/>
      <c r="W120" s="16"/>
    </row>
    <row r="121" spans="1:23" x14ac:dyDescent="0.2">
      <c r="A121" s="62" t="s">
        <v>196</v>
      </c>
      <c r="B121" s="1">
        <f>C120</f>
        <v>3.0999999999999996</v>
      </c>
      <c r="C121" s="1">
        <f>B121+D121</f>
        <v>3.8</v>
      </c>
      <c r="D121" s="1">
        <v>0.7</v>
      </c>
      <c r="E121" s="41">
        <v>522612</v>
      </c>
      <c r="F121" s="37">
        <v>9.39</v>
      </c>
      <c r="G121" s="38">
        <v>3.4000000000000002E-2</v>
      </c>
      <c r="H121" s="38">
        <v>0.14799999999999999</v>
      </c>
      <c r="I121" s="38">
        <v>0.32700000000000001</v>
      </c>
      <c r="J121" s="38"/>
      <c r="L121" s="39">
        <v>26.48</v>
      </c>
      <c r="M121" s="5" t="s">
        <v>35</v>
      </c>
      <c r="N121" s="34">
        <v>0.7</v>
      </c>
      <c r="O121" s="35">
        <v>44453</v>
      </c>
      <c r="P121" s="35">
        <v>44453</v>
      </c>
      <c r="Q121" s="6" t="s">
        <v>215</v>
      </c>
      <c r="U121" s="5"/>
      <c r="W121" s="16"/>
    </row>
    <row r="122" spans="1:23" x14ac:dyDescent="0.2">
      <c r="A122" s="62" t="s">
        <v>196</v>
      </c>
      <c r="B122" s="1">
        <f t="shared" ref="B122" si="28">C121</f>
        <v>3.8</v>
      </c>
      <c r="C122" s="1">
        <f t="shared" ref="C122" si="29">B122+D122</f>
        <v>4.2</v>
      </c>
      <c r="D122" s="1">
        <v>0.4</v>
      </c>
      <c r="E122" s="41">
        <v>522613</v>
      </c>
      <c r="F122" s="37">
        <v>34.97</v>
      </c>
      <c r="G122" s="38">
        <v>0.32300000000000001</v>
      </c>
      <c r="H122" s="38">
        <v>3.202</v>
      </c>
      <c r="I122" s="38">
        <v>2.9409999999999998</v>
      </c>
      <c r="J122" s="38"/>
      <c r="L122" s="39">
        <v>91.27</v>
      </c>
      <c r="M122" s="5" t="s">
        <v>35</v>
      </c>
      <c r="N122" s="34">
        <v>0.4</v>
      </c>
      <c r="O122" s="35">
        <v>44453</v>
      </c>
      <c r="P122" s="35">
        <v>44453</v>
      </c>
      <c r="Q122" s="6" t="s">
        <v>215</v>
      </c>
      <c r="U122" s="5"/>
      <c r="W122" s="16"/>
    </row>
    <row r="123" spans="1:23" x14ac:dyDescent="0.2">
      <c r="A123" s="62" t="s">
        <v>197</v>
      </c>
      <c r="B123" s="1">
        <v>0</v>
      </c>
      <c r="C123" s="1">
        <v>2.2000000000000002</v>
      </c>
      <c r="D123" s="1">
        <v>2.2000000000000002</v>
      </c>
      <c r="E123" s="41">
        <v>522838</v>
      </c>
      <c r="F123" s="37">
        <v>1.41</v>
      </c>
      <c r="G123" s="38">
        <v>2.9000000000000001E-2</v>
      </c>
      <c r="H123" s="38">
        <v>2.4E-2</v>
      </c>
      <c r="I123" s="38">
        <v>0.16200000000000001</v>
      </c>
      <c r="J123" s="38"/>
      <c r="L123" s="39">
        <v>6.2480000000000002</v>
      </c>
      <c r="M123" s="5" t="s">
        <v>34</v>
      </c>
      <c r="O123" s="35">
        <v>44454</v>
      </c>
      <c r="P123" s="35">
        <v>44454</v>
      </c>
      <c r="Q123" s="6" t="s">
        <v>218</v>
      </c>
      <c r="U123" s="5"/>
      <c r="W123" s="16"/>
    </row>
    <row r="124" spans="1:23" x14ac:dyDescent="0.2">
      <c r="A124" s="62" t="s">
        <v>197</v>
      </c>
      <c r="B124" s="1">
        <f>C123</f>
        <v>2.2000000000000002</v>
      </c>
      <c r="C124" s="1">
        <f>B124+D124</f>
        <v>2.6</v>
      </c>
      <c r="D124" s="1">
        <v>0.4</v>
      </c>
      <c r="E124" s="41">
        <v>522840</v>
      </c>
      <c r="F124" s="37">
        <v>48.15</v>
      </c>
      <c r="G124" s="38">
        <v>0.08</v>
      </c>
      <c r="H124" s="38">
        <v>0.219</v>
      </c>
      <c r="I124" s="38">
        <v>0.27200000000000002</v>
      </c>
      <c r="J124" s="38"/>
      <c r="L124" s="39">
        <v>36.39</v>
      </c>
      <c r="M124" s="5" t="s">
        <v>35</v>
      </c>
      <c r="N124" s="34">
        <v>0.4</v>
      </c>
      <c r="O124" s="35">
        <v>44454</v>
      </c>
      <c r="P124" s="35">
        <v>44454</v>
      </c>
      <c r="Q124" s="6" t="s">
        <v>218</v>
      </c>
      <c r="U124" s="5"/>
      <c r="W124" s="16"/>
    </row>
    <row r="125" spans="1:23" x14ac:dyDescent="0.2">
      <c r="A125" s="62" t="s">
        <v>197</v>
      </c>
      <c r="B125" s="1">
        <f>C124</f>
        <v>2.6</v>
      </c>
      <c r="C125" s="1">
        <f>B125+D125</f>
        <v>3.4000000000000004</v>
      </c>
      <c r="D125" s="1">
        <v>0.8</v>
      </c>
      <c r="E125" s="41">
        <v>522841</v>
      </c>
      <c r="F125" s="37">
        <v>4.76</v>
      </c>
      <c r="G125" s="38">
        <v>0.46100000000000002</v>
      </c>
      <c r="H125" s="38">
        <v>1.069</v>
      </c>
      <c r="I125" s="38">
        <v>3.2730000000000001</v>
      </c>
      <c r="J125" s="38"/>
      <c r="L125" s="39">
        <v>37.729999999999997</v>
      </c>
      <c r="M125" s="5" t="s">
        <v>35</v>
      </c>
      <c r="N125" s="34">
        <v>0.8</v>
      </c>
      <c r="O125" s="35">
        <v>44454</v>
      </c>
      <c r="P125" s="35">
        <v>44454</v>
      </c>
      <c r="Q125" s="6" t="s">
        <v>218</v>
      </c>
      <c r="U125" s="5"/>
      <c r="W125" s="16"/>
    </row>
    <row r="126" spans="1:23" x14ac:dyDescent="0.2">
      <c r="A126" s="62" t="s">
        <v>197</v>
      </c>
      <c r="B126" s="1">
        <f t="shared" ref="B126" si="30">C125</f>
        <v>3.4000000000000004</v>
      </c>
      <c r="C126" s="1">
        <f t="shared" ref="C126" si="31">B126+D126</f>
        <v>3.8000000000000003</v>
      </c>
      <c r="D126" s="1">
        <v>0.4</v>
      </c>
      <c r="E126" s="41">
        <v>522842</v>
      </c>
      <c r="F126" s="37">
        <v>157.01</v>
      </c>
      <c r="G126" s="38">
        <v>0.52200000000000002</v>
      </c>
      <c r="H126" s="38">
        <v>2.621</v>
      </c>
      <c r="I126" s="38">
        <v>3.17</v>
      </c>
      <c r="J126" s="38"/>
      <c r="L126" s="39">
        <v>35.479999999999997</v>
      </c>
      <c r="M126" s="5" t="s">
        <v>35</v>
      </c>
      <c r="N126" s="34">
        <v>0.4</v>
      </c>
      <c r="O126" s="35">
        <v>44454</v>
      </c>
      <c r="P126" s="35">
        <v>44454</v>
      </c>
      <c r="Q126" s="6" t="s">
        <v>218</v>
      </c>
      <c r="U126" s="5"/>
      <c r="W126" s="16"/>
    </row>
    <row r="127" spans="1:23" x14ac:dyDescent="0.2">
      <c r="A127" s="62" t="s">
        <v>198</v>
      </c>
      <c r="B127" s="1">
        <v>0</v>
      </c>
      <c r="C127" s="1">
        <f>D127</f>
        <v>1.8</v>
      </c>
      <c r="D127" s="1">
        <v>1.8</v>
      </c>
      <c r="E127" s="41">
        <v>523882</v>
      </c>
      <c r="F127" s="37">
        <v>5.61</v>
      </c>
      <c r="G127" s="38">
        <v>3.1E-2</v>
      </c>
      <c r="H127" s="38">
        <v>2.1000000000000001E-2</v>
      </c>
      <c r="I127" s="38">
        <v>6.8000000000000005E-2</v>
      </c>
      <c r="J127" s="38"/>
      <c r="L127" s="39">
        <v>13.55</v>
      </c>
      <c r="M127" s="5" t="s">
        <v>34</v>
      </c>
      <c r="O127" s="35">
        <v>44460</v>
      </c>
      <c r="P127" s="35">
        <v>44460</v>
      </c>
      <c r="Q127" s="6" t="s">
        <v>279</v>
      </c>
    </row>
    <row r="128" spans="1:23" x14ac:dyDescent="0.2">
      <c r="A128" s="62" t="s">
        <v>198</v>
      </c>
      <c r="B128" s="1">
        <f>C127</f>
        <v>1.8</v>
      </c>
      <c r="C128" s="1">
        <f>B128+D128</f>
        <v>2.8</v>
      </c>
      <c r="D128" s="1">
        <v>1</v>
      </c>
      <c r="E128" s="41">
        <v>523883</v>
      </c>
      <c r="F128" s="37">
        <v>2.54</v>
      </c>
      <c r="G128" s="38">
        <v>0.185</v>
      </c>
      <c r="H128" s="38">
        <v>0.39</v>
      </c>
      <c r="I128" s="38">
        <v>0.73499999999999999</v>
      </c>
      <c r="J128" s="38"/>
      <c r="L128" s="39">
        <v>46.37</v>
      </c>
      <c r="M128" s="5" t="s">
        <v>35</v>
      </c>
      <c r="N128" s="34">
        <v>1</v>
      </c>
      <c r="O128" s="35">
        <v>44460</v>
      </c>
      <c r="P128" s="35">
        <v>44460</v>
      </c>
      <c r="Q128" s="6" t="s">
        <v>279</v>
      </c>
    </row>
    <row r="129" spans="1:23" x14ac:dyDescent="0.2">
      <c r="A129" s="62" t="s">
        <v>198</v>
      </c>
      <c r="B129" s="1">
        <f>C128</f>
        <v>2.8</v>
      </c>
      <c r="C129" s="1">
        <f>B129+D129</f>
        <v>5</v>
      </c>
      <c r="D129" s="1">
        <v>2.2000000000000002</v>
      </c>
      <c r="E129" s="41">
        <v>523884</v>
      </c>
      <c r="F129" s="37">
        <v>1.56</v>
      </c>
      <c r="G129" s="38">
        <v>5.1999999999999998E-2</v>
      </c>
      <c r="H129" s="38">
        <v>6.3E-2</v>
      </c>
      <c r="I129" s="38">
        <v>0.189</v>
      </c>
      <c r="J129" s="38"/>
      <c r="L129" s="39">
        <v>9.24</v>
      </c>
      <c r="M129" s="5" t="s">
        <v>36</v>
      </c>
      <c r="O129" s="35">
        <v>44460</v>
      </c>
      <c r="P129" s="35">
        <v>44460</v>
      </c>
      <c r="Q129" s="6" t="s">
        <v>279</v>
      </c>
    </row>
    <row r="130" spans="1:23" x14ac:dyDescent="0.2">
      <c r="A130" s="62" t="s">
        <v>199</v>
      </c>
      <c r="B130" s="1">
        <v>0</v>
      </c>
      <c r="C130" s="1">
        <v>1.8</v>
      </c>
      <c r="D130" s="1">
        <v>1.8</v>
      </c>
      <c r="E130" s="41">
        <v>524276</v>
      </c>
      <c r="F130" s="37">
        <v>4.9400000000000004</v>
      </c>
      <c r="G130" s="38">
        <v>0.52100000000000002</v>
      </c>
      <c r="H130" s="38">
        <v>0.13500000000000001</v>
      </c>
      <c r="I130" s="38">
        <v>0.36299999999999999</v>
      </c>
      <c r="J130" s="38"/>
      <c r="L130" s="39">
        <v>45.02</v>
      </c>
      <c r="M130" s="5" t="s">
        <v>34</v>
      </c>
      <c r="O130" s="35">
        <v>44461</v>
      </c>
      <c r="P130" s="35">
        <v>44461</v>
      </c>
      <c r="Q130" s="6" t="s">
        <v>217</v>
      </c>
    </row>
    <row r="131" spans="1:23" x14ac:dyDescent="0.2">
      <c r="A131" s="62" t="s">
        <v>199</v>
      </c>
      <c r="B131" s="1">
        <f>C130</f>
        <v>1.8</v>
      </c>
      <c r="C131" s="1">
        <f>B131+D131</f>
        <v>2.6</v>
      </c>
      <c r="D131" s="1">
        <v>0.8</v>
      </c>
      <c r="E131" s="41">
        <v>524277</v>
      </c>
      <c r="F131" s="37">
        <v>2.68</v>
      </c>
      <c r="G131" s="38">
        <v>0.19</v>
      </c>
      <c r="H131" s="38">
        <v>0.504</v>
      </c>
      <c r="I131" s="38">
        <v>0.93</v>
      </c>
      <c r="J131" s="38"/>
      <c r="L131" s="39">
        <v>40.81</v>
      </c>
      <c r="M131" s="5" t="s">
        <v>35</v>
      </c>
      <c r="N131" s="34">
        <v>0.8</v>
      </c>
      <c r="O131" s="35">
        <v>44461</v>
      </c>
      <c r="P131" s="35">
        <v>44461</v>
      </c>
      <c r="Q131" s="6" t="s">
        <v>217</v>
      </c>
    </row>
    <row r="132" spans="1:23" x14ac:dyDescent="0.2">
      <c r="A132" s="62" t="s">
        <v>199</v>
      </c>
      <c r="B132" s="1">
        <f>C131</f>
        <v>2.6</v>
      </c>
      <c r="C132" s="1">
        <f>B132+D132</f>
        <v>4.0999999999999996</v>
      </c>
      <c r="D132" s="1">
        <v>1.5</v>
      </c>
      <c r="E132" s="41">
        <v>524278</v>
      </c>
      <c r="F132" s="37">
        <v>0.35</v>
      </c>
      <c r="G132" s="38">
        <v>2.1999999999999999E-2</v>
      </c>
      <c r="H132" s="38">
        <v>2.3E-2</v>
      </c>
      <c r="I132" s="38">
        <v>5.2999999999999999E-2</v>
      </c>
      <c r="J132" s="38"/>
      <c r="L132" s="39">
        <v>0.83</v>
      </c>
      <c r="M132" s="5" t="s">
        <v>36</v>
      </c>
      <c r="O132" s="35">
        <v>44461</v>
      </c>
      <c r="P132" s="35">
        <v>44461</v>
      </c>
      <c r="Q132" s="6" t="s">
        <v>217</v>
      </c>
    </row>
    <row r="133" spans="1:23" x14ac:dyDescent="0.2">
      <c r="A133" s="62" t="s">
        <v>200</v>
      </c>
      <c r="B133" s="1">
        <v>0</v>
      </c>
      <c r="C133" s="1">
        <v>0.7</v>
      </c>
      <c r="D133" s="1">
        <v>0.7</v>
      </c>
      <c r="E133" s="41">
        <v>524597</v>
      </c>
      <c r="F133" s="37">
        <v>0.17</v>
      </c>
      <c r="G133" s="38">
        <v>9.0999999999999998E-2</v>
      </c>
      <c r="H133" s="38">
        <v>0.01</v>
      </c>
      <c r="I133" s="38">
        <v>2.8000000000000001E-2</v>
      </c>
      <c r="J133" s="38"/>
      <c r="L133" s="39">
        <v>6.04</v>
      </c>
      <c r="M133" s="5" t="s">
        <v>34</v>
      </c>
      <c r="O133" s="35">
        <v>44463</v>
      </c>
      <c r="P133" s="35">
        <v>44463</v>
      </c>
      <c r="Q133" s="6" t="s">
        <v>214</v>
      </c>
    </row>
    <row r="134" spans="1:23" x14ac:dyDescent="0.2">
      <c r="A134" s="62" t="s">
        <v>200</v>
      </c>
      <c r="B134" s="1">
        <f>C133</f>
        <v>0.7</v>
      </c>
      <c r="C134" s="1">
        <f>B134+D134</f>
        <v>1.2</v>
      </c>
      <c r="D134" s="1">
        <v>0.5</v>
      </c>
      <c r="E134" s="41">
        <v>524598</v>
      </c>
      <c r="F134" s="37">
        <v>106.83</v>
      </c>
      <c r="G134" s="38">
        <v>0.159</v>
      </c>
      <c r="H134" s="38">
        <v>0.29599999999999999</v>
      </c>
      <c r="I134" s="38">
        <v>0.57299999999999995</v>
      </c>
      <c r="J134" s="38"/>
      <c r="L134" s="39">
        <v>139.82300000000001</v>
      </c>
      <c r="M134" s="5" t="s">
        <v>35</v>
      </c>
      <c r="N134" s="34">
        <v>0.5</v>
      </c>
      <c r="O134" s="35">
        <v>44463</v>
      </c>
      <c r="P134" s="35">
        <v>44463</v>
      </c>
      <c r="Q134" s="6" t="s">
        <v>214</v>
      </c>
    </row>
    <row r="135" spans="1:23" x14ac:dyDescent="0.2">
      <c r="A135" s="62" t="s">
        <v>200</v>
      </c>
      <c r="B135" s="1">
        <f>C134</f>
        <v>1.2</v>
      </c>
      <c r="C135" s="1">
        <f>B135+D135</f>
        <v>2.9</v>
      </c>
      <c r="D135" s="1">
        <v>1.7</v>
      </c>
      <c r="E135" s="41">
        <v>524600</v>
      </c>
      <c r="F135" s="37">
        <v>2.44</v>
      </c>
      <c r="G135" s="38">
        <v>0.14299999999999999</v>
      </c>
      <c r="H135" s="38">
        <v>8.8999999999999996E-2</v>
      </c>
      <c r="I135" s="38">
        <v>0.66500000000000004</v>
      </c>
      <c r="J135" s="38"/>
      <c r="L135" s="39">
        <v>20.88</v>
      </c>
      <c r="M135" s="5" t="s">
        <v>36</v>
      </c>
      <c r="O135" s="35">
        <v>44463</v>
      </c>
      <c r="P135" s="35">
        <v>44463</v>
      </c>
      <c r="Q135" s="6" t="s">
        <v>214</v>
      </c>
      <c r="U135" s="5"/>
      <c r="W135" s="16"/>
    </row>
    <row r="136" spans="1:23" x14ac:dyDescent="0.2">
      <c r="A136" s="62" t="s">
        <v>200</v>
      </c>
      <c r="B136" s="1">
        <f t="shared" ref="B136" si="32">C135</f>
        <v>2.9</v>
      </c>
      <c r="C136" s="1">
        <f t="shared" ref="C136" si="33">B136+D136</f>
        <v>3.9</v>
      </c>
      <c r="D136" s="1">
        <v>1</v>
      </c>
      <c r="E136" s="41">
        <v>524601</v>
      </c>
      <c r="F136" s="37">
        <v>13.8</v>
      </c>
      <c r="G136" s="38">
        <v>0.21</v>
      </c>
      <c r="H136" s="38">
        <v>0.49399999999999999</v>
      </c>
      <c r="I136" s="38">
        <v>1.07</v>
      </c>
      <c r="J136" s="38"/>
      <c r="L136" s="39">
        <v>188.11</v>
      </c>
      <c r="M136" s="5" t="s">
        <v>36</v>
      </c>
      <c r="O136" s="35">
        <v>44463</v>
      </c>
      <c r="P136" s="35">
        <v>44463</v>
      </c>
      <c r="Q136" s="6" t="s">
        <v>214</v>
      </c>
      <c r="U136" s="5"/>
      <c r="W136" s="16"/>
    </row>
    <row r="137" spans="1:23" x14ac:dyDescent="0.2">
      <c r="A137" s="62" t="s">
        <v>201</v>
      </c>
      <c r="B137" s="1">
        <v>0</v>
      </c>
      <c r="C137" s="1">
        <f>D137</f>
        <v>0.9</v>
      </c>
      <c r="D137" s="1">
        <v>0.9</v>
      </c>
      <c r="E137" s="41">
        <v>524776</v>
      </c>
      <c r="F137" s="37">
        <v>2.2999999999999998</v>
      </c>
      <c r="G137" s="38">
        <v>4.4999999999999998E-2</v>
      </c>
      <c r="H137" s="38">
        <v>0.13100000000000001</v>
      </c>
      <c r="I137" s="38">
        <v>0.51600000000000001</v>
      </c>
      <c r="J137" s="38"/>
      <c r="L137" s="39">
        <v>11.82</v>
      </c>
      <c r="M137" s="5" t="s">
        <v>34</v>
      </c>
      <c r="O137" s="35">
        <v>44464</v>
      </c>
      <c r="P137" s="35">
        <v>44464</v>
      </c>
      <c r="Q137" s="6" t="s">
        <v>276</v>
      </c>
      <c r="U137" s="5"/>
      <c r="W137" s="16"/>
    </row>
    <row r="138" spans="1:23" x14ac:dyDescent="0.2">
      <c r="A138" s="62" t="s">
        <v>201</v>
      </c>
      <c r="B138" s="1">
        <f>C137</f>
        <v>0.9</v>
      </c>
      <c r="C138" s="1">
        <f>B138+D138</f>
        <v>1.2</v>
      </c>
      <c r="D138" s="1">
        <v>0.3</v>
      </c>
      <c r="E138" s="41">
        <v>524777</v>
      </c>
      <c r="F138" s="37">
        <v>12.52</v>
      </c>
      <c r="G138" s="38">
        <v>2.5999999999999999E-2</v>
      </c>
      <c r="H138" s="38">
        <v>0.106</v>
      </c>
      <c r="I138" s="38">
        <v>0.219</v>
      </c>
      <c r="J138" s="38"/>
      <c r="L138" s="39">
        <v>74.17</v>
      </c>
      <c r="M138" s="5" t="s">
        <v>35</v>
      </c>
      <c r="N138" s="1">
        <v>0.3</v>
      </c>
      <c r="O138" s="35">
        <v>44464</v>
      </c>
      <c r="P138" s="35">
        <v>44464</v>
      </c>
      <c r="Q138" s="6" t="s">
        <v>276</v>
      </c>
      <c r="U138" s="5"/>
      <c r="W138" s="16"/>
    </row>
    <row r="139" spans="1:23" x14ac:dyDescent="0.2">
      <c r="A139" s="62" t="s">
        <v>201</v>
      </c>
      <c r="B139" s="1">
        <f>C138</f>
        <v>1.2</v>
      </c>
      <c r="C139" s="1">
        <f>B139+D139</f>
        <v>2.4</v>
      </c>
      <c r="D139" s="1">
        <v>1.2</v>
      </c>
      <c r="E139" s="41">
        <v>524778</v>
      </c>
      <c r="F139" s="37">
        <v>5.01</v>
      </c>
      <c r="G139" s="38">
        <v>0.255</v>
      </c>
      <c r="H139" s="38">
        <v>8.4000000000000005E-2</v>
      </c>
      <c r="I139" s="38">
        <v>0.188</v>
      </c>
      <c r="J139" s="38"/>
      <c r="L139" s="39">
        <v>43.76</v>
      </c>
      <c r="M139" s="5" t="s">
        <v>35</v>
      </c>
      <c r="N139" s="1">
        <v>1.2</v>
      </c>
      <c r="O139" s="35">
        <v>44464</v>
      </c>
      <c r="P139" s="35">
        <v>44464</v>
      </c>
      <c r="Q139" s="6" t="s">
        <v>276</v>
      </c>
      <c r="U139" s="5"/>
      <c r="W139" s="16"/>
    </row>
    <row r="140" spans="1:23" x14ac:dyDescent="0.2">
      <c r="A140" s="62" t="s">
        <v>201</v>
      </c>
      <c r="B140" s="1">
        <f t="shared" ref="B140" si="34">C139</f>
        <v>2.4</v>
      </c>
      <c r="C140" s="1">
        <f t="shared" ref="C140" si="35">B140+D140</f>
        <v>3.5</v>
      </c>
      <c r="D140" s="1">
        <v>1.1000000000000001</v>
      </c>
      <c r="E140" s="41">
        <v>524779</v>
      </c>
      <c r="F140" s="37">
        <v>7.57</v>
      </c>
      <c r="G140" s="38">
        <v>0.20899999999999999</v>
      </c>
      <c r="H140" s="38">
        <v>0.14599999999999999</v>
      </c>
      <c r="I140" s="38">
        <v>0.254</v>
      </c>
      <c r="J140" s="38"/>
      <c r="L140" s="39">
        <v>70.91</v>
      </c>
      <c r="M140" s="5" t="s">
        <v>35</v>
      </c>
      <c r="N140" s="1">
        <v>1.1000000000000001</v>
      </c>
      <c r="O140" s="35">
        <v>44464</v>
      </c>
      <c r="P140" s="35">
        <v>44464</v>
      </c>
      <c r="Q140" s="6" t="s">
        <v>276</v>
      </c>
      <c r="U140" s="5"/>
      <c r="W140" s="16"/>
    </row>
    <row r="141" spans="1:23" x14ac:dyDescent="0.2">
      <c r="A141" s="62" t="s">
        <v>201</v>
      </c>
      <c r="B141" s="1">
        <f t="shared" ref="B141" si="36">C140</f>
        <v>3.5</v>
      </c>
      <c r="C141" s="1">
        <f t="shared" ref="C141" si="37">B141+D141</f>
        <v>3.9</v>
      </c>
      <c r="D141" s="1">
        <v>0.4</v>
      </c>
      <c r="E141" s="41">
        <v>524780</v>
      </c>
      <c r="F141" s="37">
        <v>0.28000000000000003</v>
      </c>
      <c r="G141" s="38">
        <v>8.0000000000000002E-3</v>
      </c>
      <c r="H141" s="38">
        <v>0.02</v>
      </c>
      <c r="I141" s="38">
        <v>2.5000000000000001E-2</v>
      </c>
      <c r="J141" s="38"/>
      <c r="L141" s="39">
        <v>3.02</v>
      </c>
      <c r="M141" s="5" t="s">
        <v>36</v>
      </c>
      <c r="O141" s="35">
        <v>44464</v>
      </c>
      <c r="P141" s="35">
        <v>44464</v>
      </c>
      <c r="Q141" s="6" t="s">
        <v>276</v>
      </c>
      <c r="U141" s="5"/>
      <c r="W141" s="16"/>
    </row>
    <row r="142" spans="1:23" x14ac:dyDescent="0.2">
      <c r="A142" s="62" t="s">
        <v>202</v>
      </c>
      <c r="B142" s="1">
        <v>0</v>
      </c>
      <c r="C142" s="1">
        <f>D142</f>
        <v>0.2</v>
      </c>
      <c r="D142" s="1">
        <v>0.2</v>
      </c>
      <c r="E142" s="41">
        <v>525246</v>
      </c>
      <c r="F142" s="37">
        <v>5.15</v>
      </c>
      <c r="G142" s="38">
        <v>7.0999999999999994E-2</v>
      </c>
      <c r="H142" s="38">
        <v>0.128</v>
      </c>
      <c r="I142" s="38">
        <v>0.41399999999999998</v>
      </c>
      <c r="J142" s="38"/>
      <c r="L142" s="39">
        <v>23.64</v>
      </c>
      <c r="M142" s="5" t="s">
        <v>34</v>
      </c>
      <c r="O142" s="35">
        <v>44467</v>
      </c>
      <c r="P142" s="35">
        <v>44467</v>
      </c>
      <c r="Q142" s="6" t="s">
        <v>275</v>
      </c>
      <c r="U142" s="5"/>
      <c r="W142" s="16"/>
    </row>
    <row r="143" spans="1:23" x14ac:dyDescent="0.2">
      <c r="A143" s="62" t="s">
        <v>202</v>
      </c>
      <c r="B143" s="1">
        <f>C142</f>
        <v>0.2</v>
      </c>
      <c r="C143" s="1">
        <f>B143+D143</f>
        <v>2.1</v>
      </c>
      <c r="D143" s="1">
        <v>1.9</v>
      </c>
      <c r="E143" s="41">
        <v>525248</v>
      </c>
      <c r="F143" s="37">
        <v>0.45</v>
      </c>
      <c r="G143" s="38">
        <v>4.7E-2</v>
      </c>
      <c r="H143" s="38">
        <v>2.4E-2</v>
      </c>
      <c r="I143" s="38">
        <v>9.4E-2</v>
      </c>
      <c r="J143" s="38"/>
      <c r="L143" s="39">
        <v>3.21</v>
      </c>
      <c r="M143" s="5" t="s">
        <v>34</v>
      </c>
      <c r="O143" s="35">
        <v>44467</v>
      </c>
      <c r="P143" s="35">
        <v>44467</v>
      </c>
      <c r="Q143" s="6" t="s">
        <v>275</v>
      </c>
      <c r="U143" s="5"/>
      <c r="W143" s="16"/>
    </row>
    <row r="144" spans="1:23" x14ac:dyDescent="0.2">
      <c r="A144" s="62" t="s">
        <v>202</v>
      </c>
      <c r="B144" s="1">
        <f>C143</f>
        <v>2.1</v>
      </c>
      <c r="C144" s="1">
        <f>B144+D144</f>
        <v>2.7</v>
      </c>
      <c r="D144" s="1">
        <v>0.6</v>
      </c>
      <c r="E144" s="41">
        <v>525249</v>
      </c>
      <c r="F144" s="37">
        <v>2.08</v>
      </c>
      <c r="G144" s="38">
        <v>0.29399999999999998</v>
      </c>
      <c r="H144" s="38">
        <v>9.5000000000000001E-2</v>
      </c>
      <c r="I144" s="38">
        <v>0.44800000000000001</v>
      </c>
      <c r="J144" s="38"/>
      <c r="L144" s="39">
        <v>56.99</v>
      </c>
      <c r="M144" s="5" t="s">
        <v>35</v>
      </c>
      <c r="N144" s="34">
        <v>0.6</v>
      </c>
      <c r="O144" s="35">
        <v>44467</v>
      </c>
      <c r="P144" s="35">
        <v>44467</v>
      </c>
      <c r="Q144" s="6" t="s">
        <v>275</v>
      </c>
      <c r="U144" s="5"/>
      <c r="W144" s="16"/>
    </row>
    <row r="145" spans="1:23" x14ac:dyDescent="0.2">
      <c r="A145" s="62" t="s">
        <v>202</v>
      </c>
      <c r="B145" s="1">
        <f t="shared" ref="B145" si="38">C144</f>
        <v>2.7</v>
      </c>
      <c r="C145" s="1">
        <f t="shared" ref="C145" si="39">B145+D145</f>
        <v>4.3000000000000007</v>
      </c>
      <c r="D145" s="1">
        <v>1.6</v>
      </c>
      <c r="E145" s="41">
        <v>525250</v>
      </c>
      <c r="F145" s="37">
        <v>2.06</v>
      </c>
      <c r="G145" s="38">
        <v>1.7999999999999999E-2</v>
      </c>
      <c r="H145" s="38">
        <v>8.0000000000000002E-3</v>
      </c>
      <c r="I145" s="38">
        <v>3.7999999999999999E-2</v>
      </c>
      <c r="J145" s="38"/>
      <c r="L145" s="39">
        <v>1.39</v>
      </c>
      <c r="M145" s="5" t="s">
        <v>36</v>
      </c>
      <c r="O145" s="35">
        <v>44467</v>
      </c>
      <c r="P145" s="35">
        <v>44467</v>
      </c>
      <c r="Q145" s="6" t="s">
        <v>275</v>
      </c>
      <c r="U145" s="5"/>
      <c r="W145" s="16"/>
    </row>
    <row r="146" spans="1:23" x14ac:dyDescent="0.2">
      <c r="A146" s="62" t="s">
        <v>203</v>
      </c>
      <c r="E146" s="41"/>
      <c r="F146" s="37"/>
      <c r="G146" s="38"/>
      <c r="H146" s="38"/>
      <c r="I146" s="38"/>
      <c r="J146" s="38"/>
      <c r="L146" s="39"/>
    </row>
    <row r="147" spans="1:23" x14ac:dyDescent="0.2">
      <c r="A147" s="62" t="s">
        <v>204</v>
      </c>
      <c r="B147" s="1">
        <v>0</v>
      </c>
      <c r="C147" s="1">
        <f>D147</f>
        <v>0.6</v>
      </c>
      <c r="D147" s="1">
        <v>0.6</v>
      </c>
      <c r="E147" s="41">
        <v>525684</v>
      </c>
      <c r="F147" s="37">
        <v>1.03</v>
      </c>
      <c r="G147" s="38">
        <v>0.20599999999999999</v>
      </c>
      <c r="H147" s="38">
        <v>1.2999999999999999E-2</v>
      </c>
      <c r="I147" s="38">
        <v>3.5000000000000003E-2</v>
      </c>
      <c r="J147" s="38"/>
      <c r="L147" s="39">
        <v>9.2100000000000009</v>
      </c>
      <c r="M147" s="5" t="s">
        <v>34</v>
      </c>
      <c r="O147" s="35">
        <v>44469</v>
      </c>
      <c r="P147" s="35">
        <v>44469</v>
      </c>
      <c r="Q147" s="6" t="s">
        <v>281</v>
      </c>
    </row>
    <row r="148" spans="1:23" x14ac:dyDescent="0.2">
      <c r="A148" s="62" t="s">
        <v>204</v>
      </c>
      <c r="B148" s="1">
        <f>C147</f>
        <v>0.6</v>
      </c>
      <c r="C148" s="1">
        <f>B148+D148</f>
        <v>1.6</v>
      </c>
      <c r="D148" s="1">
        <v>1</v>
      </c>
      <c r="E148" s="41">
        <v>525685</v>
      </c>
      <c r="F148" s="37">
        <v>4</v>
      </c>
      <c r="G148" s="38">
        <v>1.5580000000000001</v>
      </c>
      <c r="H148" s="38">
        <v>0.05</v>
      </c>
      <c r="I148" s="38">
        <v>7.4999999999999997E-2</v>
      </c>
      <c r="J148" s="38"/>
      <c r="L148" s="39">
        <v>4.62</v>
      </c>
      <c r="M148" s="5" t="s">
        <v>34</v>
      </c>
      <c r="O148" s="35">
        <v>44469</v>
      </c>
      <c r="P148" s="35">
        <v>44469</v>
      </c>
      <c r="Q148" s="6" t="s">
        <v>281</v>
      </c>
    </row>
    <row r="149" spans="1:23" x14ac:dyDescent="0.2">
      <c r="A149" s="62" t="s">
        <v>204</v>
      </c>
      <c r="B149" s="1">
        <f>C148</f>
        <v>1.6</v>
      </c>
      <c r="C149" s="1">
        <f>B149+D149</f>
        <v>2.7</v>
      </c>
      <c r="D149" s="1">
        <v>1.1000000000000001</v>
      </c>
      <c r="E149" s="41">
        <v>525686</v>
      </c>
      <c r="F149" s="37">
        <v>4.07</v>
      </c>
      <c r="G149" s="38">
        <v>1.486</v>
      </c>
      <c r="H149" s="38">
        <v>2.8000000000000001E-2</v>
      </c>
      <c r="I149" s="38">
        <v>0.06</v>
      </c>
      <c r="J149" s="38"/>
      <c r="L149" s="39">
        <v>35.46</v>
      </c>
      <c r="M149" s="5" t="s">
        <v>34</v>
      </c>
      <c r="O149" s="35">
        <v>44469</v>
      </c>
      <c r="P149" s="35">
        <v>44469</v>
      </c>
      <c r="Q149" s="6" t="s">
        <v>281</v>
      </c>
    </row>
    <row r="150" spans="1:23" x14ac:dyDescent="0.2">
      <c r="A150" s="62" t="s">
        <v>204</v>
      </c>
      <c r="B150" s="1">
        <f t="shared" ref="B150" si="40">C149</f>
        <v>2.7</v>
      </c>
      <c r="C150" s="1">
        <f t="shared" ref="C150" si="41">B150+D150</f>
        <v>3.6</v>
      </c>
      <c r="D150" s="1">
        <v>0.9</v>
      </c>
      <c r="E150" s="41">
        <v>525687</v>
      </c>
      <c r="F150" s="37">
        <v>25.28</v>
      </c>
      <c r="G150" s="38">
        <v>0.314</v>
      </c>
      <c r="H150" s="38">
        <v>0.13300000000000001</v>
      </c>
      <c r="I150" s="38">
        <v>0.25900000000000001</v>
      </c>
      <c r="J150" s="38"/>
      <c r="L150" s="39">
        <v>173.6</v>
      </c>
      <c r="M150" s="5" t="s">
        <v>35</v>
      </c>
      <c r="N150" s="34">
        <v>0.9</v>
      </c>
      <c r="O150" s="35">
        <v>44469</v>
      </c>
      <c r="P150" s="35">
        <v>44469</v>
      </c>
      <c r="Q150" s="6" t="s">
        <v>281</v>
      </c>
    </row>
    <row r="151" spans="1:23" x14ac:dyDescent="0.2">
      <c r="A151" s="62" t="s">
        <v>205</v>
      </c>
      <c r="B151" s="1">
        <v>0</v>
      </c>
      <c r="C151" s="1">
        <f>D151</f>
        <v>1.5</v>
      </c>
      <c r="D151" s="5">
        <v>1.5</v>
      </c>
      <c r="E151" s="5">
        <v>525876</v>
      </c>
      <c r="F151" s="5">
        <v>1.57</v>
      </c>
      <c r="G151" s="5">
        <v>7.6999999999999999E-2</v>
      </c>
      <c r="H151" s="5">
        <v>2.1000000000000001E-2</v>
      </c>
      <c r="I151" s="5">
        <v>8.1000000000000003E-2</v>
      </c>
      <c r="J151" s="5"/>
      <c r="K151" s="5"/>
      <c r="L151" s="5">
        <v>8.9499999999999993</v>
      </c>
      <c r="M151" s="5" t="s">
        <v>34</v>
      </c>
      <c r="N151" s="5"/>
      <c r="O151" s="70">
        <v>44470</v>
      </c>
      <c r="P151" s="70">
        <v>44470</v>
      </c>
      <c r="Q151" s="5" t="s">
        <v>283</v>
      </c>
    </row>
    <row r="152" spans="1:23" x14ac:dyDescent="0.2">
      <c r="A152" s="62" t="s">
        <v>205</v>
      </c>
      <c r="B152" s="1">
        <f>C151</f>
        <v>1.5</v>
      </c>
      <c r="C152" s="1">
        <f>B152+D152</f>
        <v>2.6</v>
      </c>
      <c r="D152" s="5">
        <v>1.1000000000000001</v>
      </c>
      <c r="E152" s="5">
        <v>525877</v>
      </c>
      <c r="F152" s="5">
        <v>2.36</v>
      </c>
      <c r="G152" s="5">
        <v>0.16600000000000001</v>
      </c>
      <c r="H152" s="5">
        <v>1.6E-2</v>
      </c>
      <c r="I152" s="5">
        <v>5.8000000000000003E-2</v>
      </c>
      <c r="J152" s="5"/>
      <c r="K152" s="5"/>
      <c r="L152" s="5">
        <v>10.77</v>
      </c>
      <c r="M152" s="5" t="s">
        <v>34</v>
      </c>
      <c r="N152" s="5"/>
      <c r="O152" s="70">
        <v>44470</v>
      </c>
      <c r="P152" s="70">
        <v>44470</v>
      </c>
      <c r="Q152" s="5" t="s">
        <v>283</v>
      </c>
    </row>
    <row r="153" spans="1:23" x14ac:dyDescent="0.2">
      <c r="A153" s="62" t="s">
        <v>205</v>
      </c>
      <c r="B153" s="1">
        <f>C152</f>
        <v>2.6</v>
      </c>
      <c r="C153" s="1">
        <f>B153+D153</f>
        <v>3.7</v>
      </c>
      <c r="D153" s="5">
        <v>1.1000000000000001</v>
      </c>
      <c r="E153" s="5">
        <v>525878</v>
      </c>
      <c r="F153" s="5">
        <v>0.56999999999999995</v>
      </c>
      <c r="G153" s="5">
        <v>6.3E-2</v>
      </c>
      <c r="H153" s="5">
        <v>-1E-3</v>
      </c>
      <c r="I153" s="5">
        <v>6.3E-2</v>
      </c>
      <c r="J153" s="5"/>
      <c r="K153" s="5"/>
      <c r="L153" s="5">
        <v>3.19</v>
      </c>
      <c r="M153" s="5" t="s">
        <v>34</v>
      </c>
      <c r="N153" s="5"/>
      <c r="O153" s="70">
        <v>44470</v>
      </c>
      <c r="P153" s="70">
        <v>44470</v>
      </c>
      <c r="Q153" s="5" t="s">
        <v>283</v>
      </c>
    </row>
    <row r="154" spans="1:23" x14ac:dyDescent="0.2">
      <c r="A154" s="62" t="s">
        <v>205</v>
      </c>
      <c r="B154" s="1">
        <f t="shared" ref="B154" si="42">C153</f>
        <v>3.7</v>
      </c>
      <c r="C154" s="1">
        <f t="shared" ref="C154" si="43">B154+D154</f>
        <v>4.3</v>
      </c>
      <c r="D154" s="5">
        <v>0.6</v>
      </c>
      <c r="E154" s="5">
        <v>525879</v>
      </c>
      <c r="F154" s="5">
        <v>8.58</v>
      </c>
      <c r="G154" s="5">
        <v>0.193</v>
      </c>
      <c r="H154" s="5">
        <v>0.96</v>
      </c>
      <c r="I154" s="5">
        <v>2.8380000000000001</v>
      </c>
      <c r="J154" s="5"/>
      <c r="K154" s="5"/>
      <c r="L154" s="5">
        <v>49.05</v>
      </c>
      <c r="M154" s="5" t="s">
        <v>35</v>
      </c>
      <c r="N154" s="5">
        <v>0.6</v>
      </c>
      <c r="O154" s="70">
        <v>44470</v>
      </c>
      <c r="P154" s="70">
        <v>44470</v>
      </c>
      <c r="Q154" s="5" t="s">
        <v>283</v>
      </c>
    </row>
    <row r="155" spans="1:23" x14ac:dyDescent="0.2">
      <c r="A155" s="62" t="s">
        <v>206</v>
      </c>
      <c r="B155" s="1">
        <v>0</v>
      </c>
      <c r="C155" s="1">
        <f>D155</f>
        <v>1.9</v>
      </c>
      <c r="D155" s="1">
        <v>1.9</v>
      </c>
      <c r="E155" s="41">
        <v>526047</v>
      </c>
      <c r="F155" s="37">
        <v>7.51</v>
      </c>
      <c r="G155" s="38">
        <v>0.13200000000000001</v>
      </c>
      <c r="H155" s="38">
        <v>0.16400000000000001</v>
      </c>
      <c r="I155" s="38">
        <v>0.18</v>
      </c>
      <c r="J155" s="38"/>
      <c r="L155" s="39">
        <v>62.19</v>
      </c>
      <c r="M155" s="5" t="s">
        <v>34</v>
      </c>
      <c r="O155" s="35">
        <v>44471</v>
      </c>
      <c r="P155" s="35">
        <v>44471</v>
      </c>
      <c r="Q155" s="6" t="s">
        <v>282</v>
      </c>
    </row>
    <row r="156" spans="1:23" x14ac:dyDescent="0.2">
      <c r="A156" s="62" t="s">
        <v>206</v>
      </c>
      <c r="B156" s="1">
        <f>C155</f>
        <v>1.9</v>
      </c>
      <c r="C156" s="1">
        <f>B156+D156</f>
        <v>2.5999999999999996</v>
      </c>
      <c r="D156" s="1">
        <v>0.7</v>
      </c>
      <c r="E156" s="41">
        <v>526048</v>
      </c>
      <c r="F156" s="37">
        <v>43.71</v>
      </c>
      <c r="G156" s="38">
        <v>0.2</v>
      </c>
      <c r="H156" s="38">
        <v>8.2000000000000003E-2</v>
      </c>
      <c r="I156" s="38">
        <v>0.251</v>
      </c>
      <c r="J156" s="38"/>
      <c r="L156" s="39">
        <v>43.47</v>
      </c>
      <c r="M156" s="5" t="s">
        <v>35</v>
      </c>
      <c r="N156" s="34">
        <v>0.7</v>
      </c>
      <c r="O156" s="35">
        <v>44471</v>
      </c>
      <c r="P156" s="35">
        <v>44471</v>
      </c>
      <c r="Q156" s="6" t="s">
        <v>282</v>
      </c>
    </row>
    <row r="157" spans="1:23" x14ac:dyDescent="0.2">
      <c r="A157" s="62" t="s">
        <v>206</v>
      </c>
      <c r="B157" s="1">
        <f>C156</f>
        <v>2.5999999999999996</v>
      </c>
      <c r="C157" s="1">
        <f>B157+D157</f>
        <v>3.9999999999999996</v>
      </c>
      <c r="D157" s="1">
        <v>1.4</v>
      </c>
      <c r="E157" s="41">
        <v>526049</v>
      </c>
      <c r="F157" s="37">
        <v>0.66</v>
      </c>
      <c r="G157" s="38">
        <v>2.9000000000000001E-2</v>
      </c>
      <c r="H157" s="38">
        <v>1.0999999999999999E-2</v>
      </c>
      <c r="I157" s="38">
        <v>4.3999999999999997E-2</v>
      </c>
      <c r="J157" s="38"/>
      <c r="L157" s="39">
        <v>4.76</v>
      </c>
      <c r="M157" s="5" t="s">
        <v>36</v>
      </c>
      <c r="O157" s="35">
        <v>44471</v>
      </c>
      <c r="P157" s="35">
        <v>44471</v>
      </c>
      <c r="Q157" s="6" t="s">
        <v>282</v>
      </c>
    </row>
    <row r="158" spans="1:23" x14ac:dyDescent="0.2">
      <c r="A158" s="62" t="s">
        <v>206</v>
      </c>
      <c r="B158" s="1">
        <v>0</v>
      </c>
      <c r="C158" s="1">
        <f>D158</f>
        <v>1</v>
      </c>
      <c r="D158" s="1">
        <v>1</v>
      </c>
      <c r="E158" s="41">
        <v>526477</v>
      </c>
      <c r="F158" s="37">
        <v>4.76</v>
      </c>
      <c r="G158" s="38">
        <v>4.2999999999999997E-2</v>
      </c>
      <c r="H158" s="38">
        <v>3.6999999999999998E-2</v>
      </c>
      <c r="I158" s="38">
        <v>4.2999999999999997E-2</v>
      </c>
      <c r="J158" s="38"/>
      <c r="L158" s="40">
        <v>23.4</v>
      </c>
      <c r="M158" s="5" t="s">
        <v>35</v>
      </c>
      <c r="N158" s="1">
        <v>1</v>
      </c>
      <c r="O158" s="35">
        <v>44473</v>
      </c>
      <c r="P158" s="35">
        <v>44473</v>
      </c>
      <c r="Q158" s="6" t="s">
        <v>278</v>
      </c>
    </row>
    <row r="159" spans="1:23" x14ac:dyDescent="0.2">
      <c r="A159" s="62" t="s">
        <v>207</v>
      </c>
      <c r="B159" s="1">
        <f>C158</f>
        <v>1</v>
      </c>
      <c r="C159" s="1">
        <f>B159+D159</f>
        <v>1.5</v>
      </c>
      <c r="D159" s="1">
        <v>0.5</v>
      </c>
      <c r="E159" s="41">
        <v>526478</v>
      </c>
      <c r="F159" s="37">
        <v>18.36</v>
      </c>
      <c r="G159" s="38">
        <v>0.42899999999999999</v>
      </c>
      <c r="H159" s="38">
        <v>0.03</v>
      </c>
      <c r="I159" s="38">
        <v>2.1000000000000001E-2</v>
      </c>
      <c r="J159" s="38"/>
      <c r="L159" s="40">
        <v>66.42</v>
      </c>
      <c r="M159" s="5" t="s">
        <v>35</v>
      </c>
      <c r="N159" s="1">
        <v>0.5</v>
      </c>
      <c r="O159" s="35">
        <v>44473</v>
      </c>
      <c r="P159" s="35">
        <v>44473</v>
      </c>
      <c r="Q159" s="6" t="s">
        <v>278</v>
      </c>
    </row>
    <row r="160" spans="1:23" x14ac:dyDescent="0.2">
      <c r="A160" s="62" t="s">
        <v>207</v>
      </c>
      <c r="B160" s="1">
        <f>C159</f>
        <v>1.5</v>
      </c>
      <c r="C160" s="1">
        <f>B160+D160</f>
        <v>2.9</v>
      </c>
      <c r="D160" s="1">
        <v>1.4</v>
      </c>
      <c r="E160" s="41">
        <v>526480</v>
      </c>
      <c r="F160" s="37">
        <v>1</v>
      </c>
      <c r="G160" s="38">
        <v>6.0999999999999999E-2</v>
      </c>
      <c r="H160" s="38">
        <v>1.2E-2</v>
      </c>
      <c r="I160" s="38">
        <v>5.8999999999999997E-2</v>
      </c>
      <c r="J160" s="38"/>
      <c r="L160" s="40">
        <v>8.18</v>
      </c>
      <c r="M160" s="5" t="s">
        <v>35</v>
      </c>
      <c r="N160" s="1">
        <v>1.4</v>
      </c>
      <c r="O160" s="35">
        <v>44473</v>
      </c>
      <c r="P160" s="35">
        <v>44473</v>
      </c>
      <c r="Q160" s="6" t="s">
        <v>278</v>
      </c>
    </row>
    <row r="161" spans="1:23" x14ac:dyDescent="0.2">
      <c r="A161" s="62" t="s">
        <v>207</v>
      </c>
      <c r="B161" s="1">
        <f t="shared" ref="B161" si="44">C160</f>
        <v>2.9</v>
      </c>
      <c r="C161" s="1">
        <f t="shared" ref="C161" si="45">B161+D161</f>
        <v>3.5</v>
      </c>
      <c r="D161" s="1">
        <v>0.6</v>
      </c>
      <c r="E161" s="41">
        <v>526481</v>
      </c>
      <c r="F161" s="37">
        <v>2.64</v>
      </c>
      <c r="G161" s="38">
        <v>0.31</v>
      </c>
      <c r="H161" s="38">
        <v>4.4999999999999998E-2</v>
      </c>
      <c r="I161" s="38">
        <v>6.4000000000000001E-2</v>
      </c>
      <c r="J161" s="38"/>
      <c r="L161" s="40">
        <v>18.98</v>
      </c>
      <c r="M161" s="5" t="s">
        <v>35</v>
      </c>
      <c r="N161" s="1">
        <v>0.6</v>
      </c>
      <c r="O161" s="35">
        <v>44473</v>
      </c>
      <c r="P161" s="35">
        <v>44473</v>
      </c>
      <c r="Q161" s="6" t="s">
        <v>278</v>
      </c>
    </row>
    <row r="162" spans="1:23" x14ac:dyDescent="0.2">
      <c r="A162" s="62" t="s">
        <v>208</v>
      </c>
      <c r="B162" s="1">
        <v>0</v>
      </c>
      <c r="C162" s="1">
        <f>D162</f>
        <v>0.3</v>
      </c>
      <c r="D162" s="1">
        <v>0.3</v>
      </c>
      <c r="E162" s="41">
        <v>526681</v>
      </c>
      <c r="F162" s="37">
        <v>3.95</v>
      </c>
      <c r="G162" s="38">
        <v>5.2999999999999999E-2</v>
      </c>
      <c r="H162" s="38">
        <v>0.14499999999999999</v>
      </c>
      <c r="I162" s="38">
        <v>0.21099999999999999</v>
      </c>
      <c r="J162" s="38"/>
      <c r="L162" s="20">
        <v>24.83</v>
      </c>
      <c r="M162" s="5" t="s">
        <v>34</v>
      </c>
      <c r="O162" s="35">
        <v>44474</v>
      </c>
      <c r="P162" s="35">
        <v>44474</v>
      </c>
      <c r="Q162" s="6" t="s">
        <v>277</v>
      </c>
    </row>
    <row r="163" spans="1:23" x14ac:dyDescent="0.2">
      <c r="A163" s="62" t="s">
        <v>208</v>
      </c>
      <c r="B163" s="1">
        <f>C162</f>
        <v>0.3</v>
      </c>
      <c r="C163" s="1">
        <f>B163+D163</f>
        <v>1.2</v>
      </c>
      <c r="D163" s="1">
        <v>0.9</v>
      </c>
      <c r="E163" s="41">
        <v>526682</v>
      </c>
      <c r="F163" s="37">
        <v>1.1299999999999999</v>
      </c>
      <c r="G163" s="38">
        <v>0.35299999999999998</v>
      </c>
      <c r="H163" s="38">
        <v>1.2999999999999999E-2</v>
      </c>
      <c r="I163" s="38">
        <v>1.7999999999999999E-2</v>
      </c>
      <c r="J163" s="38"/>
      <c r="L163" s="20">
        <v>16.079999999999998</v>
      </c>
      <c r="M163" s="5" t="s">
        <v>34</v>
      </c>
      <c r="O163" s="35">
        <v>44474</v>
      </c>
      <c r="P163" s="35">
        <v>44474</v>
      </c>
      <c r="Q163" s="6" t="s">
        <v>277</v>
      </c>
    </row>
    <row r="164" spans="1:23" x14ac:dyDescent="0.2">
      <c r="A164" s="62" t="s">
        <v>208</v>
      </c>
      <c r="B164" s="1">
        <f>C163</f>
        <v>1.2</v>
      </c>
      <c r="C164" s="1">
        <f>B164+D164</f>
        <v>1.9</v>
      </c>
      <c r="D164" s="1">
        <v>0.7</v>
      </c>
      <c r="E164" s="41">
        <v>526683</v>
      </c>
      <c r="F164" s="37">
        <v>52.28</v>
      </c>
      <c r="G164" s="38">
        <v>1.1759999999999999</v>
      </c>
      <c r="H164" s="38">
        <v>2.3E-2</v>
      </c>
      <c r="I164" s="38">
        <v>7.0000000000000001E-3</v>
      </c>
      <c r="J164" s="38"/>
      <c r="K164" s="3">
        <v>50.46</v>
      </c>
      <c r="L164" s="20">
        <v>28.37</v>
      </c>
      <c r="M164" s="5" t="s">
        <v>35</v>
      </c>
      <c r="N164" s="34">
        <v>0.7</v>
      </c>
      <c r="O164" s="35">
        <v>44474</v>
      </c>
      <c r="P164" s="35">
        <v>44474</v>
      </c>
      <c r="Q164" s="6" t="s">
        <v>277</v>
      </c>
    </row>
    <row r="165" spans="1:23" x14ac:dyDescent="0.2">
      <c r="A165" s="62" t="s">
        <v>208</v>
      </c>
      <c r="B165" s="1">
        <f t="shared" ref="B165:B166" si="46">C164</f>
        <v>1.9</v>
      </c>
      <c r="C165" s="1">
        <f t="shared" ref="C165:C166" si="47">B165+D165</f>
        <v>2.5999999999999996</v>
      </c>
      <c r="D165" s="1">
        <v>0.7</v>
      </c>
      <c r="E165" s="41">
        <v>526684</v>
      </c>
      <c r="F165" s="37">
        <v>0.02</v>
      </c>
      <c r="G165" s="38">
        <v>8.0000000000000002E-3</v>
      </c>
      <c r="H165" s="38">
        <v>4.0000000000000001E-3</v>
      </c>
      <c r="I165" s="38">
        <v>0.10199999999999999</v>
      </c>
      <c r="J165" s="38"/>
      <c r="L165" s="20">
        <v>2.82</v>
      </c>
      <c r="M165" s="5" t="s">
        <v>36</v>
      </c>
      <c r="O165" s="35">
        <v>44474</v>
      </c>
      <c r="P165" s="35">
        <v>44474</v>
      </c>
      <c r="Q165" s="6" t="s">
        <v>277</v>
      </c>
    </row>
    <row r="166" spans="1:23" x14ac:dyDescent="0.2">
      <c r="A166" s="62" t="s">
        <v>208</v>
      </c>
      <c r="B166" s="1">
        <f t="shared" si="46"/>
        <v>2.5999999999999996</v>
      </c>
      <c r="C166" s="1">
        <f t="shared" si="47"/>
        <v>3.3999999999999995</v>
      </c>
      <c r="D166" s="1">
        <v>0.8</v>
      </c>
      <c r="E166" s="41">
        <v>526686</v>
      </c>
      <c r="F166" s="37">
        <v>1.56</v>
      </c>
      <c r="G166" s="38">
        <v>0.36</v>
      </c>
      <c r="H166" s="38">
        <v>2.8000000000000001E-2</v>
      </c>
      <c r="I166" s="38">
        <v>5.1999999999999998E-2</v>
      </c>
      <c r="J166" s="38"/>
      <c r="L166" s="20">
        <v>28.21</v>
      </c>
      <c r="M166" s="5" t="s">
        <v>36</v>
      </c>
      <c r="O166" s="35">
        <v>44474</v>
      </c>
      <c r="P166" s="35">
        <v>44474</v>
      </c>
      <c r="Q166" s="6" t="s">
        <v>277</v>
      </c>
    </row>
    <row r="167" spans="1:23" x14ac:dyDescent="0.2">
      <c r="A167" s="62" t="s">
        <v>209</v>
      </c>
      <c r="B167" s="1">
        <v>0</v>
      </c>
      <c r="C167" s="1">
        <f>D167</f>
        <v>0.5</v>
      </c>
      <c r="D167" s="1">
        <v>0.5</v>
      </c>
      <c r="E167" s="44">
        <v>526839</v>
      </c>
      <c r="F167" s="20">
        <v>15.67</v>
      </c>
      <c r="G167" s="20">
        <v>0.23400000000000001</v>
      </c>
      <c r="H167" s="20">
        <v>0.18099999999999999</v>
      </c>
      <c r="I167" s="20">
        <v>0.28299999999999997</v>
      </c>
      <c r="L167" s="20">
        <v>37.49</v>
      </c>
      <c r="M167" s="7" t="s">
        <v>34</v>
      </c>
      <c r="N167" s="54"/>
      <c r="O167" s="35">
        <v>44475</v>
      </c>
      <c r="P167" s="35">
        <v>44475</v>
      </c>
      <c r="Q167" s="6" t="s">
        <v>277</v>
      </c>
      <c r="U167" s="5"/>
      <c r="W167" s="16"/>
    </row>
    <row r="168" spans="1:23" x14ac:dyDescent="0.2">
      <c r="A168" s="62" t="s">
        <v>209</v>
      </c>
      <c r="B168" s="1">
        <f>C167</f>
        <v>0.5</v>
      </c>
      <c r="C168" s="1">
        <f>B168+D168</f>
        <v>1.4</v>
      </c>
      <c r="D168" s="1">
        <v>0.9</v>
      </c>
      <c r="E168" s="44">
        <v>526840</v>
      </c>
      <c r="F168" s="20">
        <v>4.3</v>
      </c>
      <c r="G168" s="20">
        <v>0.441</v>
      </c>
      <c r="H168" s="20">
        <v>8.9999999999999993E-3</v>
      </c>
      <c r="I168" s="20">
        <v>1.9E-2</v>
      </c>
      <c r="L168" s="20">
        <v>31.61</v>
      </c>
      <c r="M168" s="7" t="s">
        <v>34</v>
      </c>
      <c r="N168" s="54"/>
      <c r="O168" s="35">
        <v>44475</v>
      </c>
      <c r="P168" s="35">
        <v>44475</v>
      </c>
      <c r="Q168" s="6" t="s">
        <v>277</v>
      </c>
      <c r="U168" s="5"/>
      <c r="W168" s="16"/>
    </row>
    <row r="169" spans="1:23" x14ac:dyDescent="0.2">
      <c r="A169" s="62" t="s">
        <v>209</v>
      </c>
      <c r="B169" s="1">
        <f>C168</f>
        <v>1.4</v>
      </c>
      <c r="C169" s="1">
        <f>B169+D169</f>
        <v>2.8</v>
      </c>
      <c r="D169" s="1">
        <v>1.4</v>
      </c>
      <c r="E169" s="44">
        <v>526841</v>
      </c>
      <c r="F169" s="20">
        <v>0.84</v>
      </c>
      <c r="G169" s="20">
        <v>3.5999999999999997E-2</v>
      </c>
      <c r="H169" s="20">
        <v>6.0000000000000001E-3</v>
      </c>
      <c r="I169" s="20">
        <v>7.2999999999999995E-2</v>
      </c>
      <c r="L169" s="20">
        <v>3.32</v>
      </c>
      <c r="M169" s="7" t="s">
        <v>34</v>
      </c>
      <c r="N169" s="54"/>
      <c r="O169" s="35">
        <v>44475</v>
      </c>
      <c r="P169" s="35">
        <v>44475</v>
      </c>
      <c r="Q169" s="6" t="s">
        <v>277</v>
      </c>
      <c r="U169" s="5"/>
      <c r="W169" s="16"/>
    </row>
    <row r="170" spans="1:23" x14ac:dyDescent="0.2">
      <c r="A170" s="62" t="s">
        <v>209</v>
      </c>
      <c r="B170" s="1">
        <f t="shared" ref="B170:B171" si="48">C169</f>
        <v>2.8</v>
      </c>
      <c r="C170" s="1">
        <f t="shared" ref="C170:C171" si="49">B170+D170</f>
        <v>3.5</v>
      </c>
      <c r="D170" s="1">
        <v>0.7</v>
      </c>
      <c r="E170" s="44">
        <v>526842</v>
      </c>
      <c r="F170" s="20">
        <v>11.69</v>
      </c>
      <c r="G170" s="20">
        <v>1.1930000000000001</v>
      </c>
      <c r="H170" s="20">
        <v>0.47899999999999998</v>
      </c>
      <c r="I170" s="20">
        <v>0.65800000000000003</v>
      </c>
      <c r="L170" s="20">
        <v>151.26</v>
      </c>
      <c r="M170" s="7" t="s">
        <v>35</v>
      </c>
      <c r="N170" s="54">
        <v>0.7</v>
      </c>
      <c r="O170" s="35">
        <v>44475</v>
      </c>
      <c r="P170" s="35">
        <v>44475</v>
      </c>
      <c r="Q170" s="6" t="s">
        <v>277</v>
      </c>
      <c r="U170" s="5"/>
      <c r="W170" s="16"/>
    </row>
    <row r="171" spans="1:23" x14ac:dyDescent="0.2">
      <c r="A171" s="62" t="s">
        <v>209</v>
      </c>
      <c r="B171" s="1">
        <f t="shared" si="48"/>
        <v>3.5</v>
      </c>
      <c r="C171" s="1">
        <f t="shared" si="49"/>
        <v>4.0999999999999996</v>
      </c>
      <c r="D171" s="1">
        <v>0.6</v>
      </c>
      <c r="E171" s="44">
        <v>526844</v>
      </c>
      <c r="F171" s="20">
        <v>10.42</v>
      </c>
      <c r="G171" s="20">
        <v>6.0000000000000001E-3</v>
      </c>
      <c r="H171" s="20">
        <v>0.378</v>
      </c>
      <c r="I171" s="20">
        <v>0.51900000000000002</v>
      </c>
      <c r="L171" s="20">
        <v>50.17</v>
      </c>
      <c r="M171" s="7" t="s">
        <v>35</v>
      </c>
      <c r="N171" s="54">
        <v>0.6</v>
      </c>
      <c r="O171" s="35">
        <v>44475</v>
      </c>
      <c r="P171" s="35">
        <v>44475</v>
      </c>
      <c r="Q171" s="6" t="s">
        <v>277</v>
      </c>
      <c r="U171" s="5"/>
      <c r="W171" s="16"/>
    </row>
    <row r="172" spans="1:23" x14ac:dyDescent="0.2">
      <c r="A172" s="62" t="s">
        <v>210</v>
      </c>
      <c r="E172" s="44"/>
      <c r="M172" s="7"/>
      <c r="N172" s="54"/>
      <c r="O172" s="35"/>
      <c r="P172" s="35"/>
      <c r="U172" s="5"/>
      <c r="W172" s="16"/>
    </row>
    <row r="173" spans="1:23" x14ac:dyDescent="0.2">
      <c r="A173" s="62" t="s">
        <v>211</v>
      </c>
      <c r="E173" s="44"/>
      <c r="M173" s="7"/>
      <c r="N173" s="54"/>
      <c r="O173" s="35"/>
      <c r="P173" s="35"/>
      <c r="U173" s="5"/>
      <c r="W173" s="16"/>
    </row>
    <row r="174" spans="1:23" x14ac:dyDescent="0.2">
      <c r="A174" s="62" t="s">
        <v>212</v>
      </c>
      <c r="E174" s="44"/>
      <c r="M174" s="7"/>
      <c r="N174" s="54"/>
      <c r="O174" s="35"/>
      <c r="P174" s="35"/>
      <c r="U174" s="5"/>
      <c r="W174" s="16"/>
    </row>
    <row r="175" spans="1:23" x14ac:dyDescent="0.2">
      <c r="A175" s="62" t="s">
        <v>213</v>
      </c>
      <c r="E175" s="44"/>
      <c r="M175" s="7"/>
      <c r="N175" s="54"/>
      <c r="O175" s="35"/>
      <c r="P175" s="35"/>
      <c r="U175" s="5"/>
      <c r="W175" s="16"/>
    </row>
    <row r="176" spans="1:23" x14ac:dyDescent="0.2">
      <c r="A176" s="62"/>
      <c r="E176" s="44"/>
      <c r="L176" s="39"/>
      <c r="M176" s="7"/>
      <c r="N176" s="54"/>
      <c r="O176" s="35"/>
      <c r="P176" s="35"/>
      <c r="U176" s="5"/>
      <c r="W176" s="16"/>
    </row>
    <row r="177" spans="1:16" x14ac:dyDescent="0.2">
      <c r="A177" s="62"/>
      <c r="E177" s="41"/>
      <c r="F177" s="37"/>
      <c r="G177" s="38"/>
      <c r="H177" s="38"/>
      <c r="I177" s="38"/>
      <c r="J177" s="38"/>
      <c r="L177" s="39"/>
      <c r="O177" s="35"/>
      <c r="P177" s="35"/>
    </row>
    <row r="178" spans="1:16" x14ac:dyDescent="0.2">
      <c r="A178" s="62"/>
      <c r="E178" s="41"/>
      <c r="F178" s="37"/>
      <c r="G178" s="38"/>
      <c r="H178" s="38"/>
      <c r="I178" s="38"/>
      <c r="J178" s="38"/>
      <c r="L178" s="53"/>
      <c r="O178" s="35"/>
      <c r="P178" s="35"/>
    </row>
    <row r="179" spans="1:16" x14ac:dyDescent="0.2">
      <c r="A179" s="24"/>
      <c r="E179" s="41"/>
      <c r="F179" s="37"/>
      <c r="G179" s="38"/>
      <c r="H179" s="38"/>
      <c r="I179" s="38"/>
      <c r="J179" s="38"/>
      <c r="L179" s="53"/>
      <c r="O179" s="35"/>
      <c r="P179" s="35"/>
    </row>
    <row r="180" spans="1:16" x14ac:dyDescent="0.2">
      <c r="A180" s="24"/>
      <c r="E180" s="41"/>
      <c r="F180" s="37"/>
      <c r="G180" s="38"/>
      <c r="H180" s="38"/>
      <c r="I180" s="38"/>
      <c r="J180" s="38"/>
      <c r="O180" s="35"/>
      <c r="P180" s="35"/>
    </row>
    <row r="181" spans="1:16" x14ac:dyDescent="0.2">
      <c r="A181" s="24"/>
      <c r="B181" s="34"/>
      <c r="E181" s="44"/>
      <c r="O181" s="35"/>
      <c r="P181" s="35"/>
    </row>
    <row r="182" spans="1:16" x14ac:dyDescent="0.2">
      <c r="A182" s="24"/>
      <c r="B182" s="34"/>
      <c r="E182" s="44"/>
      <c r="O182" s="35"/>
      <c r="P182" s="35"/>
    </row>
    <row r="183" spans="1:16" x14ac:dyDescent="0.2">
      <c r="A183" s="24"/>
      <c r="B183" s="34"/>
      <c r="E183" s="44"/>
      <c r="O183" s="35"/>
      <c r="P183" s="35"/>
    </row>
    <row r="184" spans="1:16" x14ac:dyDescent="0.2">
      <c r="A184" s="24"/>
      <c r="B184" s="34"/>
      <c r="E184" s="44"/>
      <c r="L184" s="39"/>
      <c r="O184" s="35"/>
      <c r="P184" s="35"/>
    </row>
    <row r="185" spans="1:16" x14ac:dyDescent="0.2">
      <c r="A185" s="24"/>
      <c r="E185" s="41"/>
      <c r="F185" s="37"/>
      <c r="G185" s="38"/>
      <c r="H185" s="38"/>
      <c r="I185" s="38"/>
      <c r="J185" s="38"/>
      <c r="L185" s="39"/>
      <c r="O185" s="35"/>
      <c r="P185" s="35"/>
    </row>
    <row r="186" spans="1:16" x14ac:dyDescent="0.2">
      <c r="A186" s="24"/>
      <c r="E186" s="41"/>
      <c r="F186" s="37"/>
      <c r="G186" s="38"/>
      <c r="H186" s="38"/>
      <c r="I186" s="38"/>
      <c r="J186" s="38"/>
      <c r="L186" s="52"/>
      <c r="O186" s="35"/>
      <c r="P186" s="35"/>
    </row>
    <row r="187" spans="1:16" x14ac:dyDescent="0.2">
      <c r="A187" s="24"/>
      <c r="E187" s="41"/>
      <c r="F187" s="37"/>
      <c r="G187" s="38"/>
      <c r="H187" s="38"/>
      <c r="I187" s="38"/>
      <c r="J187" s="38"/>
      <c r="L187" s="39"/>
      <c r="O187" s="35"/>
      <c r="P187" s="35"/>
    </row>
    <row r="188" spans="1:16" x14ac:dyDescent="0.2">
      <c r="A188" s="24"/>
      <c r="E188" s="41"/>
      <c r="F188" s="37"/>
      <c r="G188" s="38"/>
      <c r="H188" s="38"/>
      <c r="I188" s="38"/>
      <c r="J188" s="38"/>
      <c r="L188" s="39"/>
      <c r="O188" s="35"/>
      <c r="P188" s="35"/>
    </row>
    <row r="189" spans="1:16" x14ac:dyDescent="0.2">
      <c r="A189" s="24"/>
      <c r="E189" s="41"/>
      <c r="F189" s="37"/>
      <c r="G189" s="38"/>
      <c r="H189" s="38"/>
      <c r="I189" s="38"/>
      <c r="J189" s="38"/>
      <c r="L189" s="40"/>
      <c r="O189" s="35"/>
      <c r="P189" s="35"/>
    </row>
    <row r="190" spans="1:16" x14ac:dyDescent="0.2">
      <c r="A190" s="24"/>
      <c r="E190" s="41"/>
      <c r="F190" s="37"/>
      <c r="G190" s="38"/>
      <c r="H190" s="38"/>
      <c r="I190" s="38"/>
      <c r="J190" s="38"/>
      <c r="L190" s="39"/>
      <c r="O190" s="35"/>
      <c r="P190" s="35"/>
    </row>
    <row r="191" spans="1:16" x14ac:dyDescent="0.2">
      <c r="A191" s="24"/>
      <c r="E191" s="41"/>
      <c r="F191" s="37"/>
      <c r="G191" s="38"/>
      <c r="H191" s="38"/>
      <c r="I191" s="38"/>
      <c r="J191" s="38"/>
      <c r="L191" s="39"/>
      <c r="O191" s="35"/>
      <c r="P191" s="35"/>
    </row>
    <row r="192" spans="1:16" x14ac:dyDescent="0.2">
      <c r="A192" s="24"/>
      <c r="E192" s="41"/>
      <c r="F192" s="37"/>
      <c r="G192" s="38"/>
      <c r="H192" s="38"/>
      <c r="I192" s="38"/>
      <c r="J192" s="38"/>
      <c r="L192" s="39"/>
      <c r="O192" s="35"/>
      <c r="P192" s="35"/>
    </row>
    <row r="193" spans="1:16" x14ac:dyDescent="0.2">
      <c r="A193" s="24"/>
      <c r="E193" s="41"/>
      <c r="F193" s="37"/>
      <c r="G193" s="38"/>
      <c r="H193" s="38"/>
      <c r="I193" s="38"/>
      <c r="J193" s="38"/>
      <c r="L193" s="39"/>
      <c r="O193" s="35"/>
      <c r="P193" s="35"/>
    </row>
    <row r="194" spans="1:16" x14ac:dyDescent="0.2">
      <c r="A194" s="24"/>
      <c r="E194" s="41"/>
      <c r="F194" s="37"/>
      <c r="G194" s="38"/>
      <c r="H194" s="38"/>
      <c r="I194" s="38"/>
      <c r="J194" s="38"/>
      <c r="L194" s="40"/>
      <c r="O194" s="35"/>
      <c r="P194" s="35"/>
    </row>
    <row r="195" spans="1:16" x14ac:dyDescent="0.2">
      <c r="A195" s="24"/>
      <c r="E195" s="41"/>
      <c r="F195" s="37"/>
      <c r="G195" s="38"/>
      <c r="H195" s="38"/>
      <c r="I195" s="38"/>
      <c r="J195" s="38"/>
      <c r="L195" s="39"/>
      <c r="O195" s="35"/>
      <c r="P195" s="35"/>
    </row>
    <row r="196" spans="1:16" x14ac:dyDescent="0.2">
      <c r="A196" s="24"/>
      <c r="E196" s="41"/>
      <c r="F196" s="37"/>
      <c r="G196" s="38"/>
      <c r="H196" s="38"/>
      <c r="I196" s="38"/>
      <c r="J196" s="38"/>
      <c r="L196" s="39"/>
      <c r="O196" s="35"/>
      <c r="P196" s="35"/>
    </row>
    <row r="197" spans="1:16" x14ac:dyDescent="0.2">
      <c r="A197" s="24"/>
      <c r="E197" s="41"/>
      <c r="F197" s="37"/>
      <c r="G197" s="38"/>
      <c r="H197" s="38"/>
      <c r="I197" s="38"/>
      <c r="J197" s="38"/>
      <c r="L197" s="39"/>
      <c r="O197" s="35"/>
      <c r="P197" s="35"/>
    </row>
    <row r="198" spans="1:16" x14ac:dyDescent="0.2">
      <c r="A198" s="24"/>
      <c r="E198" s="41"/>
      <c r="F198" s="37"/>
      <c r="G198" s="38"/>
      <c r="H198" s="38"/>
      <c r="I198" s="38"/>
      <c r="J198" s="38"/>
      <c r="L198" s="39"/>
      <c r="O198" s="35"/>
      <c r="P198" s="35"/>
    </row>
    <row r="199" spans="1:16" x14ac:dyDescent="0.2">
      <c r="A199" s="24"/>
      <c r="E199" s="41"/>
      <c r="F199" s="37"/>
      <c r="G199" s="38"/>
      <c r="H199" s="38"/>
      <c r="I199" s="38"/>
      <c r="J199" s="38"/>
      <c r="L199" s="39"/>
      <c r="O199" s="35"/>
      <c r="P199" s="35"/>
    </row>
    <row r="200" spans="1:16" x14ac:dyDescent="0.2">
      <c r="A200" s="24"/>
      <c r="E200" s="41"/>
      <c r="F200" s="37"/>
      <c r="G200" s="38"/>
      <c r="H200" s="38"/>
      <c r="I200" s="38"/>
      <c r="J200" s="38"/>
      <c r="L200" s="39"/>
      <c r="O200" s="35"/>
      <c r="P200" s="35"/>
    </row>
    <row r="201" spans="1:16" x14ac:dyDescent="0.2">
      <c r="A201" s="24"/>
      <c r="E201" s="41"/>
      <c r="F201" s="37"/>
      <c r="G201" s="38"/>
      <c r="H201" s="38"/>
      <c r="I201" s="38"/>
      <c r="J201" s="38"/>
      <c r="L201" s="52"/>
      <c r="O201" s="35"/>
      <c r="P201" s="35"/>
    </row>
    <row r="202" spans="1:16" x14ac:dyDescent="0.2">
      <c r="A202" s="24"/>
      <c r="E202" s="41"/>
      <c r="F202" s="37"/>
      <c r="G202" s="38"/>
      <c r="H202" s="38"/>
      <c r="I202" s="38"/>
      <c r="J202" s="38"/>
      <c r="L202" s="39"/>
      <c r="O202" s="35"/>
      <c r="P202" s="35"/>
    </row>
    <row r="203" spans="1:16" x14ac:dyDescent="0.2">
      <c r="A203" s="24"/>
      <c r="E203" s="41"/>
      <c r="F203" s="37"/>
      <c r="G203" s="38"/>
      <c r="H203" s="38"/>
      <c r="I203" s="38"/>
      <c r="J203" s="38"/>
      <c r="L203" s="39"/>
      <c r="O203" s="35"/>
      <c r="P203" s="35"/>
    </row>
    <row r="204" spans="1:16" x14ac:dyDescent="0.2">
      <c r="A204" s="24"/>
      <c r="E204" s="41"/>
      <c r="F204" s="37"/>
      <c r="G204" s="38"/>
      <c r="H204" s="38"/>
      <c r="I204" s="38"/>
      <c r="L204" s="39"/>
      <c r="O204" s="35"/>
      <c r="P204" s="35"/>
    </row>
    <row r="205" spans="1:16" x14ac:dyDescent="0.2">
      <c r="A205" s="24"/>
      <c r="E205" s="41"/>
      <c r="F205" s="37"/>
      <c r="G205" s="38"/>
      <c r="H205" s="38"/>
      <c r="I205" s="38"/>
      <c r="L205" s="39"/>
      <c r="O205" s="35"/>
      <c r="P205" s="35"/>
    </row>
    <row r="206" spans="1:16" x14ac:dyDescent="0.2">
      <c r="A206" s="24"/>
      <c r="E206" s="41"/>
      <c r="F206" s="37"/>
      <c r="G206" s="38"/>
      <c r="H206" s="38"/>
      <c r="I206" s="38"/>
      <c r="L206" s="39"/>
      <c r="O206" s="35"/>
      <c r="P206" s="35"/>
    </row>
    <row r="207" spans="1:16" x14ac:dyDescent="0.2">
      <c r="A207" s="24"/>
      <c r="E207" s="41"/>
      <c r="F207" s="37"/>
      <c r="G207" s="38"/>
      <c r="H207" s="38"/>
      <c r="I207" s="38"/>
      <c r="L207" s="39"/>
    </row>
    <row r="208" spans="1:16" x14ac:dyDescent="0.2">
      <c r="A208" s="24"/>
      <c r="E208" s="41"/>
      <c r="F208" s="37"/>
      <c r="G208" s="38"/>
      <c r="H208" s="38"/>
      <c r="I208" s="38"/>
      <c r="L208" s="39"/>
    </row>
    <row r="209" spans="1:16" x14ac:dyDescent="0.2">
      <c r="A209" s="24"/>
      <c r="E209" s="41"/>
      <c r="F209" s="37"/>
      <c r="G209" s="38"/>
      <c r="H209" s="38"/>
      <c r="I209" s="38"/>
      <c r="L209" s="39"/>
    </row>
    <row r="210" spans="1:16" x14ac:dyDescent="0.2">
      <c r="A210" s="24"/>
      <c r="E210" s="41"/>
      <c r="F210" s="37"/>
      <c r="G210" s="38"/>
      <c r="H210" s="38"/>
      <c r="I210" s="38"/>
      <c r="L210" s="39"/>
      <c r="O210" s="35"/>
      <c r="P210" s="35"/>
    </row>
    <row r="211" spans="1:16" x14ac:dyDescent="0.2">
      <c r="A211" s="24"/>
      <c r="E211" s="41"/>
      <c r="F211" s="37"/>
      <c r="G211" s="38"/>
      <c r="H211" s="38"/>
      <c r="I211" s="38"/>
      <c r="L211" s="39"/>
      <c r="O211" s="35"/>
      <c r="P211" s="35"/>
    </row>
    <row r="212" spans="1:16" x14ac:dyDescent="0.2">
      <c r="A212" s="24"/>
      <c r="E212" s="41"/>
      <c r="F212" s="37"/>
      <c r="G212" s="38"/>
      <c r="H212" s="38"/>
      <c r="I212" s="38"/>
      <c r="L212" s="39"/>
      <c r="O212" s="35"/>
      <c r="P212" s="35"/>
    </row>
    <row r="213" spans="1:16" x14ac:dyDescent="0.2">
      <c r="A213" s="24"/>
      <c r="E213" s="41"/>
      <c r="F213" s="37"/>
      <c r="G213" s="38"/>
      <c r="H213" s="38"/>
      <c r="I213" s="38"/>
      <c r="L213" s="39"/>
      <c r="O213" s="35"/>
      <c r="P213" s="35"/>
    </row>
    <row r="214" spans="1:16" x14ac:dyDescent="0.2">
      <c r="A214" s="24"/>
      <c r="E214" s="41"/>
      <c r="F214" s="37"/>
      <c r="G214" s="38"/>
      <c r="H214" s="38"/>
      <c r="I214" s="38"/>
      <c r="L214" s="53"/>
      <c r="O214" s="35"/>
      <c r="P214" s="35"/>
    </row>
    <row r="215" spans="1:16" x14ac:dyDescent="0.2">
      <c r="A215" s="24"/>
      <c r="E215" s="41"/>
      <c r="F215" s="37"/>
      <c r="G215" s="38"/>
      <c r="H215" s="38"/>
      <c r="I215" s="38"/>
      <c r="L215" s="53"/>
      <c r="O215" s="35"/>
      <c r="P215" s="35"/>
    </row>
    <row r="216" spans="1:16" x14ac:dyDescent="0.2">
      <c r="A216" s="24"/>
      <c r="E216" s="41"/>
      <c r="F216" s="37"/>
      <c r="G216" s="38"/>
      <c r="H216" s="38"/>
      <c r="I216" s="38"/>
      <c r="L216" s="39"/>
      <c r="O216" s="35"/>
      <c r="P216" s="35"/>
    </row>
    <row r="217" spans="1:16" x14ac:dyDescent="0.2">
      <c r="A217" s="24"/>
      <c r="E217" s="41"/>
      <c r="F217" s="37"/>
      <c r="G217" s="38"/>
      <c r="H217" s="38"/>
      <c r="I217" s="38"/>
      <c r="L217" s="39"/>
      <c r="O217" s="35"/>
      <c r="P217" s="35"/>
    </row>
    <row r="218" spans="1:16" x14ac:dyDescent="0.2">
      <c r="A218" s="24"/>
      <c r="E218" s="41"/>
      <c r="F218" s="37"/>
      <c r="G218" s="38"/>
      <c r="H218" s="38"/>
      <c r="I218" s="38"/>
      <c r="L218" s="39"/>
      <c r="O218" s="35"/>
      <c r="P218" s="35"/>
    </row>
    <row r="219" spans="1:16" x14ac:dyDescent="0.2">
      <c r="A219" s="24"/>
      <c r="E219" s="41"/>
      <c r="F219" s="37"/>
      <c r="G219" s="38"/>
      <c r="H219" s="38"/>
      <c r="I219" s="38"/>
      <c r="L219" s="39"/>
      <c r="O219" s="35"/>
      <c r="P219" s="35"/>
    </row>
    <row r="220" spans="1:16" x14ac:dyDescent="0.2">
      <c r="A220" s="24"/>
      <c r="E220" s="41"/>
      <c r="F220" s="37"/>
      <c r="G220" s="38"/>
      <c r="H220" s="38"/>
      <c r="I220" s="38"/>
      <c r="L220" s="39"/>
      <c r="O220" s="35"/>
      <c r="P220" s="35"/>
    </row>
    <row r="221" spans="1:16" x14ac:dyDescent="0.2">
      <c r="A221" s="24"/>
      <c r="E221" s="41"/>
      <c r="F221" s="37"/>
      <c r="G221" s="38"/>
      <c r="H221" s="38"/>
      <c r="I221" s="38"/>
      <c r="L221" s="53"/>
      <c r="O221" s="35"/>
      <c r="P221" s="35"/>
    </row>
    <row r="222" spans="1:16" x14ac:dyDescent="0.2">
      <c r="A222" s="24"/>
      <c r="E222" s="41"/>
      <c r="F222" s="37"/>
      <c r="G222" s="38"/>
      <c r="H222" s="38"/>
      <c r="I222" s="38"/>
      <c r="L222" s="39"/>
      <c r="O222" s="35"/>
      <c r="P222" s="35"/>
    </row>
    <row r="223" spans="1:16" x14ac:dyDescent="0.2">
      <c r="A223" s="24"/>
      <c r="E223" s="41"/>
      <c r="F223" s="37"/>
      <c r="G223" s="38"/>
      <c r="H223" s="38"/>
      <c r="I223" s="38"/>
      <c r="L223" s="39"/>
      <c r="O223" s="35"/>
      <c r="P223" s="35"/>
    </row>
    <row r="224" spans="1:16" x14ac:dyDescent="0.2">
      <c r="A224" s="24"/>
      <c r="E224" s="41"/>
      <c r="F224" s="37"/>
      <c r="G224" s="38"/>
      <c r="H224" s="38"/>
      <c r="I224" s="38"/>
      <c r="L224" s="39"/>
      <c r="O224" s="35"/>
      <c r="P224" s="35"/>
    </row>
    <row r="225" spans="1:16" x14ac:dyDescent="0.2">
      <c r="A225" s="24"/>
      <c r="E225" s="41"/>
      <c r="F225" s="37"/>
      <c r="G225" s="38"/>
      <c r="H225" s="38"/>
      <c r="I225" s="38"/>
      <c r="L225" s="39"/>
      <c r="O225" s="35"/>
      <c r="P225" s="35"/>
    </row>
    <row r="226" spans="1:16" x14ac:dyDescent="0.2">
      <c r="A226" s="24"/>
      <c r="E226" s="41"/>
      <c r="F226" s="37"/>
      <c r="G226" s="38"/>
      <c r="H226" s="38"/>
      <c r="I226" s="38"/>
      <c r="L226" s="39"/>
      <c r="O226" s="35"/>
      <c r="P226" s="35"/>
    </row>
    <row r="227" spans="1:16" x14ac:dyDescent="0.2">
      <c r="A227" s="24"/>
      <c r="E227" s="41"/>
      <c r="F227" s="37"/>
      <c r="G227" s="38"/>
      <c r="H227" s="38"/>
      <c r="I227" s="38"/>
      <c r="L227" s="39"/>
      <c r="O227" s="35"/>
      <c r="P227" s="35"/>
    </row>
    <row r="228" spans="1:16" x14ac:dyDescent="0.2">
      <c r="A228" s="24"/>
      <c r="E228" s="41"/>
      <c r="F228" s="37"/>
      <c r="G228" s="38"/>
      <c r="H228" s="38"/>
      <c r="I228" s="38"/>
      <c r="L228" s="39"/>
      <c r="O228" s="35"/>
      <c r="P228" s="35"/>
    </row>
    <row r="229" spans="1:16" x14ac:dyDescent="0.2">
      <c r="A229" s="24"/>
      <c r="E229" s="41"/>
      <c r="F229" s="37"/>
      <c r="G229" s="38"/>
      <c r="H229" s="38"/>
      <c r="I229" s="38"/>
      <c r="L229" s="52"/>
      <c r="O229" s="35"/>
      <c r="P229" s="35"/>
    </row>
    <row r="230" spans="1:16" x14ac:dyDescent="0.2">
      <c r="A230" s="24"/>
      <c r="E230" s="41"/>
      <c r="F230" s="37"/>
      <c r="G230" s="38"/>
      <c r="H230" s="38"/>
      <c r="I230" s="38"/>
      <c r="L230" s="39"/>
      <c r="O230" s="35"/>
      <c r="P230" s="35"/>
    </row>
    <row r="231" spans="1:16" x14ac:dyDescent="0.2">
      <c r="A231" s="24"/>
      <c r="E231" s="41"/>
      <c r="F231" s="37"/>
      <c r="G231" s="38"/>
      <c r="H231" s="38"/>
      <c r="I231" s="38"/>
      <c r="L231" s="39"/>
      <c r="O231" s="35"/>
      <c r="P231" s="35"/>
    </row>
    <row r="232" spans="1:16" x14ac:dyDescent="0.2">
      <c r="A232" s="24"/>
      <c r="E232" s="41"/>
      <c r="F232" s="37"/>
      <c r="G232" s="38"/>
      <c r="H232" s="38"/>
      <c r="I232" s="38"/>
      <c r="L232" s="40"/>
      <c r="O232" s="35"/>
      <c r="P232" s="35"/>
    </row>
    <row r="233" spans="1:16" x14ac:dyDescent="0.2">
      <c r="A233" s="24"/>
      <c r="E233" s="41"/>
      <c r="G233" s="38"/>
      <c r="H233" s="38"/>
      <c r="I233" s="38"/>
      <c r="L233" s="39"/>
      <c r="O233" s="35"/>
      <c r="P233" s="35"/>
    </row>
    <row r="234" spans="1:16" x14ac:dyDescent="0.2">
      <c r="A234" s="24"/>
      <c r="E234" s="41"/>
      <c r="G234" s="38"/>
      <c r="H234" s="38"/>
      <c r="I234" s="38"/>
      <c r="L234" s="39"/>
      <c r="O234" s="35"/>
      <c r="P234" s="35"/>
    </row>
    <row r="235" spans="1:16" x14ac:dyDescent="0.2">
      <c r="A235" s="24"/>
      <c r="E235" s="41"/>
      <c r="G235" s="38"/>
      <c r="H235" s="38"/>
      <c r="I235" s="38"/>
      <c r="O235" s="35"/>
      <c r="P235" s="35"/>
    </row>
  </sheetData>
  <protectedRanges>
    <protectedRange sqref="O2:P31" name="Range1_9_5_1"/>
    <protectedRange sqref="O32:P61" name="Range1_9_8_1"/>
    <protectedRange sqref="H117:J118 L116:L117 J188 G189:J203 G204:I235 L187:L234" name="Range27"/>
    <protectedRange sqref="E47:E53" name="Range1_9_2_1_1_11"/>
    <protectedRange sqref="G47:G52" name="Range27_53"/>
    <protectedRange sqref="G47:G50" name="Range1_40"/>
    <protectedRange sqref="G51" name="Range1_8_3_9"/>
    <protectedRange sqref="G47:G52" name="Range26_42"/>
    <protectedRange sqref="H47:H52" name="Range27_54"/>
    <protectedRange sqref="H47:H50" name="Range1_6_14"/>
    <protectedRange sqref="H51:H52" name="Range1_8_3_10"/>
    <protectedRange sqref="H47:H52" name="Range26_43"/>
    <protectedRange sqref="I47:I52" name="Range27_55"/>
    <protectedRange sqref="I47:I50" name="Range1_6_15"/>
    <protectedRange sqref="I51" name="Range1_8_3_11"/>
    <protectedRange sqref="I47:I52" name="Range26_44"/>
    <protectedRange sqref="J47:J52" name="Range27_56"/>
    <protectedRange sqref="J47:J50" name="Range1_41"/>
    <protectedRange sqref="J51:J52" name="Range1_8_3_12"/>
    <protectedRange sqref="J47:J52" name="Range26_45"/>
    <protectedRange sqref="L46:L51" name="Range27_57"/>
    <protectedRange sqref="L46:L49" name="Range1_6_16"/>
    <protectedRange sqref="L50:L51" name="Range1_8_3_13"/>
    <protectedRange sqref="L46:L51" name="Range28_11"/>
    <protectedRange sqref="G53" name="Range27_58"/>
    <protectedRange sqref="G53" name="Range1_42"/>
    <protectedRange sqref="G53" name="Range26_46"/>
    <protectedRange sqref="H53" name="Range27_59"/>
    <protectedRange sqref="H53" name="Range1_6_17"/>
    <protectedRange sqref="H53" name="Range26_47"/>
    <protectedRange sqref="I53" name="Range27_60"/>
    <protectedRange sqref="I53" name="Range26_48"/>
    <protectedRange sqref="J53" name="Range27_61"/>
    <protectedRange sqref="J53" name="Range1_43"/>
    <protectedRange sqref="J53" name="Range26_49"/>
    <protectedRange sqref="L52" name="Range27_62"/>
    <protectedRange sqref="L52" name="Range1_44"/>
    <protectedRange sqref="L52" name="Range28_12"/>
    <protectedRange sqref="G54" name="Range27_63"/>
    <protectedRange sqref="G54" name="Range1_45"/>
    <protectedRange sqref="G54" name="Range26_50"/>
    <protectedRange sqref="H54:H57 G55:G57" name="Range27_64"/>
    <protectedRange sqref="H54" name="Range1_8_1_8"/>
    <protectedRange sqref="G55:H55" name="Range1_6_18"/>
    <protectedRange sqref="G56:H57" name="Range1_8_3_15"/>
    <protectedRange sqref="H54:H57 G55:G57" name="Range26_51"/>
    <protectedRange sqref="I54:I57" name="Range27_65"/>
    <protectedRange sqref="I54" name="Range1_4_2_1_3"/>
    <protectedRange sqref="I55" name="Range1_6_19"/>
    <protectedRange sqref="I56" name="Range1_8_3_16"/>
    <protectedRange sqref="I54:I57" name="Range26_52"/>
    <protectedRange sqref="J54:J57" name="Range27_67"/>
    <protectedRange sqref="J54:J55" name="Range1_46"/>
    <protectedRange sqref="J56:J57" name="Range1_8_3_18"/>
    <protectedRange sqref="J54:J57" name="Range26_53"/>
    <protectedRange sqref="L53:L56" name="Range27_68"/>
    <protectedRange sqref="L53" name="Range1_8_9"/>
    <protectedRange sqref="L54" name="Range1_6_21"/>
    <protectedRange sqref="L55:L56" name="Range1_8_3_19"/>
    <protectedRange sqref="L53:L56" name="Range28_14"/>
    <protectedRange sqref="G59:G61" name="Range27_69"/>
    <protectedRange sqref="G59:G61" name="Range1_47"/>
    <protectedRange sqref="G59:G61" name="Range26_54"/>
    <protectedRange sqref="H58:H61 G58" name="Range27_70"/>
    <protectedRange sqref="H58:H61 G58" name="Range1_48"/>
    <protectedRange sqref="H58:H61 G58" name="Range26_55"/>
    <protectedRange sqref="I58:I61" name="Range27_71"/>
    <protectedRange sqref="I58:I61" name="Range1_49"/>
    <protectedRange sqref="I58:I61" name="Range26_56"/>
    <protectedRange sqref="L57:L60" name="Range27_72"/>
    <protectedRange sqref="L57:L60" name="Range1_8_1_9"/>
    <protectedRange sqref="L57:L60" name="Range28_15"/>
    <protectedRange sqref="E62:E71" name="Range1_9_2_1_1_15"/>
    <protectedRange sqref="G62:G71" name="Range27_73"/>
    <protectedRange sqref="G62:G71" name="Range1_50"/>
    <protectedRange sqref="G62:G71" name="Range26_57"/>
    <protectedRange sqref="H62:H71" name="Range27_74"/>
    <protectedRange sqref="H62:H71" name="Range1_51"/>
    <protectedRange sqref="H62:H71" name="Range26_58"/>
    <protectedRange sqref="I62:I71" name="Range27_76"/>
    <protectedRange sqref="I62:I71" name="Range1_53"/>
    <protectedRange sqref="I62:I71" name="Range26_60"/>
    <protectedRange sqref="J66:J68" name="Range27_77"/>
    <protectedRange sqref="J66:J68" name="Range1_54"/>
    <protectedRange sqref="J66:J68" name="Range26_61"/>
    <protectedRange sqref="L61:L68" name="Range27_78"/>
    <protectedRange sqref="L61:L68" name="Range1_8_1_10"/>
    <protectedRange sqref="L61:L68" name="Range28_16"/>
    <protectedRange sqref="E72:E75 E79:E89" name="Range1_9_2_1_1_16"/>
    <protectedRange sqref="G72:G89" name="Range27_79"/>
    <protectedRange sqref="G72:G89" name="Range1_55"/>
    <protectedRange sqref="G72:G89" name="Range26_62"/>
    <protectedRange sqref="H72:H89" name="Range27_80"/>
    <protectedRange sqref="H72:H89" name="Range1_56"/>
    <protectedRange sqref="H72:H89" name="Range26_63"/>
    <protectedRange sqref="I72:I89" name="Range27_81"/>
    <protectedRange sqref="I72:I89" name="Range1_57"/>
    <protectedRange sqref="I72:I89" name="Range26_64"/>
    <protectedRange sqref="J72:J89" name="Range27_82"/>
    <protectedRange sqref="J72:J89" name="Range1_58"/>
    <protectedRange sqref="J72:J89" name="Range26_65"/>
    <protectedRange sqref="L69:L85" name="Range27_83"/>
    <protectedRange sqref="L69:L85" name="Range1_8_1_11"/>
    <protectedRange sqref="L69:L85" name="Range28_17"/>
    <protectedRange sqref="E90:E97" name="Range1_9_2_1_1_17"/>
    <protectedRange sqref="G90:G97" name="Range27_84"/>
    <protectedRange sqref="G90:G97" name="Range1_59"/>
    <protectedRange sqref="G90:G97" name="Range26_66"/>
    <protectedRange sqref="H90:H97" name="Range27_85"/>
    <protectedRange sqref="H90:H97" name="Range1_60"/>
    <protectedRange sqref="H90:H97" name="Range26_67"/>
    <protectedRange sqref="I90:I97" name="Range27_86"/>
    <protectedRange sqref="I90:I97" name="Range1_61"/>
    <protectedRange sqref="I90:I97" name="Range26_68"/>
    <protectedRange sqref="J90:J97" name="Range27_87"/>
    <protectedRange sqref="J90:J97" name="Range1_62"/>
    <protectedRange sqref="J90:J97" name="Range26_69"/>
    <protectedRange sqref="L86:L93" name="Range27_88"/>
    <protectedRange sqref="L86:L93" name="Range1_8_1_12"/>
    <protectedRange sqref="L86:L93" name="Range28_18"/>
    <protectedRange sqref="E98:E105" name="Range1_9_2_1_1_18"/>
    <protectedRange sqref="G98:G105" name="Range27_89"/>
    <protectedRange sqref="G98:G105" name="Range1_63"/>
    <protectedRange sqref="G98:G105" name="Range26_70"/>
    <protectedRange sqref="H98:H105" name="Range27_90"/>
    <protectedRange sqref="H98:H105" name="Range1_64"/>
    <protectedRange sqref="H98:H105" name="Range26_71"/>
    <protectedRange sqref="I98:I105" name="Range27_91"/>
    <protectedRange sqref="I98:I105" name="Range1_65"/>
    <protectedRange sqref="I98:I105" name="Range26_72"/>
    <protectedRange sqref="J98:J105" name="Range27_92"/>
    <protectedRange sqref="J98:J105" name="Range1_66"/>
    <protectedRange sqref="J98:J105" name="Range26_73"/>
    <protectedRange sqref="L94:L101" name="Range27_93"/>
    <protectedRange sqref="L94:L101" name="Range1_8_1_13"/>
    <protectedRange sqref="L94:L101" name="Range28_19"/>
    <protectedRange sqref="E115:E118" name="Range1_9_2_1_1_19"/>
    <protectedRange sqref="G113:G116" name="Range27_94"/>
    <protectedRange sqref="G113:G116" name="Range1_67"/>
    <protectedRange sqref="G113:G116" name="Range26_74"/>
    <protectedRange sqref="H113:H116" name="Range27_95"/>
    <protectedRange sqref="H113:H116" name="Range1_68"/>
    <protectedRange sqref="H113:H116" name="Range26_75"/>
    <protectedRange sqref="I113:I116" name="Range27_96"/>
    <protectedRange sqref="I113:I116" name="Range1_69"/>
    <protectedRange sqref="I113:I116" name="Range26_76"/>
    <protectedRange sqref="J113:J116" name="Range27_97"/>
    <protectedRange sqref="J113:J116" name="Range1_70"/>
    <protectedRange sqref="J113:J116" name="Range26_77"/>
    <protectedRange sqref="L112:L115" name="Range27_98"/>
    <protectedRange sqref="L112:L115" name="Range1_8_1_14"/>
    <protectedRange sqref="L112:L115" name="Range28_20"/>
    <protectedRange sqref="G117:G118" name="Range27_99"/>
    <protectedRange sqref="G117:G118" name="Range1_71"/>
    <protectedRange sqref="G117:G118" name="Range26_78"/>
    <protectedRange sqref="H117" name="Range1_72"/>
    <protectedRange sqref="H118" name="Range1_8_1_15"/>
    <protectedRange sqref="H117:H118" name="Range26_79"/>
    <protectedRange sqref="I117:I118" name="Range1_4_2_1_4"/>
    <protectedRange sqref="I117:I118" name="Range26_80"/>
    <protectedRange sqref="J117:J118" name="Range1_73"/>
    <protectedRange sqref="J117:J118" name="Range26_81"/>
    <protectedRange sqref="L117" name="Range1_8_10"/>
    <protectedRange sqref="L116" name="Range1_8_1_16"/>
    <protectedRange sqref="L116:L117" name="Range28_21"/>
    <protectedRange sqref="E119:E122" name="Range1_9_2_1_1_12_1"/>
    <protectedRange sqref="G119:G122" name="Range27_55_1"/>
    <protectedRange sqref="G119:G122" name="Range1_39"/>
    <protectedRange sqref="G119:G122" name="Range26_44_1"/>
    <protectedRange sqref="H119:H122" name="Range27_56_1"/>
    <protectedRange sqref="H119:H122" name="Range1_40_1"/>
    <protectedRange sqref="H119:H122" name="Range26_45_1"/>
    <protectedRange sqref="I119:I122" name="Range27_57_1"/>
    <protectedRange sqref="I119:I122" name="Range1_41_1"/>
    <protectedRange sqref="I119:I122" name="Range26_46_1"/>
    <protectedRange sqref="J119:J122" name="Range27_58_1"/>
    <protectedRange sqref="J119:J122" name="Range1_42_1"/>
    <protectedRange sqref="J119:J122" name="Range26_47_1"/>
    <protectedRange sqref="L118" name="Range27_59_1"/>
    <protectedRange sqref="L118" name="Range1_8_1_10_1"/>
    <protectedRange sqref="E123:E132" name="Range1_9_2_1_1_14_1"/>
    <protectedRange sqref="G123:G132" name="Range27_60_1"/>
    <protectedRange sqref="G123:G132" name="Range1_43_1"/>
    <protectedRange sqref="G123:G132" name="Range26_48_1"/>
    <protectedRange sqref="H123:H132" name="Range27_61_1"/>
    <protectedRange sqref="H123:H132" name="Range1_44_1"/>
    <protectedRange sqref="H123:H132" name="Range26_49_1"/>
    <protectedRange sqref="I123:I132" name="Range27_62_1"/>
    <protectedRange sqref="I123:I132" name="Range1_45_1"/>
    <protectedRange sqref="I123:I132" name="Range26_50_1"/>
    <protectedRange sqref="J123:J132" name="Range27_63_1"/>
    <protectedRange sqref="J123:J132" name="Range1_46_1"/>
    <protectedRange sqref="J123:J132" name="Range26_51_1"/>
    <protectedRange sqref="L119:L129" name="Range27_64_1"/>
    <protectedRange sqref="L119:L129" name="Range1_8_1_11_1"/>
    <protectedRange sqref="E133:E136" name="Range1_9_2_1_1_15_1"/>
    <protectedRange sqref="G133:G136" name="Range27_65_1"/>
    <protectedRange sqref="G133:G136" name="Range1_47_1"/>
    <protectedRange sqref="G133:G136" name="Range26_52_1"/>
    <protectedRange sqref="H133:H136" name="Range27_66"/>
    <protectedRange sqref="H133:H136" name="Range1_48_1"/>
    <protectedRange sqref="H133:H136" name="Range26_53_1"/>
    <protectedRange sqref="I133:I136" name="Range27_67_1"/>
    <protectedRange sqref="I133:I136" name="Range1_49_1"/>
    <protectedRange sqref="I133:I136" name="Range26_54_1"/>
    <protectedRange sqref="J133:J136" name="Range27_68_1"/>
    <protectedRange sqref="J133:J136" name="Range1_50_1"/>
    <protectedRange sqref="J133:J136" name="Range26_55_1"/>
    <protectedRange sqref="L130:L135" name="Range27_69_1"/>
    <protectedRange sqref="L130:L135" name="Range1_8_1_12_1"/>
    <protectedRange sqref="E137:E145" name="Range1_9_2_1_1_16_1"/>
    <protectedRange sqref="G137:G145" name="Range27_70_1"/>
    <protectedRange sqref="G137:G145" name="Range1_51_1"/>
    <protectedRange sqref="G137:G145" name="Range26_56_1"/>
    <protectedRange sqref="H137:H145" name="Range27_71_1"/>
    <protectedRange sqref="H137:H141" name="Range1_8_1_13_1"/>
    <protectedRange sqref="H142:H145" name="Range1_6_7"/>
    <protectedRange sqref="H137:H145" name="Range26_57_1"/>
    <protectedRange sqref="I137:I145" name="Range27_72_1"/>
    <protectedRange sqref="I137:I141" name="Range1_4_2_1_2"/>
    <protectedRange sqref="I142:I145" name="Range1_6_8"/>
    <protectedRange sqref="I137:I145" name="Range26_58_1"/>
    <protectedRange sqref="J137:J145" name="Range27_73_1"/>
    <protectedRange sqref="J137:J145" name="Range1_52"/>
    <protectedRange sqref="J137:J145" name="Range26_59"/>
    <protectedRange sqref="L136:L141" name="Range27_74_1"/>
    <protectedRange sqref="L136" name="Range1_8_5"/>
    <protectedRange sqref="L137:L141" name="Range1_6_9"/>
    <protectedRange sqref="E106:E114" name="Range1_9_2_1_1"/>
    <protectedRange sqref="G106:G112" name="Range27_1"/>
    <protectedRange sqref="G106:G112 H203:J203 G207:I207 G208:G209 G210:I213 H216 L215 G217:G218 G223:I229 G231 I230:I231 L230 G233:I235" name="Range1"/>
    <protectedRange sqref="G106:G112 G197:J203 G204:I235" name="Range26"/>
    <protectedRange sqref="H106:H112" name="Range27_2"/>
    <protectedRange sqref="H106:H112" name="Range1_1"/>
    <protectedRange sqref="H106:H112" name="Range26_1"/>
    <protectedRange sqref="I106:I112" name="Range27_3"/>
    <protectedRange sqref="I106:I112" name="Range1_2"/>
    <protectedRange sqref="I106:I112" name="Range26_2"/>
    <protectedRange sqref="J106:J112" name="Range27_4"/>
    <protectedRange sqref="J106:J112" name="Range1_3"/>
    <protectedRange sqref="J106:J112" name="Range26_3"/>
    <protectedRange sqref="L102:L111" name="Range27_5"/>
    <protectedRange sqref="L102:L111" name="Range1_8_1"/>
    <protectedRange sqref="L102:L111" name="Range28"/>
    <protectedRange sqref="E155:E157 E146:E150" name="Range1_9_2_1_1_1"/>
    <protectedRange sqref="G155:G157 G146:G150" name="Range27_6"/>
    <protectedRange sqref="G146 G155:G157" name="Range1_4"/>
    <protectedRange sqref="G147:G150" name="Range1_8"/>
    <protectedRange sqref="G155:G157 G146:G150" name="Range26_4"/>
    <protectedRange sqref="H155:H157 H146:H150" name="Range27_7"/>
    <protectedRange sqref="H146" name="Range1_6"/>
    <protectedRange sqref="H147:H150" name="Range1_8_3"/>
    <protectedRange sqref="H155:H157 H146:H150" name="Range26_5"/>
    <protectedRange sqref="I155:I157 I146:I150" name="Range27_8"/>
    <protectedRange sqref="I155:I157 I147:I150" name="Range1_5"/>
    <protectedRange sqref="I155:I157 I146:I150" name="Range26_6"/>
    <protectedRange sqref="J155:J157 J146:J150" name="Range27_9"/>
    <protectedRange sqref="J155:J157 J146:J150" name="Range1_7"/>
    <protectedRange sqref="J155:J157 J146:J150" name="Range26_7"/>
    <protectedRange sqref="L142:L150" name="Range27_10"/>
    <protectedRange sqref="L147:L150 L142:L145" name="Range1_10"/>
    <protectedRange sqref="L146" name="Range1_8_2"/>
    <protectedRange sqref="L142:L150" name="Range28_1"/>
    <protectedRange sqref="E158:E171" name="Range1_9_2_1_1_2"/>
    <protectedRange sqref="G158:G171" name="Range27_11"/>
    <protectedRange sqref="G158:G171" name="Range1_11"/>
    <protectedRange sqref="G158:G171" name="Range26_8"/>
    <protectedRange sqref="H158:H171" name="Range27_12"/>
    <protectedRange sqref="H158:H171" name="Range1_12"/>
    <protectedRange sqref="H158:H171" name="Range26_9"/>
    <protectedRange sqref="I158:I171" name="Range27_13"/>
    <protectedRange sqref="I158:I171" name="Range1_13"/>
    <protectedRange sqref="I158:I171" name="Range26_10"/>
    <protectedRange sqref="J158:J171" name="Range27_14"/>
    <protectedRange sqref="J158:J171" name="Range1_14"/>
    <protectedRange sqref="J158:J171" name="Range26_11"/>
    <protectedRange sqref="L155:L166" name="Range27_15"/>
    <protectedRange sqref="L155:L166" name="Range1_8_1_1"/>
    <protectedRange sqref="L155:L166" name="Range28_2"/>
    <protectedRange sqref="E172:E174" name="Range1_9_2_1_1_3"/>
    <protectedRange sqref="G172:G174" name="Range27_16"/>
    <protectedRange sqref="G172:G174" name="Range1_15"/>
    <protectedRange sqref="G172:G174" name="Range26_12"/>
    <protectedRange sqref="H172:H174" name="Range27_17"/>
    <protectedRange sqref="H172:H174" name="Range1_16"/>
    <protectedRange sqref="H172:H174" name="Range26_13"/>
    <protectedRange sqref="I172:I174" name="Range27_18"/>
    <protectedRange sqref="I172:I174" name="Range1_17"/>
    <protectedRange sqref="I172:I174" name="Range26_14"/>
    <protectedRange sqref="J172:J174" name="Range27_19"/>
    <protectedRange sqref="J172:J174" name="Range1_18"/>
    <protectedRange sqref="J172:J174" name="Range26_15"/>
    <protectedRange sqref="L167:L173" name="Range27_20"/>
    <protectedRange sqref="L167:L173" name="Range1_8_1_2"/>
    <protectedRange sqref="L167:L173" name="Range28_3"/>
    <protectedRange sqref="E175" name="Range1_9_2_1_1_4"/>
    <protectedRange sqref="G175" name="Range27_21"/>
    <protectedRange sqref="G175" name="Range1_19"/>
    <protectedRange sqref="G175" name="Range26_16"/>
    <protectedRange sqref="H175" name="Range27_22"/>
    <protectedRange sqref="H175" name="Range1_20"/>
    <protectedRange sqref="H175" name="Range26_17"/>
    <protectedRange sqref="I175" name="Range27_23"/>
    <protectedRange sqref="I175" name="Range1_21"/>
    <protectedRange sqref="I175" name="Range26_18"/>
    <protectedRange sqref="J175" name="Range27_24"/>
    <protectedRange sqref="J175" name="Range1_22"/>
    <protectedRange sqref="J175" name="Range26_19"/>
    <protectedRange sqref="L174" name="Range27_25"/>
    <protectedRange sqref="L174" name="Range1_8_1_3"/>
    <protectedRange sqref="L174" name="Range28_4"/>
    <protectedRange sqref="E176:E177" name="Range1_9_2_1_1_5"/>
    <protectedRange sqref="G176:G177" name="Range27_26"/>
    <protectedRange sqref="G176:G177" name="Range1_23"/>
    <protectedRange sqref="G176:G177" name="Range26_20"/>
    <protectedRange sqref="H176:H177" name="Range27_27"/>
    <protectedRange sqref="H176:H177" name="Range1_24"/>
    <protectedRange sqref="H176:H177" name="Range26_21"/>
    <protectedRange sqref="I176:I177" name="Range27_28"/>
    <protectedRange sqref="I176:I177" name="Range1_25"/>
    <protectedRange sqref="I176:I177" name="Range26_22"/>
    <protectedRange sqref="J176:J177" name="Range27_29"/>
    <protectedRange sqref="J176:J177" name="Range1_26"/>
    <protectedRange sqref="J176:J177" name="Range26_23"/>
    <protectedRange sqref="L175:L176" name="Range27_30"/>
    <protectedRange sqref="L175:L176" name="Range1_8_1_4"/>
    <protectedRange sqref="L175:L176" name="Range28_5"/>
    <protectedRange sqref="E178:E179" name="Range1_9_2_1_1_6"/>
    <protectedRange sqref="G178:G179" name="Range27_31"/>
    <protectedRange sqref="G178:G179" name="Range1_27"/>
    <protectedRange sqref="G178:G179" name="Range26_24"/>
    <protectedRange sqref="H178:H179" name="Range27_32"/>
    <protectedRange sqref="H178:H179" name="Range1_28"/>
    <protectedRange sqref="H178:H179" name="Range26_25"/>
    <protectedRange sqref="I178:I179" name="Range27_33"/>
    <protectedRange sqref="I178:I179" name="Range1_29"/>
    <protectedRange sqref="I178:I179" name="Range26_26"/>
    <protectedRange sqref="J178:J179" name="Range27_34"/>
    <protectedRange sqref="J178:J179" name="Range1_30"/>
    <protectedRange sqref="J178:J179" name="Range26_27"/>
    <protectedRange sqref="L177:L178" name="Range27_35"/>
    <protectedRange sqref="L177:L178" name="Range1_8_1_5"/>
    <protectedRange sqref="L177:L178" name="Range28_6"/>
    <protectedRange sqref="E180:E183" name="Range1_9_2_1_1_7"/>
    <protectedRange sqref="G180:G183" name="Range27_36"/>
    <protectedRange sqref="G183" name="Range1_4_1"/>
    <protectedRange sqref="G180" name="Range1_3_1"/>
    <protectedRange sqref="G181" name="Range1_8_4"/>
    <protectedRange sqref="G182" name="Range1_4_2"/>
    <protectedRange sqref="G180:G183" name="Range26_28"/>
    <protectedRange sqref="H180:H183" name="Range27_37"/>
    <protectedRange sqref="H183" name="Range1_31"/>
    <protectedRange sqref="H180" name="Range1_3_2"/>
    <protectedRange sqref="H181:H182" name="Range1_8_6"/>
    <protectedRange sqref="H180:H183" name="Range26_29"/>
    <protectedRange sqref="I180:I183" name="Range27_38"/>
    <protectedRange sqref="I183" name="Range1_4_3"/>
    <protectedRange sqref="I180" name="Range1_3_3"/>
    <protectedRange sqref="I181" name="Range1_8_7"/>
    <protectedRange sqref="I182" name="Range1_4_2_1"/>
    <protectedRange sqref="I180:I183" name="Range26_30"/>
    <protectedRange sqref="J180:J183" name="Range27_39"/>
    <protectedRange sqref="J183" name="Range1_32"/>
    <protectedRange sqref="J180" name="Range1_3_4"/>
    <protectedRange sqref="J181:J182" name="Range1_8_8"/>
    <protectedRange sqref="J180:J183" name="Range26_31"/>
    <protectedRange sqref="L179:L182" name="Range27_40"/>
    <protectedRange sqref="L182" name="Range1_33"/>
    <protectedRange sqref="L179" name="Range1_3_5"/>
    <protectedRange sqref="L180:L181" name="Range1_8_11"/>
    <protectedRange sqref="L179:L182" name="Range28_7"/>
    <protectedRange sqref="E184" name="Range1_9_2_1_1_8"/>
    <protectedRange sqref="G184" name="Range27_41"/>
    <protectedRange sqref="G184" name="Range1_34"/>
    <protectedRange sqref="G184" name="Range26_32"/>
    <protectedRange sqref="H184" name="Range27_42"/>
    <protectedRange sqref="H184" name="Range1_35"/>
    <protectedRange sqref="H184" name="Range26_33"/>
    <protectedRange sqref="I184" name="Range27_43"/>
    <protectedRange sqref="I184" name="Range1_36"/>
    <protectedRange sqref="I184" name="Range26_34"/>
    <protectedRange sqref="J184" name="Range27_44"/>
    <protectedRange sqref="J184" name="Range1_37"/>
    <protectedRange sqref="J184" name="Range26_35"/>
    <protectedRange sqref="L183" name="Range27_45"/>
    <protectedRange sqref="L183" name="Range1_8_1_6"/>
    <protectedRange sqref="L183" name="Range28_8"/>
    <protectedRange sqref="E185:E187" name="Range1_9_2_1_1_9"/>
    <protectedRange sqref="G185:G187" name="Range27_46"/>
    <protectedRange sqref="G185:G186" name="Range1_38"/>
    <protectedRange sqref="G187" name="Range1_8_3_1"/>
    <protectedRange sqref="G185:G187" name="Range26_36"/>
    <protectedRange sqref="H185:H187" name="Range27_47"/>
    <protectedRange sqref="H185" name="Range1_8_1_7"/>
    <protectedRange sqref="H186" name="Range1_6_1"/>
    <protectedRange sqref="H187" name="Range1_8_3_2"/>
    <protectedRange sqref="H185:H187" name="Range26_37"/>
    <protectedRange sqref="I185:I187" name="Range27_48"/>
    <protectedRange sqref="I185" name="Range1_4_2_1_1"/>
    <protectedRange sqref="I186" name="Range1_6_2"/>
    <protectedRange sqref="I187" name="Range1_8_3_3"/>
    <protectedRange sqref="I185:I187" name="Range26_38"/>
    <protectedRange sqref="J185:J187" name="Range27_49"/>
    <protectedRange sqref="J185:J186" name="Range1_74"/>
    <protectedRange sqref="J187" name="Range1_8_3_4"/>
    <protectedRange sqref="J185:J187" name="Range26_39"/>
    <protectedRange sqref="L184:L186" name="Range27_50"/>
    <protectedRange sqref="L184" name="Range1_8_12"/>
    <protectedRange sqref="L185" name="Range1_6_3"/>
    <protectedRange sqref="L186" name="Range1_8_3_5"/>
    <protectedRange sqref="L184:L186" name="Range28_9"/>
    <protectedRange sqref="E188" name="Range1_9_2_1_1_10"/>
    <protectedRange sqref="G188" name="Range27_51"/>
    <protectedRange sqref="G188" name="Range1_75"/>
    <protectedRange sqref="G188" name="Range26_40"/>
    <protectedRange sqref="H188" name="Range27_52"/>
    <protectedRange sqref="H188" name="Range1_76"/>
    <protectedRange sqref="H188" name="Range26_41"/>
    <protectedRange sqref="I188" name="Range27_75"/>
    <protectedRange sqref="I188" name="Range1_77"/>
    <protectedRange sqref="I188" name="Range26_82"/>
    <protectedRange sqref="J188" name="Range1_78"/>
    <protectedRange sqref="J188" name="Range26_83"/>
    <protectedRange sqref="L187" name="Range1_8_1_17"/>
    <protectedRange sqref="L187" name="Range28_10"/>
    <protectedRange sqref="E189" name="Range1_9_2_1_1_21"/>
    <protectedRange sqref="G189" name="Range1_79"/>
    <protectedRange sqref="G189" name="Range26_84"/>
    <protectedRange sqref="H189" name="Range1_8_1_18"/>
    <protectedRange sqref="H189" name="Range26_85"/>
    <protectedRange sqref="I189" name="Range1_4_2_1_5"/>
    <protectedRange sqref="I189" name="Range26_86"/>
    <protectedRange sqref="J189" name="Range1_80"/>
    <protectedRange sqref="J189" name="Range26_87"/>
    <protectedRange sqref="L188" name="Range1_8_13"/>
    <protectedRange sqref="L188" name="Range28_13"/>
    <protectedRange sqref="E190:E191" name="Range1_9_2_1_1_22"/>
    <protectedRange sqref="G190:G191" name="Range1_81"/>
    <protectedRange sqref="G190:G191" name="Range26_88"/>
    <protectedRange sqref="H190:H191" name="Range1_82"/>
    <protectedRange sqref="H190:H191" name="Range26_89"/>
    <protectedRange sqref="I190:I191" name="Range1_83"/>
    <protectedRange sqref="I190:I191" name="Range26_90"/>
    <protectedRange sqref="J190:J191" name="Range1_84"/>
    <protectedRange sqref="J190:J191" name="Range26_91"/>
    <protectedRange sqref="L189:L190" name="Range1_8_1_19"/>
    <protectedRange sqref="L189:L190" name="Range28_22"/>
    <protectedRange sqref="E192" name="Range1_9_2_1_1_23"/>
    <protectedRange sqref="G192" name="Range1_85"/>
    <protectedRange sqref="G192" name="Range26_92"/>
    <protectedRange sqref="H192" name="Range1_8_1_20"/>
    <protectedRange sqref="H192" name="Range26_93"/>
    <protectedRange sqref="I192" name="Range1_4_2_1_6"/>
    <protectedRange sqref="I192" name="Range26_94"/>
    <protectedRange sqref="J192" name="Range1_86"/>
    <protectedRange sqref="J192" name="Range26_95"/>
    <protectedRange sqref="L191" name="Range1_8_14"/>
    <protectedRange sqref="L191" name="Range28_23"/>
    <protectedRange sqref="E193:E196" name="Range1_9_2_1_1_24"/>
    <protectedRange sqref="G193:G196" name="Range1_87"/>
    <protectedRange sqref="G193:G196" name="Range26_96"/>
    <protectedRange sqref="H193:H196" name="Range1_88"/>
    <protectedRange sqref="H193:H196" name="Range26_97"/>
    <protectedRange sqref="I193:I196" name="Range1_89"/>
    <protectedRange sqref="I193:I196" name="Range26_98"/>
    <protectedRange sqref="J193:J196" name="Range1_90"/>
    <protectedRange sqref="J193:J196" name="Range26_99"/>
    <protectedRange sqref="L192:L195" name="Range1_8_1_21"/>
    <protectedRange sqref="L192:L195" name="Range28_24"/>
    <protectedRange sqref="E197" name="Range1_9_2_1_1_25"/>
    <protectedRange sqref="H197" name="Range1_8_3_21"/>
    <protectedRange sqref="J197" name="Range1_8_3_22"/>
    <protectedRange sqref="L196" name="Range1_8_3_23"/>
    <protectedRange sqref="L196" name="Range28_25"/>
    <protectedRange sqref="E198:E200" name="Range1_9_2_1_1_26"/>
    <protectedRange sqref="G198 G200" name="Range1_91"/>
    <protectedRange sqref="G199" name="Range1_8_15"/>
    <protectedRange sqref="H198" name="Range1_6_10"/>
    <protectedRange sqref="H199" name="Range1_8_3_24"/>
    <protectedRange sqref="I199:I200" name="Range1_92"/>
    <protectedRange sqref="J198:J200" name="Range1_93"/>
    <protectedRange sqref="L199 L197" name="Range1_94"/>
    <protectedRange sqref="L198" name="Range1_8_16"/>
    <protectedRange sqref="L197:L199" name="Range28_26"/>
    <protectedRange sqref="E201:E202" name="Range1_9_2_1_1_27"/>
    <protectedRange sqref="G201:G202" name="Range1_95"/>
    <protectedRange sqref="H201:H202" name="Range1_96"/>
    <protectedRange sqref="I201:I202" name="Range1_97"/>
    <protectedRange sqref="J201:J202" name="Range1_98"/>
    <protectedRange sqref="L200:L201" name="Range1_8_1_22"/>
    <protectedRange sqref="L200:L201" name="Range28_27"/>
    <protectedRange sqref="E203" name="Range1_9_2_1_1_28"/>
    <protectedRange sqref="G203" name="Range1_99"/>
    <protectedRange sqref="L202" name="Range1_8_1_23"/>
    <protectedRange sqref="L202" name="Range28_28"/>
    <protectedRange sqref="E204:E206" name="Range1_9_2_1_1_29"/>
    <protectedRange sqref="H206" name="Range1_6_4"/>
    <protectedRange sqref="H205 G204:I204" name="Range1_8_3_6"/>
    <protectedRange sqref="L205" name="Range1_6_5"/>
    <protectedRange sqref="L203:L204" name="Range1_8_3_7"/>
    <protectedRange sqref="L203:L205" name="Range28_29"/>
    <protectedRange sqref="E207" name="Range1_9_2_1_1_30"/>
    <protectedRange sqref="L206" name="Range1_8_1_24"/>
    <protectedRange sqref="L206" name="Range28_30"/>
    <protectedRange sqref="E208:E209" name="Range1_9_2_1_1_31"/>
    <protectedRange sqref="H208" name="Range1_8_1_25"/>
    <protectedRange sqref="I208" name="Range1_4_2_1_7"/>
    <protectedRange sqref="H209:I209" name="Range1_6_6"/>
    <protectedRange sqref="L207" name="Range1_8_17"/>
    <protectedRange sqref="L208" name="Range1_6_11"/>
    <protectedRange sqref="L207:L208" name="Range28_31"/>
    <protectedRange sqref="E210:E213" name="Range1_9_2_1_1_32"/>
    <protectedRange sqref="L209:L212" name="Range1_8_1_26"/>
    <protectedRange sqref="L209:L212" name="Range28_32"/>
    <protectedRange sqref="E214:E216" name="Range1_9_2_1_1_33"/>
    <protectedRange sqref="G216 I216" name="Range1_4_4"/>
    <protectedRange sqref="H215 G214:I214" name="Range1_8_18"/>
    <protectedRange sqref="G215 I215" name="Range1_4_2_2"/>
    <protectedRange sqref="L213:L214" name="Range1_8_19"/>
    <protectedRange sqref="L213:L215" name="Range28_33"/>
    <protectedRange sqref="E217:E219" name="Range1_9_2_1_1_34"/>
    <protectedRange sqref="H217" name="Range1_8_1_27"/>
    <protectedRange sqref="I217" name="Range1_4_2_1_8"/>
    <protectedRange sqref="H218:I218" name="Range1_6_12"/>
    <protectedRange sqref="G219:I219" name="Range1_8_3_8"/>
    <protectedRange sqref="L216" name="Range1_8_20"/>
    <protectedRange sqref="L217" name="Range1_6_13"/>
    <protectedRange sqref="L218" name="Range1_8_3_17"/>
    <protectedRange sqref="L216:L218" name="Range28_34"/>
    <protectedRange sqref="E220:E222" name="Range1_9_2_1_1_35"/>
    <protectedRange sqref="G220:I220" name="Range1_3_6"/>
    <protectedRange sqref="H222 G221:I221" name="Range1_8_21"/>
    <protectedRange sqref="G222 I222" name="Range1_4_2_3"/>
    <protectedRange sqref="L219" name="Range1_3_7"/>
    <protectedRange sqref="L220:L221" name="Range1_8_22"/>
    <protectedRange sqref="L219:L221" name="Range28_35"/>
    <protectedRange sqref="E223:E226" name="Range1_9_2_1_1_36"/>
    <protectedRange sqref="L222:L225" name="Range1_8_1_28"/>
    <protectedRange sqref="L222:L225" name="Range28_36"/>
    <protectedRange sqref="E227:E229" name="Range1_9_2_1_1_37"/>
    <protectedRange sqref="L226:L228" name="Range1_8_1_29"/>
    <protectedRange sqref="L226:L228" name="Range28_37"/>
    <protectedRange sqref="E230:E232" name="Range1_9_2_1_1_38"/>
    <protectedRange sqref="G232:I232" name="Range1_3_8"/>
    <protectedRange sqref="G230" name="Range1_8_23"/>
    <protectedRange sqref="H230" name="Range1_8_3_20"/>
    <protectedRange sqref="L231" name="Range1_3_9"/>
    <protectedRange sqref="L229" name="Range1_8_24"/>
    <protectedRange sqref="L229:L231" name="Range28_38"/>
    <protectedRange sqref="E233" name="Range1_9_2_1_1_39"/>
    <protectedRange sqref="L232" name="Range1_8_1_30"/>
    <protectedRange sqref="L232" name="Range28_39"/>
    <protectedRange sqref="E234:E235" name="Range1_9_2_1_1_40"/>
    <protectedRange sqref="L233:L234" name="Range1_8_1_31"/>
    <protectedRange sqref="L233:L234" name="Range28_40"/>
  </protectedRanges>
  <sortState ref="A2:W186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7" activePane="bottomLeft" state="frozen"/>
      <selection pane="bottomLeft" activeCell="B50" sqref="B50:B5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60" t="s">
        <v>37</v>
      </c>
      <c r="B2" s="59">
        <v>0</v>
      </c>
      <c r="C2" s="61" t="s">
        <v>134</v>
      </c>
      <c r="D2" s="59">
        <v>0</v>
      </c>
    </row>
    <row r="3" spans="1:4" ht="15" x14ac:dyDescent="0.25">
      <c r="A3" s="60" t="s">
        <v>38</v>
      </c>
      <c r="B3" s="59">
        <v>0</v>
      </c>
      <c r="C3" s="61" t="s">
        <v>135</v>
      </c>
      <c r="D3" s="59">
        <v>0</v>
      </c>
    </row>
    <row r="4" spans="1:4" ht="15" x14ac:dyDescent="0.25">
      <c r="A4" s="60" t="s">
        <v>39</v>
      </c>
      <c r="B4" s="59">
        <v>0</v>
      </c>
      <c r="C4" s="61" t="s">
        <v>136</v>
      </c>
      <c r="D4" s="59">
        <v>0</v>
      </c>
    </row>
    <row r="5" spans="1:4" ht="15" x14ac:dyDescent="0.25">
      <c r="A5" s="60" t="s">
        <v>40</v>
      </c>
      <c r="B5" s="59">
        <v>0</v>
      </c>
      <c r="C5" s="61" t="s">
        <v>137</v>
      </c>
      <c r="D5" s="59">
        <v>0</v>
      </c>
    </row>
    <row r="6" spans="1:4" ht="15" x14ac:dyDescent="0.25">
      <c r="A6" s="60" t="s">
        <v>41</v>
      </c>
      <c r="B6" s="59">
        <v>0</v>
      </c>
      <c r="C6" s="61" t="s">
        <v>137</v>
      </c>
      <c r="D6" s="59">
        <v>0</v>
      </c>
    </row>
    <row r="7" spans="1:4" ht="15" x14ac:dyDescent="0.25">
      <c r="A7" s="60" t="s">
        <v>42</v>
      </c>
      <c r="B7" s="59">
        <v>0</v>
      </c>
      <c r="C7" s="61" t="s">
        <v>138</v>
      </c>
      <c r="D7" s="59">
        <v>0</v>
      </c>
    </row>
    <row r="8" spans="1:4" ht="15" x14ac:dyDescent="0.25">
      <c r="A8" s="60" t="s">
        <v>43</v>
      </c>
      <c r="B8" s="1">
        <v>0</v>
      </c>
      <c r="C8" s="61" t="s">
        <v>139</v>
      </c>
      <c r="D8" s="1">
        <v>0</v>
      </c>
    </row>
    <row r="9" spans="1:4" ht="15" x14ac:dyDescent="0.25">
      <c r="A9" s="60" t="s">
        <v>44</v>
      </c>
      <c r="B9" s="1">
        <v>0</v>
      </c>
      <c r="C9" s="61" t="s">
        <v>140</v>
      </c>
      <c r="D9" s="1">
        <v>0</v>
      </c>
    </row>
    <row r="10" spans="1:4" ht="15" x14ac:dyDescent="0.25">
      <c r="A10" s="60" t="s">
        <v>45</v>
      </c>
      <c r="B10" s="1">
        <v>0</v>
      </c>
      <c r="C10" s="61" t="s">
        <v>141</v>
      </c>
      <c r="D10" s="1">
        <v>0</v>
      </c>
    </row>
    <row r="11" spans="1:4" ht="15" x14ac:dyDescent="0.25">
      <c r="A11" s="60" t="s">
        <v>46</v>
      </c>
      <c r="B11" s="1">
        <v>0</v>
      </c>
      <c r="C11" s="61" t="s">
        <v>142</v>
      </c>
      <c r="D11" s="1">
        <v>0</v>
      </c>
    </row>
    <row r="12" spans="1:4" ht="15" x14ac:dyDescent="0.25">
      <c r="A12" s="60" t="s">
        <v>47</v>
      </c>
      <c r="B12" s="1">
        <v>0</v>
      </c>
      <c r="C12" s="61" t="s">
        <v>143</v>
      </c>
      <c r="D12" s="1">
        <v>0</v>
      </c>
    </row>
    <row r="13" spans="1:4" ht="15" x14ac:dyDescent="0.25">
      <c r="A13" s="60" t="s">
        <v>48</v>
      </c>
      <c r="B13" s="1">
        <v>0</v>
      </c>
      <c r="C13" s="61" t="s">
        <v>144</v>
      </c>
      <c r="D13" s="1">
        <v>0</v>
      </c>
    </row>
    <row r="14" spans="1:4" ht="15" x14ac:dyDescent="0.25">
      <c r="A14" s="60" t="s">
        <v>49</v>
      </c>
      <c r="B14" s="1">
        <v>0</v>
      </c>
      <c r="C14" s="61" t="s">
        <v>145</v>
      </c>
      <c r="D14" s="1">
        <v>0</v>
      </c>
    </row>
    <row r="15" spans="1:4" ht="15" x14ac:dyDescent="0.25">
      <c r="A15" s="60" t="s">
        <v>50</v>
      </c>
      <c r="B15" s="1">
        <v>0</v>
      </c>
      <c r="C15" s="61" t="s">
        <v>146</v>
      </c>
      <c r="D15" s="1">
        <v>0</v>
      </c>
    </row>
    <row r="16" spans="1:4" ht="15" x14ac:dyDescent="0.25">
      <c r="A16" s="60" t="s">
        <v>51</v>
      </c>
      <c r="B16" s="1">
        <v>0</v>
      </c>
      <c r="C16" s="61" t="s">
        <v>147</v>
      </c>
      <c r="D16" s="1">
        <v>0</v>
      </c>
    </row>
    <row r="17" spans="1:4" ht="15" x14ac:dyDescent="0.25">
      <c r="A17" s="60" t="s">
        <v>52</v>
      </c>
      <c r="B17" s="1">
        <v>0</v>
      </c>
      <c r="C17" s="61" t="s">
        <v>148</v>
      </c>
      <c r="D17" s="1">
        <v>0</v>
      </c>
    </row>
    <row r="18" spans="1:4" ht="15" x14ac:dyDescent="0.25">
      <c r="A18" s="60" t="s">
        <v>53</v>
      </c>
      <c r="B18" s="1">
        <v>0</v>
      </c>
      <c r="C18" s="61" t="s">
        <v>149</v>
      </c>
      <c r="D18" s="1">
        <v>0</v>
      </c>
    </row>
    <row r="19" spans="1:4" ht="15" x14ac:dyDescent="0.25">
      <c r="A19" s="60" t="s">
        <v>54</v>
      </c>
      <c r="B19" s="1">
        <v>0</v>
      </c>
      <c r="C19" s="61" t="s">
        <v>150</v>
      </c>
      <c r="D19" s="1">
        <v>0</v>
      </c>
    </row>
    <row r="20" spans="1:4" ht="15" x14ac:dyDescent="0.25">
      <c r="A20" s="60" t="s">
        <v>55</v>
      </c>
      <c r="B20" s="1">
        <v>0</v>
      </c>
      <c r="C20" s="61" t="s">
        <v>151</v>
      </c>
      <c r="D20" s="1">
        <v>0</v>
      </c>
    </row>
    <row r="21" spans="1:4" ht="15" x14ac:dyDescent="0.25">
      <c r="A21" s="60" t="s">
        <v>56</v>
      </c>
      <c r="B21" s="1">
        <v>0</v>
      </c>
      <c r="C21" s="61" t="s">
        <v>152</v>
      </c>
      <c r="D21" s="1">
        <v>0</v>
      </c>
    </row>
    <row r="22" spans="1:4" ht="15" x14ac:dyDescent="0.25">
      <c r="A22" s="60" t="s">
        <v>57</v>
      </c>
      <c r="B22" s="1">
        <v>0</v>
      </c>
      <c r="C22" s="61" t="s">
        <v>153</v>
      </c>
      <c r="D22" s="1">
        <v>0</v>
      </c>
    </row>
    <row r="23" spans="1:4" ht="15" x14ac:dyDescent="0.25">
      <c r="A23" s="60" t="s">
        <v>58</v>
      </c>
      <c r="B23" s="1">
        <v>0</v>
      </c>
      <c r="C23" s="61" t="s">
        <v>154</v>
      </c>
      <c r="D23" s="1">
        <v>0</v>
      </c>
    </row>
    <row r="24" spans="1:4" ht="15" x14ac:dyDescent="0.25">
      <c r="A24" s="60" t="s">
        <v>59</v>
      </c>
      <c r="B24" s="1">
        <v>0</v>
      </c>
      <c r="C24" s="61" t="s">
        <v>155</v>
      </c>
      <c r="D24" s="1">
        <v>0</v>
      </c>
    </row>
    <row r="25" spans="1:4" ht="15" x14ac:dyDescent="0.25">
      <c r="A25" s="60" t="s">
        <v>60</v>
      </c>
      <c r="B25" s="1">
        <v>0</v>
      </c>
      <c r="C25" s="61" t="s">
        <v>156</v>
      </c>
      <c r="D25" s="1">
        <v>0</v>
      </c>
    </row>
    <row r="26" spans="1:4" ht="15" x14ac:dyDescent="0.25">
      <c r="A26" s="60" t="s">
        <v>61</v>
      </c>
      <c r="B26" s="1">
        <v>0</v>
      </c>
      <c r="C26" s="61" t="s">
        <v>157</v>
      </c>
      <c r="D26" s="1">
        <v>0</v>
      </c>
    </row>
    <row r="27" spans="1:4" ht="15" x14ac:dyDescent="0.25">
      <c r="A27" s="60" t="s">
        <v>127</v>
      </c>
      <c r="B27" s="1">
        <v>0</v>
      </c>
      <c r="C27" s="61" t="s">
        <v>158</v>
      </c>
      <c r="D27" s="1">
        <v>0</v>
      </c>
    </row>
    <row r="28" spans="1:4" ht="15" x14ac:dyDescent="0.25">
      <c r="A28" s="60" t="s">
        <v>128</v>
      </c>
      <c r="B28" s="1">
        <v>0</v>
      </c>
      <c r="C28" s="61" t="s">
        <v>159</v>
      </c>
      <c r="D28" s="1">
        <v>0</v>
      </c>
    </row>
    <row r="29" spans="1:4" ht="15" x14ac:dyDescent="0.25">
      <c r="A29" s="60" t="s">
        <v>129</v>
      </c>
      <c r="B29" s="1">
        <v>0</v>
      </c>
      <c r="C29" s="61" t="s">
        <v>160</v>
      </c>
      <c r="D29" s="1">
        <v>0</v>
      </c>
    </row>
    <row r="30" spans="1:4" ht="15" x14ac:dyDescent="0.25">
      <c r="A30" s="60" t="s">
        <v>130</v>
      </c>
      <c r="B30" s="1">
        <v>0</v>
      </c>
      <c r="C30" s="61" t="s">
        <v>161</v>
      </c>
      <c r="D30" s="1">
        <v>0</v>
      </c>
    </row>
    <row r="31" spans="1:4" ht="15" x14ac:dyDescent="0.25">
      <c r="A31" s="60" t="s">
        <v>131</v>
      </c>
      <c r="B31" s="1">
        <v>0</v>
      </c>
      <c r="C31" s="61" t="s">
        <v>162</v>
      </c>
      <c r="D31" s="1">
        <v>0</v>
      </c>
    </row>
    <row r="32" spans="1:4" ht="15" x14ac:dyDescent="0.25">
      <c r="A32" s="60" t="s">
        <v>132</v>
      </c>
      <c r="B32" s="1">
        <v>0</v>
      </c>
      <c r="C32" s="61" t="s">
        <v>163</v>
      </c>
      <c r="D32" s="1">
        <v>0</v>
      </c>
    </row>
    <row r="33" spans="1:4" ht="15" x14ac:dyDescent="0.25">
      <c r="A33" s="60" t="s">
        <v>133</v>
      </c>
      <c r="B33" s="1">
        <v>0</v>
      </c>
      <c r="C33" s="61" t="s">
        <v>164</v>
      </c>
      <c r="D33" s="1">
        <v>0</v>
      </c>
    </row>
    <row r="34" spans="1:4" ht="15" x14ac:dyDescent="0.25">
      <c r="A34" s="62" t="s">
        <v>196</v>
      </c>
      <c r="B34" s="1">
        <v>0</v>
      </c>
      <c r="C34" s="61" t="s">
        <v>257</v>
      </c>
      <c r="D34" s="1">
        <v>0</v>
      </c>
    </row>
    <row r="35" spans="1:4" ht="15" x14ac:dyDescent="0.25">
      <c r="A35" s="62" t="s">
        <v>197</v>
      </c>
      <c r="B35" s="1">
        <v>0</v>
      </c>
      <c r="C35" s="61" t="s">
        <v>258</v>
      </c>
      <c r="D35" s="1">
        <v>0</v>
      </c>
    </row>
    <row r="36" spans="1:4" ht="15" x14ac:dyDescent="0.25">
      <c r="A36" s="62" t="s">
        <v>198</v>
      </c>
      <c r="B36" s="1">
        <v>0</v>
      </c>
      <c r="C36" s="61" t="s">
        <v>259</v>
      </c>
      <c r="D36" s="1">
        <v>0</v>
      </c>
    </row>
    <row r="37" spans="1:4" ht="15" x14ac:dyDescent="0.25">
      <c r="A37" s="62" t="s">
        <v>199</v>
      </c>
      <c r="B37" s="1">
        <v>0</v>
      </c>
      <c r="C37" s="61" t="s">
        <v>260</v>
      </c>
      <c r="D37" s="1">
        <v>0</v>
      </c>
    </row>
    <row r="38" spans="1:4" ht="15" x14ac:dyDescent="0.25">
      <c r="A38" s="62" t="s">
        <v>200</v>
      </c>
      <c r="B38" s="1">
        <v>0</v>
      </c>
      <c r="C38" s="61" t="s">
        <v>261</v>
      </c>
      <c r="D38" s="1">
        <v>0</v>
      </c>
    </row>
    <row r="39" spans="1:4" ht="15" x14ac:dyDescent="0.25">
      <c r="A39" s="62" t="s">
        <v>201</v>
      </c>
      <c r="B39" s="1">
        <v>0</v>
      </c>
      <c r="C39" s="61" t="s">
        <v>262</v>
      </c>
      <c r="D39" s="1">
        <v>0</v>
      </c>
    </row>
    <row r="40" spans="1:4" ht="15" x14ac:dyDescent="0.25">
      <c r="A40" s="62" t="s">
        <v>202</v>
      </c>
      <c r="B40" s="1">
        <v>0</v>
      </c>
      <c r="C40" s="61" t="s">
        <v>263</v>
      </c>
      <c r="D40" s="1">
        <v>0</v>
      </c>
    </row>
    <row r="41" spans="1:4" ht="15" x14ac:dyDescent="0.25">
      <c r="A41" s="62" t="s">
        <v>203</v>
      </c>
      <c r="B41" s="1">
        <v>0</v>
      </c>
      <c r="C41" s="61" t="s">
        <v>264</v>
      </c>
      <c r="D41" s="1">
        <v>0</v>
      </c>
    </row>
    <row r="42" spans="1:4" ht="15" x14ac:dyDescent="0.25">
      <c r="A42" s="62" t="s">
        <v>204</v>
      </c>
      <c r="B42" s="1">
        <v>0</v>
      </c>
      <c r="C42" s="61" t="s">
        <v>265</v>
      </c>
      <c r="D42" s="1">
        <v>0</v>
      </c>
    </row>
    <row r="43" spans="1:4" ht="15" x14ac:dyDescent="0.25">
      <c r="A43" s="62" t="s">
        <v>205</v>
      </c>
      <c r="B43" s="1">
        <v>0</v>
      </c>
      <c r="C43" s="61" t="s">
        <v>266</v>
      </c>
      <c r="D43" s="1">
        <v>0</v>
      </c>
    </row>
    <row r="44" spans="1:4" ht="15" x14ac:dyDescent="0.25">
      <c r="A44" s="62" t="s">
        <v>206</v>
      </c>
      <c r="B44" s="1">
        <v>0</v>
      </c>
      <c r="C44" s="61" t="s">
        <v>267</v>
      </c>
      <c r="D44" s="1">
        <v>0</v>
      </c>
    </row>
    <row r="45" spans="1:4" ht="15" x14ac:dyDescent="0.25">
      <c r="A45" s="62" t="s">
        <v>207</v>
      </c>
      <c r="B45" s="1">
        <v>0</v>
      </c>
      <c r="C45" s="61" t="s">
        <v>268</v>
      </c>
      <c r="D45" s="1">
        <v>0</v>
      </c>
    </row>
    <row r="46" spans="1:4" ht="15" x14ac:dyDescent="0.25">
      <c r="A46" s="62" t="s">
        <v>208</v>
      </c>
      <c r="B46" s="1">
        <v>0</v>
      </c>
      <c r="C46" s="61" t="s">
        <v>269</v>
      </c>
      <c r="D46" s="1">
        <v>0</v>
      </c>
    </row>
    <row r="47" spans="1:4" ht="15" x14ac:dyDescent="0.25">
      <c r="A47" s="62" t="s">
        <v>209</v>
      </c>
      <c r="B47" s="1">
        <v>0</v>
      </c>
      <c r="C47" s="61" t="s">
        <v>270</v>
      </c>
      <c r="D47" s="1">
        <v>0</v>
      </c>
    </row>
    <row r="48" spans="1:4" ht="15" x14ac:dyDescent="0.25">
      <c r="A48" s="62" t="s">
        <v>210</v>
      </c>
      <c r="B48" s="1">
        <v>0</v>
      </c>
      <c r="C48" s="61" t="s">
        <v>271</v>
      </c>
      <c r="D48" s="1">
        <v>0</v>
      </c>
    </row>
    <row r="49" spans="1:4" ht="15" x14ac:dyDescent="0.25">
      <c r="A49" s="62" t="s">
        <v>211</v>
      </c>
      <c r="B49" s="1">
        <v>0</v>
      </c>
      <c r="C49" s="61" t="s">
        <v>272</v>
      </c>
      <c r="D49" s="1">
        <v>0</v>
      </c>
    </row>
    <row r="50" spans="1:4" ht="15" x14ac:dyDescent="0.25">
      <c r="A50" s="62" t="s">
        <v>212</v>
      </c>
      <c r="B50" s="1">
        <v>0</v>
      </c>
      <c r="C50" s="61" t="s">
        <v>273</v>
      </c>
      <c r="D50" s="1">
        <v>0</v>
      </c>
    </row>
    <row r="51" spans="1:4" ht="15" x14ac:dyDescent="0.25">
      <c r="A51" s="62" t="s">
        <v>213</v>
      </c>
      <c r="B51" s="1">
        <v>0</v>
      </c>
      <c r="C51" s="61" t="s">
        <v>274</v>
      </c>
      <c r="D51" s="1">
        <v>0</v>
      </c>
    </row>
    <row r="52" spans="1:4" ht="15" x14ac:dyDescent="0.25">
      <c r="A52" s="62"/>
      <c r="C52"/>
    </row>
    <row r="53" spans="1:4" ht="15" x14ac:dyDescent="0.25">
      <c r="A53" s="24"/>
      <c r="C53"/>
    </row>
    <row r="54" spans="1:4" ht="15" x14ac:dyDescent="0.25">
      <c r="A54" s="24"/>
      <c r="C54"/>
    </row>
    <row r="55" spans="1:4" ht="15" x14ac:dyDescent="0.25">
      <c r="A55" s="24"/>
      <c r="C55"/>
    </row>
    <row r="56" spans="1:4" ht="15" x14ac:dyDescent="0.25">
      <c r="A56" s="24"/>
      <c r="C56"/>
    </row>
    <row r="57" spans="1:4" ht="15" x14ac:dyDescent="0.25">
      <c r="A57" s="24"/>
      <c r="C57"/>
    </row>
    <row r="58" spans="1:4" ht="15" x14ac:dyDescent="0.25">
      <c r="A58" s="24"/>
      <c r="C58"/>
    </row>
    <row r="59" spans="1:4" ht="15" x14ac:dyDescent="0.25">
      <c r="A59" s="24"/>
      <c r="C59"/>
    </row>
    <row r="60" spans="1:4" ht="15" x14ac:dyDescent="0.25">
      <c r="A60" s="24"/>
      <c r="C60"/>
    </row>
    <row r="61" spans="1:4" ht="15" x14ac:dyDescent="0.25">
      <c r="A61" s="24"/>
      <c r="C61"/>
    </row>
    <row r="62" spans="1:4" ht="15" x14ac:dyDescent="0.25">
      <c r="A62" s="24"/>
      <c r="C62"/>
    </row>
    <row r="63" spans="1:4" ht="15" x14ac:dyDescent="0.25">
      <c r="A63" s="24"/>
      <c r="C63"/>
    </row>
    <row r="64" spans="1:4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2021-10-15T07:57:09Z</dcterms:modified>
</cp:coreProperties>
</file>