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2\L515 SDN2 130E ODW\"/>
    </mc:Choice>
  </mc:AlternateContent>
  <xr:revisionPtr revIDLastSave="0" documentId="13_ncr:1_{B9DE007D-DA48-4A61-81F9-277137628B8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5" i="2" l="1"/>
  <c r="C105" i="2" s="1"/>
  <c r="B106" i="2" s="1"/>
  <c r="C106" i="2" s="1"/>
  <c r="B107" i="2" s="1"/>
  <c r="C107" i="2" s="1"/>
  <c r="B100" i="2"/>
  <c r="C100" i="2" s="1"/>
  <c r="B101" i="2" s="1"/>
  <c r="C101" i="2" s="1"/>
  <c r="B102" i="2" s="1"/>
  <c r="C102" i="2" s="1"/>
  <c r="B103" i="2" s="1"/>
  <c r="C103" i="2" s="1"/>
  <c r="B96" i="2"/>
  <c r="C96" i="2" s="1"/>
  <c r="B97" i="2" s="1"/>
  <c r="C97" i="2" s="1"/>
  <c r="B98" i="2" s="1"/>
  <c r="C98" i="2" s="1"/>
  <c r="C90" i="2"/>
  <c r="B91" i="2" s="1"/>
  <c r="C91" i="2" s="1"/>
  <c r="B92" i="2" s="1"/>
  <c r="C92" i="2" s="1"/>
  <c r="B93" i="2" s="1"/>
  <c r="C93" i="2" s="1"/>
  <c r="B94" i="2" s="1"/>
  <c r="C94" i="2" s="1"/>
  <c r="C86" i="2"/>
  <c r="B87" i="2" s="1"/>
  <c r="C87" i="2" s="1"/>
  <c r="B88" i="2" s="1"/>
  <c r="C88" i="2" s="1"/>
  <c r="B89" i="2" s="1"/>
  <c r="C89" i="2" s="1"/>
  <c r="C82" i="2"/>
  <c r="B83" i="2" s="1"/>
  <c r="C83" i="2" s="1"/>
  <c r="B84" i="2" s="1"/>
  <c r="C84" i="2" s="1"/>
  <c r="B85" i="2" s="1"/>
  <c r="C85" i="2" s="1"/>
  <c r="C78" i="2"/>
  <c r="B79" i="2" s="1"/>
  <c r="C79" i="2" s="1"/>
  <c r="B80" i="2" s="1"/>
  <c r="C80" i="2" s="1"/>
  <c r="B81" i="2" s="1"/>
  <c r="C81" i="2" s="1"/>
  <c r="C70" i="2"/>
  <c r="B71" i="2" s="1"/>
  <c r="C71" i="2" s="1"/>
  <c r="B72" i="2" s="1"/>
  <c r="C72" i="2" s="1"/>
  <c r="B73" i="2" s="1"/>
  <c r="C73" i="2" s="1"/>
  <c r="C75" i="2" l="1"/>
  <c r="B76" i="2" s="1"/>
  <c r="C76" i="2" s="1"/>
  <c r="B77" i="2" s="1"/>
  <c r="C77" i="2" s="1"/>
  <c r="C67" i="2"/>
  <c r="B68" i="2" s="1"/>
  <c r="C68" i="2" s="1"/>
  <c r="B69" i="2" s="1"/>
  <c r="C69" i="2" s="1"/>
  <c r="C61" i="2"/>
  <c r="B62" i="2" s="1"/>
  <c r="C62" i="2" s="1"/>
  <c r="B63" i="2" s="1"/>
  <c r="C63" i="2" s="1"/>
  <c r="C57" i="2"/>
  <c r="B58" i="2" s="1"/>
  <c r="C58" i="2" s="1"/>
  <c r="B59" i="2" s="1"/>
  <c r="C59" i="2" s="1"/>
  <c r="B60" i="2" s="1"/>
  <c r="C60" i="2" s="1"/>
  <c r="C52" i="2"/>
  <c r="B53" i="2" s="1"/>
  <c r="C53" i="2" s="1"/>
  <c r="B54" i="2" s="1"/>
  <c r="C54" i="2" s="1"/>
  <c r="B55" i="2" s="1"/>
  <c r="C55" i="2" s="1"/>
  <c r="B56" i="2" s="1"/>
  <c r="C56" i="2" s="1"/>
  <c r="C64" i="2"/>
  <c r="B65" i="2" s="1"/>
  <c r="C65" i="2" s="1"/>
  <c r="B66" i="2" s="1"/>
  <c r="C66" i="2" s="1"/>
  <c r="C48" i="2" l="1"/>
  <c r="B49" i="2" s="1"/>
  <c r="C49" i="2" s="1"/>
  <c r="B50" i="2" s="1"/>
  <c r="C50" i="2" s="1"/>
  <c r="B51" i="2" s="1"/>
  <c r="C51" i="2" s="1"/>
  <c r="C45" i="2"/>
  <c r="B46" i="2" s="1"/>
  <c r="C46" i="2" s="1"/>
  <c r="B47" i="2" s="1"/>
  <c r="C47" i="2" s="1"/>
  <c r="C41" i="2"/>
  <c r="B42" i="2" s="1"/>
  <c r="C42" i="2" s="1"/>
  <c r="B43" i="2" s="1"/>
  <c r="C43" i="2" s="1"/>
  <c r="B44" i="2" s="1"/>
  <c r="C44" i="2" s="1"/>
  <c r="C37" i="2"/>
  <c r="B38" i="2" s="1"/>
  <c r="C38" i="2" s="1"/>
  <c r="B39" i="2" s="1"/>
  <c r="C39" i="2" s="1"/>
  <c r="B40" i="2" s="1"/>
  <c r="C40" i="2" s="1"/>
  <c r="C33" i="2"/>
  <c r="B34" i="2" s="1"/>
  <c r="C34" i="2" s="1"/>
  <c r="B35" i="2" s="1"/>
  <c r="C35" i="2" s="1"/>
  <c r="B36" i="2" s="1"/>
  <c r="C36" i="2" s="1"/>
  <c r="C25" i="2"/>
  <c r="B26" i="2" s="1"/>
  <c r="C26" i="2" s="1"/>
  <c r="B27" i="2" s="1"/>
  <c r="C27" i="2" s="1"/>
  <c r="B28" i="2" s="1"/>
  <c r="C28" i="2" s="1"/>
  <c r="C21" i="2"/>
  <c r="B22" i="2" s="1"/>
  <c r="C22" i="2" s="1"/>
  <c r="B23" i="2" s="1"/>
  <c r="C23" i="2" s="1"/>
  <c r="B24" i="2" s="1"/>
  <c r="C24" i="2" s="1"/>
  <c r="C17" i="2"/>
  <c r="B18" i="2" s="1"/>
  <c r="C18" i="2" s="1"/>
  <c r="B19" i="2" s="1"/>
  <c r="C19" i="2" s="1"/>
  <c r="B20" i="2" s="1"/>
  <c r="C20" i="2" s="1"/>
  <c r="C13" i="2"/>
  <c r="B14" i="2" s="1"/>
  <c r="C14" i="2" s="1"/>
  <c r="B15" i="2" s="1"/>
  <c r="C15" i="2" s="1"/>
  <c r="B16" i="2" s="1"/>
  <c r="C16" i="2" s="1"/>
  <c r="C10" i="2"/>
  <c r="B11" i="2" s="1"/>
  <c r="C11" i="2" s="1"/>
  <c r="B12" i="2" s="1"/>
  <c r="C12" i="2" s="1"/>
  <c r="C6" i="2"/>
  <c r="B7" i="2" s="1"/>
  <c r="C7" i="2" s="1"/>
  <c r="B8" i="2" s="1"/>
  <c r="C8" i="2" s="1"/>
  <c r="B9" i="2" s="1"/>
  <c r="C9" i="2" s="1"/>
  <c r="B30" i="2" l="1"/>
  <c r="C30" i="2" s="1"/>
  <c r="B31" i="2" s="1"/>
  <c r="C31" i="2" s="1"/>
  <c r="B32" i="2" s="1"/>
  <c r="C32" i="2" s="1"/>
  <c r="C2" i="2"/>
  <c r="B3" i="2" s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  <author>Juvi Lou Jovita</author>
  </authors>
  <commentList>
    <comment ref="L6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-0.04</t>
        </r>
      </text>
    </comment>
    <comment ref="L124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<sst xmlns="http://schemas.openxmlformats.org/spreadsheetml/2006/main" count="574" uniqueCount="175">
  <si>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</si>
  <si>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</si>
  <si>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</si>
  <si>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</si>
  <si>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</si>
  <si>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</si>
  <si>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</si>
  <si>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</si>
  <si>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</si>
  <si>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</si>
  <si>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</si>
  <si>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</si>
  <si>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</si>
  <si>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</si>
  <si>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</si>
  <si>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</si>
  <si>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</si>
  <si>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</si>
  <si>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</si>
  <si>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</si>
  <si>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</si>
  <si>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</si>
  <si>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</si>
  <si>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</si>
  <si>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</si>
  <si>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</si>
  <si>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</si>
  <si>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</si>
  <si>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</si>
  <si>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</si>
  <si>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</si>
  <si>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</si>
  <si>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</si>
  <si>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</si>
  <si>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</si>
  <si>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</si>
  <si>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</si>
  <si>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SDN2</t>
  </si>
  <si>
    <t>SDN2_515_130E_W_001</t>
  </si>
  <si>
    <t>SDN2_515_130E_W_002</t>
  </si>
  <si>
    <t>SDN2_515_130E_W_003</t>
  </si>
  <si>
    <t>SDN2_515_130E_W_004</t>
  </si>
  <si>
    <t>SDN2_515_130E_W_005</t>
  </si>
  <si>
    <t>SDN2_515_130E_W_006</t>
  </si>
  <si>
    <t>SDN2_515_130E_W_007</t>
  </si>
  <si>
    <t>SDN2_515_130E_W_008</t>
  </si>
  <si>
    <t>SDN2_515_130E_W_009</t>
  </si>
  <si>
    <t>SDN2_515_130E_W_010</t>
  </si>
  <si>
    <t>SDN2_515_130E_W_011</t>
  </si>
  <si>
    <t>SDN2_515_130E_W_012</t>
  </si>
  <si>
    <t>SDN2_515_130E_W_013</t>
  </si>
  <si>
    <t>SDN2_515_130E_W_014</t>
  </si>
  <si>
    <t>SDN2_515_130E_W_015</t>
  </si>
  <si>
    <t>SDN2_515_130E_W_016</t>
  </si>
  <si>
    <t>SDN2_515_130E_W_017</t>
  </si>
  <si>
    <t>SDN2_515_130E_W_018</t>
  </si>
  <si>
    <t>SDN2_515_130E_W_019</t>
  </si>
  <si>
    <t>SDN2_515_130E_W_020</t>
  </si>
  <si>
    <t>SDN2_515_130E_W_021</t>
  </si>
  <si>
    <t>SDN2_515_130E_W_022</t>
  </si>
  <si>
    <t>SDN2_515_130E_W_023</t>
  </si>
  <si>
    <t>SDN2_515_130E_W_024</t>
  </si>
  <si>
    <t>SDN2_515_130E_W_025</t>
  </si>
  <si>
    <t>615373.8762</t>
  </si>
  <si>
    <t>815002.5047</t>
  </si>
  <si>
    <t>615383.8314</t>
  </si>
  <si>
    <t>815004.4400</t>
  </si>
  <si>
    <t>615380.2530</t>
  </si>
  <si>
    <t>815003.5259</t>
  </si>
  <si>
    <t>615393.5451</t>
  </si>
  <si>
    <t>815005.4344</t>
  </si>
  <si>
    <t>615385.8494</t>
  </si>
  <si>
    <t>815004.6015</t>
  </si>
  <si>
    <t>615376.1892</t>
  </si>
  <si>
    <t>815003.1228</t>
  </si>
  <si>
    <t>615389.4552</t>
  </si>
  <si>
    <t>815005.1929</t>
  </si>
  <si>
    <t>615353.2097</t>
  </si>
  <si>
    <t>815001.7057</t>
  </si>
  <si>
    <t>615348.9708</t>
  </si>
  <si>
    <t>815001.8750</t>
  </si>
  <si>
    <t>615332.2176</t>
  </si>
  <si>
    <t>815000.8598</t>
  </si>
  <si>
    <t>615367.3391</t>
  </si>
  <si>
    <t>815002.0479</t>
  </si>
  <si>
    <t>615338.1877</t>
  </si>
  <si>
    <t>815001.1640</t>
  </si>
  <si>
    <t>615316.6550</t>
  </si>
  <si>
    <t>815000.9273</t>
  </si>
  <si>
    <t>615350.4967</t>
  </si>
  <si>
    <t>815001.9089</t>
  </si>
  <si>
    <t>615324.2475</t>
  </si>
  <si>
    <t>815000.7580</t>
  </si>
  <si>
    <t>615346.4954</t>
  </si>
  <si>
    <t>815001.6383</t>
  </si>
  <si>
    <t>615321.6715</t>
  </si>
  <si>
    <t>814999.9790</t>
  </si>
  <si>
    <t>615360.9078</t>
  </si>
  <si>
    <t>815001.4344</t>
  </si>
  <si>
    <t>615344.1904</t>
  </si>
  <si>
    <t>815001.8076</t>
  </si>
  <si>
    <t>615341.9183</t>
  </si>
  <si>
    <t>815001.3334</t>
  </si>
  <si>
    <t>615326.9286</t>
  </si>
  <si>
    <t>815000.9272</t>
  </si>
  <si>
    <t>615318.8243</t>
  </si>
  <si>
    <t>815000.3854</t>
  </si>
  <si>
    <t>615396.6932</t>
  </si>
  <si>
    <t>815005.4337</t>
  </si>
  <si>
    <t>615400.5403</t>
  </si>
  <si>
    <t>815005.3791</t>
  </si>
  <si>
    <t>615404.9243</t>
  </si>
  <si>
    <t>815004.1967</t>
  </si>
  <si>
    <t>615406.8340</t>
  </si>
  <si>
    <t>815003.7666</t>
  </si>
  <si>
    <t>SDN2_515_130E_W_026</t>
  </si>
  <si>
    <t>351.39</t>
  </si>
  <si>
    <t>352.25</t>
  </si>
  <si>
    <t>352.28</t>
  </si>
  <si>
    <t>352.91</t>
  </si>
  <si>
    <t>353.13</t>
  </si>
  <si>
    <t>353.88</t>
  </si>
  <si>
    <t>355.70</t>
  </si>
  <si>
    <t>357.12</t>
  </si>
  <si>
    <t>357.40</t>
  </si>
  <si>
    <t>357.45</t>
  </si>
  <si>
    <t>357.53</t>
  </si>
  <si>
    <t>357.69</t>
  </si>
  <si>
    <t>358.02</t>
  </si>
  <si>
    <t>358.29</t>
  </si>
  <si>
    <t>358.57</t>
  </si>
  <si>
    <t>358.69</t>
  </si>
  <si>
    <t>359.54</t>
  </si>
  <si>
    <t>359.64</t>
  </si>
  <si>
    <t>0.00</t>
  </si>
  <si>
    <t>0.58</t>
  </si>
  <si>
    <t>1.01</t>
  </si>
  <si>
    <t>7.94</t>
  </si>
  <si>
    <t>11.69</t>
  </si>
  <si>
    <t>12.43</t>
  </si>
  <si>
    <t>B-2025695</t>
  </si>
  <si>
    <t>B-2025716</t>
  </si>
  <si>
    <t>B-2025737</t>
  </si>
  <si>
    <t>B-2025748</t>
  </si>
  <si>
    <t>B-2025759</t>
  </si>
  <si>
    <t>B-2025772</t>
  </si>
  <si>
    <t>B-2025785</t>
  </si>
  <si>
    <t>B-2025834</t>
  </si>
  <si>
    <t>B-2025854</t>
  </si>
  <si>
    <t>B-2025872</t>
  </si>
  <si>
    <t>B-2025891</t>
  </si>
  <si>
    <t>B-2025915</t>
  </si>
  <si>
    <t>B-2025958</t>
  </si>
  <si>
    <t>B-2026035</t>
  </si>
  <si>
    <t>B-2026006</t>
  </si>
  <si>
    <t>B-2026040</t>
  </si>
  <si>
    <t>B-2026050</t>
  </si>
  <si>
    <t>B-2026079</t>
  </si>
  <si>
    <t>B-2026298</t>
  </si>
  <si>
    <t>E. FAUSTINO</t>
  </si>
  <si>
    <t>L. BITANG</t>
  </si>
  <si>
    <t>D. ASENA</t>
  </si>
  <si>
    <t>R. YBANEZ</t>
  </si>
  <si>
    <t>O.SUNGANGA</t>
  </si>
  <si>
    <t>B-2026131</t>
  </si>
  <si>
    <t>B-2026357</t>
  </si>
  <si>
    <t>B-2026336</t>
  </si>
  <si>
    <t>B-2026387</t>
  </si>
  <si>
    <t>B-2026402</t>
  </si>
  <si>
    <t>SDN2_515_130E_W_027</t>
  </si>
  <si>
    <t>SDN2_515_130E_W_028</t>
  </si>
  <si>
    <t>SDN2_515_130E_W_029</t>
  </si>
  <si>
    <t>B-2026435</t>
  </si>
  <si>
    <t>B-2026452</t>
  </si>
  <si>
    <t>B-2026472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</si>
</sst>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0" fontId="0" fillId="0" borderId="0" xfId="0" quotePrefix="1"/>
    <xf numFmtId="0" fontId="3" fillId="0" borderId="0" xfId="0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56"/>
  <sheetViews>
    <sheetView tabSelected="1" workbookViewId="0">
      <pane ySplit="1" topLeftCell="A11" activePane="bottomLeft" state="frozen"/>
      <selection pane="bottomLeft" activeCell="B38" sqref="B38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ht="15" x14ac:dyDescent="0.25">
      <c r="A2" s="67" t="s">
        <v>38</v>
      </c>
      <c r="B2" s="71" t="s">
        <v>113</v>
      </c>
      <c r="C2" s="71" t="s">
        <v>114</v>
      </c>
      <c r="D2" s="68">
        <v>515</v>
      </c>
      <c r="E2" s="68">
        <v>3.4</v>
      </c>
      <c r="F2" s="68">
        <v>515</v>
      </c>
      <c r="G2" s="69" t="s">
        <v>37</v>
      </c>
      <c r="H2" s="69"/>
      <c r="I2" s="69" t="s">
        <v>159</v>
      </c>
      <c r="J2" s="70">
        <v>44380</v>
      </c>
      <c r="K2" s="67" t="s">
        <v>32</v>
      </c>
    </row>
    <row r="3" spans="1:11" ht="15" x14ac:dyDescent="0.25">
      <c r="A3" s="67" t="s">
        <v>39</v>
      </c>
      <c r="B3" s="71" t="s">
        <v>111</v>
      </c>
      <c r="C3" s="71" t="s">
        <v>112</v>
      </c>
      <c r="D3" s="68">
        <v>515</v>
      </c>
      <c r="E3" s="68">
        <v>3.4</v>
      </c>
      <c r="F3" s="68">
        <v>515</v>
      </c>
      <c r="G3" s="69" t="s">
        <v>37</v>
      </c>
      <c r="H3" s="69"/>
      <c r="I3" s="69" t="s">
        <v>159</v>
      </c>
      <c r="J3" s="70">
        <v>44380</v>
      </c>
      <c r="K3" s="67" t="s">
        <v>32</v>
      </c>
    </row>
    <row r="4" spans="1:11" ht="15" x14ac:dyDescent="0.25">
      <c r="A4" s="67" t="s">
        <v>40</v>
      </c>
      <c r="B4" s="71" t="s">
        <v>109</v>
      </c>
      <c r="C4" s="71" t="s">
        <v>110</v>
      </c>
      <c r="D4" s="68">
        <v>515</v>
      </c>
      <c r="E4" s="68">
        <v>3</v>
      </c>
      <c r="F4" s="68">
        <v>515</v>
      </c>
      <c r="G4" s="69" t="s">
        <v>37</v>
      </c>
      <c r="H4" s="69"/>
      <c r="I4" s="69" t="s">
        <v>159</v>
      </c>
      <c r="J4" s="70">
        <v>44381</v>
      </c>
      <c r="K4" s="67" t="s">
        <v>32</v>
      </c>
    </row>
    <row r="5" spans="1:11" ht="15" x14ac:dyDescent="0.25">
      <c r="A5" s="67" t="s">
        <v>41</v>
      </c>
      <c r="B5" s="71" t="s">
        <v>107</v>
      </c>
      <c r="C5" s="71" t="s">
        <v>108</v>
      </c>
      <c r="D5" s="68">
        <v>515</v>
      </c>
      <c r="E5" s="68">
        <v>4</v>
      </c>
      <c r="F5" s="68">
        <v>515</v>
      </c>
      <c r="G5" s="69" t="s">
        <v>37</v>
      </c>
      <c r="H5" s="69"/>
      <c r="I5" s="69" t="s">
        <v>162</v>
      </c>
      <c r="J5" s="70">
        <v>44383</v>
      </c>
      <c r="K5" s="67" t="s">
        <v>32</v>
      </c>
    </row>
    <row r="6" spans="1:11" ht="15" x14ac:dyDescent="0.25">
      <c r="A6" s="67" t="s">
        <v>42</v>
      </c>
      <c r="B6" s="71" t="s">
        <v>69</v>
      </c>
      <c r="C6" s="71" t="s">
        <v>70</v>
      </c>
      <c r="D6" s="68">
        <v>515</v>
      </c>
      <c r="E6" s="68">
        <v>3.9</v>
      </c>
      <c r="F6" s="68">
        <v>515</v>
      </c>
      <c r="G6" s="69" t="s">
        <v>37</v>
      </c>
      <c r="H6" s="69"/>
      <c r="I6" s="69" t="s">
        <v>162</v>
      </c>
      <c r="J6" s="70">
        <v>44384</v>
      </c>
      <c r="K6" s="67" t="s">
        <v>32</v>
      </c>
    </row>
    <row r="7" spans="1:11" ht="15" x14ac:dyDescent="0.25">
      <c r="A7" s="67" t="s">
        <v>43</v>
      </c>
      <c r="B7" s="71" t="s">
        <v>75</v>
      </c>
      <c r="C7" s="71" t="s">
        <v>76</v>
      </c>
      <c r="D7" s="68">
        <v>515</v>
      </c>
      <c r="E7" s="68">
        <v>3</v>
      </c>
      <c r="F7" s="68">
        <v>515</v>
      </c>
      <c r="G7" s="69" t="s">
        <v>37</v>
      </c>
      <c r="H7" s="69"/>
      <c r="I7" s="69" t="s">
        <v>162</v>
      </c>
      <c r="J7" s="70">
        <v>44385</v>
      </c>
      <c r="K7" s="67" t="s">
        <v>32</v>
      </c>
    </row>
    <row r="8" spans="1:11" ht="15" x14ac:dyDescent="0.25">
      <c r="A8" s="67" t="s">
        <v>44</v>
      </c>
      <c r="B8" s="71" t="s">
        <v>71</v>
      </c>
      <c r="C8" s="71" t="s">
        <v>72</v>
      </c>
      <c r="D8" s="68">
        <v>515</v>
      </c>
      <c r="E8" s="68">
        <v>3.6</v>
      </c>
      <c r="F8" s="68">
        <v>515</v>
      </c>
      <c r="G8" s="69" t="s">
        <v>37</v>
      </c>
      <c r="H8" s="69"/>
      <c r="I8" s="69" t="s">
        <v>162</v>
      </c>
      <c r="J8" s="70">
        <v>44386</v>
      </c>
      <c r="K8" s="67" t="s">
        <v>32</v>
      </c>
    </row>
    <row r="9" spans="1:11" ht="15" x14ac:dyDescent="0.25">
      <c r="A9" s="67" t="s">
        <v>45</v>
      </c>
      <c r="B9" s="71" t="s">
        <v>65</v>
      </c>
      <c r="C9" s="71" t="s">
        <v>66</v>
      </c>
      <c r="D9" s="68">
        <v>515</v>
      </c>
      <c r="E9" s="68">
        <v>3.3</v>
      </c>
      <c r="F9" s="68">
        <v>515</v>
      </c>
      <c r="G9" s="69" t="s">
        <v>37</v>
      </c>
      <c r="H9" s="69"/>
      <c r="I9" s="69" t="s">
        <v>162</v>
      </c>
      <c r="J9" s="70">
        <v>44391</v>
      </c>
      <c r="K9" s="67" t="s">
        <v>32</v>
      </c>
    </row>
    <row r="10" spans="1:11" ht="15" x14ac:dyDescent="0.25">
      <c r="A10" s="67" t="s">
        <v>46</v>
      </c>
      <c r="B10" s="71" t="s">
        <v>67</v>
      </c>
      <c r="C10" s="71" t="s">
        <v>68</v>
      </c>
      <c r="D10" s="68">
        <v>515</v>
      </c>
      <c r="E10" s="68">
        <v>3.4</v>
      </c>
      <c r="F10" s="68">
        <v>515</v>
      </c>
      <c r="G10" s="69" t="s">
        <v>37</v>
      </c>
      <c r="H10" s="69"/>
      <c r="I10" s="69" t="s">
        <v>160</v>
      </c>
      <c r="J10" s="70">
        <v>44392</v>
      </c>
      <c r="K10" s="67" t="s">
        <v>32</v>
      </c>
    </row>
    <row r="11" spans="1:11" ht="15" x14ac:dyDescent="0.25">
      <c r="A11" s="67" t="s">
        <v>47</v>
      </c>
      <c r="B11" s="71" t="s">
        <v>73</v>
      </c>
      <c r="C11" s="71" t="s">
        <v>74</v>
      </c>
      <c r="D11" s="68">
        <v>515</v>
      </c>
      <c r="E11" s="68">
        <v>3.7</v>
      </c>
      <c r="F11" s="68">
        <v>515</v>
      </c>
      <c r="G11" s="69" t="s">
        <v>37</v>
      </c>
      <c r="H11" s="69"/>
      <c r="I11" s="69" t="s">
        <v>162</v>
      </c>
      <c r="J11" s="70">
        <v>44395</v>
      </c>
      <c r="K11" s="67" t="s">
        <v>32</v>
      </c>
    </row>
    <row r="12" spans="1:11" ht="15" x14ac:dyDescent="0.25">
      <c r="A12" s="67" t="s">
        <v>48</v>
      </c>
      <c r="B12" s="71" t="s">
        <v>63</v>
      </c>
      <c r="C12" s="71" t="s">
        <v>64</v>
      </c>
      <c r="D12" s="68">
        <v>515</v>
      </c>
      <c r="E12" s="68">
        <v>4</v>
      </c>
      <c r="F12" s="68">
        <v>515</v>
      </c>
      <c r="G12" s="69" t="s">
        <v>37</v>
      </c>
      <c r="H12" s="69"/>
      <c r="I12" s="69" t="s">
        <v>160</v>
      </c>
      <c r="J12" s="70">
        <v>44397</v>
      </c>
      <c r="K12" s="67" t="s">
        <v>32</v>
      </c>
    </row>
    <row r="13" spans="1:11" ht="15" x14ac:dyDescent="0.25">
      <c r="A13" s="67" t="s">
        <v>49</v>
      </c>
      <c r="B13" s="71" t="s">
        <v>83</v>
      </c>
      <c r="C13" s="71" t="s">
        <v>84</v>
      </c>
      <c r="D13" s="68">
        <v>515</v>
      </c>
      <c r="E13" s="68">
        <v>4.2</v>
      </c>
      <c r="F13" s="68">
        <v>515</v>
      </c>
      <c r="G13" s="69" t="s">
        <v>37</v>
      </c>
      <c r="H13" s="69"/>
      <c r="I13" s="69" t="s">
        <v>159</v>
      </c>
      <c r="J13" s="70">
        <v>44399</v>
      </c>
      <c r="K13" s="67" t="s">
        <v>32</v>
      </c>
    </row>
    <row r="14" spans="1:11" ht="15" x14ac:dyDescent="0.25">
      <c r="A14" s="67" t="s">
        <v>50</v>
      </c>
      <c r="B14" s="71" t="s">
        <v>97</v>
      </c>
      <c r="C14" s="71" t="s">
        <v>98</v>
      </c>
      <c r="D14" s="68">
        <v>515</v>
      </c>
      <c r="E14" s="68">
        <v>3.9</v>
      </c>
      <c r="F14" s="68">
        <v>515</v>
      </c>
      <c r="G14" s="69" t="s">
        <v>37</v>
      </c>
      <c r="H14" s="69"/>
      <c r="I14" s="69" t="s">
        <v>160</v>
      </c>
      <c r="J14" s="70">
        <v>44403</v>
      </c>
      <c r="K14" s="67" t="s">
        <v>32</v>
      </c>
    </row>
    <row r="15" spans="1:11" ht="15" x14ac:dyDescent="0.25">
      <c r="A15" s="67" t="s">
        <v>51</v>
      </c>
      <c r="B15" s="71" t="s">
        <v>77</v>
      </c>
      <c r="C15" s="71" t="s">
        <v>78</v>
      </c>
      <c r="D15" s="68">
        <v>515</v>
      </c>
      <c r="E15" s="68">
        <v>3.6</v>
      </c>
      <c r="F15" s="68">
        <v>515</v>
      </c>
      <c r="G15" s="69" t="s">
        <v>37</v>
      </c>
      <c r="H15" s="69"/>
      <c r="I15" s="69" t="s">
        <v>159</v>
      </c>
      <c r="J15" s="70">
        <v>44408</v>
      </c>
      <c r="K15" s="67" t="s">
        <v>32</v>
      </c>
    </row>
    <row r="16" spans="1:11" ht="15" x14ac:dyDescent="0.25">
      <c r="A16" s="67" t="s">
        <v>52</v>
      </c>
      <c r="B16" s="71" t="s">
        <v>89</v>
      </c>
      <c r="C16" s="71" t="s">
        <v>90</v>
      </c>
      <c r="D16" s="68">
        <v>515</v>
      </c>
      <c r="E16" s="68">
        <v>3.4</v>
      </c>
      <c r="F16" s="68">
        <v>515</v>
      </c>
      <c r="G16" s="69" t="s">
        <v>37</v>
      </c>
      <c r="H16" s="69"/>
      <c r="I16" s="69" t="s">
        <v>162</v>
      </c>
      <c r="J16" s="70">
        <v>44411</v>
      </c>
      <c r="K16" s="67" t="s">
        <v>32</v>
      </c>
    </row>
    <row r="17" spans="1:17" ht="15" x14ac:dyDescent="0.25">
      <c r="A17" s="67" t="s">
        <v>53</v>
      </c>
      <c r="B17" s="71" t="s">
        <v>79</v>
      </c>
      <c r="C17" s="71" t="s">
        <v>80</v>
      </c>
      <c r="D17" s="68">
        <v>515</v>
      </c>
      <c r="E17" s="68">
        <v>3.9</v>
      </c>
      <c r="F17" s="68">
        <v>515</v>
      </c>
      <c r="G17" s="69" t="s">
        <v>37</v>
      </c>
      <c r="H17" s="69"/>
      <c r="I17" s="69" t="s">
        <v>161</v>
      </c>
      <c r="J17" s="70">
        <v>44412</v>
      </c>
      <c r="K17" s="67" t="s">
        <v>32</v>
      </c>
    </row>
    <row r="18" spans="1:17" ht="15" x14ac:dyDescent="0.25">
      <c r="A18" s="67" t="s">
        <v>54</v>
      </c>
      <c r="B18" s="71" t="s">
        <v>93</v>
      </c>
      <c r="C18" s="71" t="s">
        <v>94</v>
      </c>
      <c r="D18" s="68">
        <v>515</v>
      </c>
      <c r="E18" s="68">
        <v>4</v>
      </c>
      <c r="F18" s="68">
        <v>515</v>
      </c>
      <c r="G18" s="69" t="s">
        <v>37</v>
      </c>
      <c r="H18" s="69"/>
      <c r="I18" s="69" t="s">
        <v>160</v>
      </c>
      <c r="J18" s="70">
        <v>44413</v>
      </c>
      <c r="K18" s="67" t="s">
        <v>32</v>
      </c>
    </row>
    <row r="19" spans="1:17" ht="15" x14ac:dyDescent="0.25">
      <c r="A19" s="67" t="s">
        <v>55</v>
      </c>
      <c r="B19" s="71" t="s">
        <v>99</v>
      </c>
      <c r="C19" s="71" t="s">
        <v>100</v>
      </c>
      <c r="D19" s="68">
        <v>515</v>
      </c>
      <c r="E19" s="68">
        <v>3.4</v>
      </c>
      <c r="F19" s="68">
        <v>515</v>
      </c>
      <c r="G19" s="69" t="s">
        <v>37</v>
      </c>
      <c r="H19" s="69"/>
      <c r="I19" s="69" t="s">
        <v>160</v>
      </c>
      <c r="J19" s="70">
        <v>44416</v>
      </c>
      <c r="K19" s="67" t="s">
        <v>32</v>
      </c>
    </row>
    <row r="20" spans="1:17" ht="15" x14ac:dyDescent="0.25">
      <c r="A20" s="67" t="s">
        <v>56</v>
      </c>
      <c r="B20" s="71" t="s">
        <v>101</v>
      </c>
      <c r="C20" s="71" t="s">
        <v>102</v>
      </c>
      <c r="D20" s="68">
        <v>515</v>
      </c>
      <c r="E20" s="68">
        <v>4.3</v>
      </c>
      <c r="F20" s="68">
        <v>515</v>
      </c>
      <c r="G20" s="69" t="s">
        <v>37</v>
      </c>
      <c r="H20" s="69"/>
      <c r="I20" s="69" t="s">
        <v>160</v>
      </c>
      <c r="J20" s="70">
        <v>44422</v>
      </c>
      <c r="K20" s="67" t="s">
        <v>32</v>
      </c>
    </row>
    <row r="21" spans="1:17" ht="15" x14ac:dyDescent="0.25">
      <c r="A21" s="67" t="s">
        <v>57</v>
      </c>
      <c r="B21" s="71" t="s">
        <v>85</v>
      </c>
      <c r="C21" s="71" t="s">
        <v>86</v>
      </c>
      <c r="D21" s="68">
        <v>515</v>
      </c>
      <c r="E21" s="68"/>
      <c r="F21" s="68">
        <v>515</v>
      </c>
      <c r="G21" s="69" t="s">
        <v>37</v>
      </c>
      <c r="H21" s="69"/>
      <c r="I21" s="69"/>
      <c r="J21" s="70"/>
      <c r="K21" s="67" t="s">
        <v>32</v>
      </c>
    </row>
    <row r="22" spans="1:17" ht="15" x14ac:dyDescent="0.25">
      <c r="A22" s="67" t="s">
        <v>58</v>
      </c>
      <c r="B22" s="71" t="s">
        <v>81</v>
      </c>
      <c r="C22" s="71" t="s">
        <v>82</v>
      </c>
      <c r="D22" s="68">
        <v>515</v>
      </c>
      <c r="E22" s="68">
        <v>4</v>
      </c>
      <c r="F22" s="68">
        <v>515</v>
      </c>
      <c r="G22" s="69" t="s">
        <v>37</v>
      </c>
      <c r="H22" s="69"/>
      <c r="I22" s="69" t="s">
        <v>159</v>
      </c>
      <c r="J22" s="70">
        <v>44439</v>
      </c>
      <c r="K22" s="67" t="s">
        <v>32</v>
      </c>
      <c r="L22" s="19"/>
      <c r="M22" s="19"/>
      <c r="N22" s="19"/>
      <c r="O22" s="19"/>
      <c r="P22" s="19"/>
      <c r="Q22" s="19"/>
    </row>
    <row r="23" spans="1:17" ht="15" x14ac:dyDescent="0.25">
      <c r="A23" s="67" t="s">
        <v>59</v>
      </c>
      <c r="B23" s="71" t="s">
        <v>103</v>
      </c>
      <c r="C23" s="71" t="s">
        <v>104</v>
      </c>
      <c r="D23" s="68">
        <v>515</v>
      </c>
      <c r="E23" s="68">
        <v>4.4000000000000004</v>
      </c>
      <c r="F23" s="68">
        <v>515</v>
      </c>
      <c r="G23" s="69" t="s">
        <v>37</v>
      </c>
      <c r="H23" s="69"/>
      <c r="I23" s="69" t="s">
        <v>162</v>
      </c>
      <c r="J23" s="70">
        <v>44443</v>
      </c>
      <c r="K23" s="67" t="s">
        <v>32</v>
      </c>
    </row>
    <row r="24" spans="1:17" ht="15" x14ac:dyDescent="0.25">
      <c r="A24" s="67" t="s">
        <v>60</v>
      </c>
      <c r="B24" s="71" t="s">
        <v>91</v>
      </c>
      <c r="C24" s="71" t="s">
        <v>92</v>
      </c>
      <c r="D24" s="68">
        <v>515</v>
      </c>
      <c r="E24" s="68">
        <v>4.7</v>
      </c>
      <c r="F24" s="68">
        <v>515</v>
      </c>
      <c r="G24" s="69" t="s">
        <v>37</v>
      </c>
      <c r="H24" s="69"/>
      <c r="I24" s="69" t="s">
        <v>160</v>
      </c>
      <c r="J24" s="70">
        <v>44445</v>
      </c>
      <c r="K24" s="67" t="s">
        <v>32</v>
      </c>
    </row>
    <row r="25" spans="1:17" ht="15" x14ac:dyDescent="0.25">
      <c r="A25" s="67" t="s">
        <v>61</v>
      </c>
      <c r="B25" s="71" t="s">
        <v>95</v>
      </c>
      <c r="C25" s="71" t="s">
        <v>96</v>
      </c>
      <c r="D25" s="68">
        <v>515</v>
      </c>
      <c r="E25" s="68">
        <v>3.5</v>
      </c>
      <c r="F25" s="68">
        <v>515</v>
      </c>
      <c r="G25" s="69" t="s">
        <v>37</v>
      </c>
      <c r="H25" s="69"/>
      <c r="I25" s="69" t="s">
        <v>163</v>
      </c>
      <c r="J25" s="70">
        <v>44447</v>
      </c>
      <c r="K25" s="67" t="s">
        <v>32</v>
      </c>
    </row>
    <row r="26" spans="1:17" ht="15" x14ac:dyDescent="0.25">
      <c r="A26" s="67" t="s">
        <v>62</v>
      </c>
      <c r="B26" s="71" t="s">
        <v>105</v>
      </c>
      <c r="C26" s="71" t="s">
        <v>106</v>
      </c>
      <c r="D26" s="68">
        <v>515</v>
      </c>
      <c r="E26" s="68">
        <v>4</v>
      </c>
      <c r="F26" s="68">
        <v>515</v>
      </c>
      <c r="G26" s="69" t="s">
        <v>37</v>
      </c>
      <c r="H26" s="69"/>
      <c r="I26" s="69" t="s">
        <v>163</v>
      </c>
      <c r="J26" s="70">
        <v>44448</v>
      </c>
      <c r="K26" s="67" t="s">
        <v>32</v>
      </c>
    </row>
    <row r="27" spans="1:17" ht="15" x14ac:dyDescent="0.25">
      <c r="A27" s="67" t="s">
        <v>115</v>
      </c>
      <c r="B27" s="71" t="s">
        <v>87</v>
      </c>
      <c r="C27" s="71" t="s">
        <v>88</v>
      </c>
      <c r="D27" s="68">
        <v>515</v>
      </c>
      <c r="E27" s="68">
        <v>3.7</v>
      </c>
      <c r="F27" s="68">
        <v>515</v>
      </c>
      <c r="G27" s="69" t="s">
        <v>37</v>
      </c>
      <c r="H27" s="69"/>
      <c r="I27" s="69" t="s">
        <v>162</v>
      </c>
      <c r="J27" s="70">
        <v>44451</v>
      </c>
      <c r="K27" s="67" t="s">
        <v>32</v>
      </c>
    </row>
    <row r="28" spans="1:17" ht="15" x14ac:dyDescent="0.25">
      <c r="A28" s="72" t="s">
        <v>169</v>
      </c>
      <c r="B28" s="73">
        <v>615315.28689999995</v>
      </c>
      <c r="C28" s="73">
        <v>814998.82779999997</v>
      </c>
      <c r="D28" s="43">
        <v>515</v>
      </c>
      <c r="E28" s="43">
        <v>3.6</v>
      </c>
      <c r="F28" s="43">
        <v>515</v>
      </c>
      <c r="G28" s="19" t="s">
        <v>37</v>
      </c>
      <c r="I28" s="19" t="s">
        <v>162</v>
      </c>
      <c r="J28" s="25">
        <v>44453</v>
      </c>
      <c r="K28" s="72" t="s">
        <v>32</v>
      </c>
    </row>
    <row r="29" spans="1:17" ht="15" x14ac:dyDescent="0.25">
      <c r="A29" s="72" t="s">
        <v>170</v>
      </c>
      <c r="B29" s="73">
        <v>615312.80070000002</v>
      </c>
      <c r="C29" s="73">
        <v>814998.37930000003</v>
      </c>
      <c r="D29" s="43">
        <v>515</v>
      </c>
      <c r="E29" s="43">
        <v>3.3</v>
      </c>
      <c r="F29" s="43">
        <v>515</v>
      </c>
      <c r="G29" s="19" t="s">
        <v>37</v>
      </c>
      <c r="I29" s="19" t="s">
        <v>162</v>
      </c>
      <c r="J29" s="25">
        <v>44455</v>
      </c>
      <c r="K29" s="72" t="s">
        <v>32</v>
      </c>
    </row>
    <row r="30" spans="1:17" ht="15" x14ac:dyDescent="0.25">
      <c r="A30" s="72" t="s">
        <v>171</v>
      </c>
      <c r="B30" s="73">
        <v>615309.45120000001</v>
      </c>
      <c r="C30" s="73">
        <v>814998.44830000005</v>
      </c>
      <c r="D30" s="43">
        <v>515</v>
      </c>
      <c r="E30" s="43"/>
      <c r="F30" s="43">
        <v>515</v>
      </c>
      <c r="G30" s="19" t="s">
        <v>37</v>
      </c>
      <c r="J30" s="25"/>
      <c r="K30" s="72" t="s">
        <v>32</v>
      </c>
    </row>
    <row r="31" spans="1:17" ht="15" x14ac:dyDescent="0.25">
      <c r="A31" s="72"/>
      <c r="B31" s="55"/>
      <c r="C31" s="55"/>
      <c r="D31" s="43"/>
      <c r="F31" s="19"/>
      <c r="J31" s="25"/>
    </row>
    <row r="32" spans="1:17" ht="15" x14ac:dyDescent="0.25">
      <c r="B32" s="55"/>
      <c r="C32" s="55"/>
      <c r="D32" s="43"/>
      <c r="F32" s="19"/>
      <c r="J32" s="25"/>
    </row>
    <row r="33" spans="2:10" ht="15" x14ac:dyDescent="0.25">
      <c r="B33"/>
      <c r="C33"/>
      <c r="D33" s="43"/>
      <c r="F33" s="19"/>
      <c r="J33" s="25"/>
    </row>
    <row r="34" spans="2:10" ht="15" x14ac:dyDescent="0.25">
      <c r="B34"/>
      <c r="C34"/>
      <c r="D34" s="43"/>
      <c r="F34" s="19"/>
      <c r="J34" s="25"/>
    </row>
    <row r="35" spans="2:10" ht="15" x14ac:dyDescent="0.25">
      <c r="B35"/>
      <c r="C35"/>
      <c r="D35" s="43"/>
      <c r="F35" s="19"/>
      <c r="J35" s="25"/>
    </row>
    <row r="36" spans="2:10" x14ac:dyDescent="0.25">
      <c r="D36" s="43"/>
      <c r="F36" s="19"/>
      <c r="J36" s="25"/>
    </row>
    <row r="37" spans="2:10" x14ac:dyDescent="0.25">
      <c r="D37" s="43"/>
      <c r="F37" s="19"/>
      <c r="J37" s="25"/>
    </row>
    <row r="1048556" spans="1:4" x14ac:dyDescent="0.25">
      <c r="A1048556" s="24" t="s">
        <v>33</v>
      </c>
      <c r="D1048556" s="43"/>
    </row>
  </sheetData>
  <sortState xmlns:xlrd2="http://schemas.microsoft.com/office/spreadsheetml/2017/richdata2"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8"/>
  <sheetViews>
    <sheetView zoomScaleNormal="100" workbookViewId="0">
      <pane ySplit="1" topLeftCell="A86" activePane="bottomLeft" state="frozen"/>
      <selection pane="bottomLeft" activeCell="F117" sqref="F117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6" t="s">
        <v>13</v>
      </c>
      <c r="F1" s="57" t="s">
        <v>14</v>
      </c>
      <c r="G1" s="57" t="s">
        <v>16</v>
      </c>
      <c r="H1" s="57" t="s">
        <v>20</v>
      </c>
      <c r="I1" s="57" t="s">
        <v>21</v>
      </c>
      <c r="J1" s="57" t="s">
        <v>19</v>
      </c>
      <c r="K1" s="58" t="s">
        <v>28</v>
      </c>
      <c r="L1" s="57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17" x14ac:dyDescent="0.2">
      <c r="A2" s="67" t="s">
        <v>38</v>
      </c>
      <c r="B2" s="1">
        <v>0</v>
      </c>
      <c r="C2" s="1">
        <f>D2</f>
        <v>1.4</v>
      </c>
      <c r="D2" s="61">
        <v>1.4</v>
      </c>
      <c r="E2" s="60">
        <v>509548</v>
      </c>
      <c r="F2" s="62">
        <v>2.6160000000000001</v>
      </c>
      <c r="G2" s="63">
        <v>1.2999999999999999E-2</v>
      </c>
      <c r="H2" s="63">
        <v>8.0000000000000002E-3</v>
      </c>
      <c r="I2" s="63">
        <v>0.02</v>
      </c>
      <c r="J2" s="63">
        <v>2.778</v>
      </c>
      <c r="K2" s="62"/>
      <c r="L2" s="62">
        <v>4.6959999999999997</v>
      </c>
      <c r="M2" s="60" t="s">
        <v>34</v>
      </c>
      <c r="N2" s="64"/>
      <c r="O2" s="65">
        <v>44379</v>
      </c>
      <c r="P2" s="65">
        <v>44379</v>
      </c>
      <c r="Q2" s="66" t="s">
        <v>140</v>
      </c>
    </row>
    <row r="3" spans="1:17" x14ac:dyDescent="0.2">
      <c r="A3" s="67" t="s">
        <v>38</v>
      </c>
      <c r="B3" s="1">
        <f>C2</f>
        <v>1.4</v>
      </c>
      <c r="C3" s="1">
        <f>B3+D3</f>
        <v>2.8</v>
      </c>
      <c r="D3" s="61">
        <v>1.4</v>
      </c>
      <c r="E3" s="60">
        <v>509549</v>
      </c>
      <c r="F3" s="62">
        <v>1.016</v>
      </c>
      <c r="G3" s="63">
        <v>1.7999999999999999E-2</v>
      </c>
      <c r="H3" s="63">
        <v>4.7E-2</v>
      </c>
      <c r="I3" s="63">
        <v>0.192</v>
      </c>
      <c r="J3" s="63">
        <v>2.7210000000000001</v>
      </c>
      <c r="K3" s="62"/>
      <c r="L3" s="62">
        <v>2.5819999999999999</v>
      </c>
      <c r="M3" s="60" t="s">
        <v>34</v>
      </c>
      <c r="N3" s="64">
        <v>1.2</v>
      </c>
      <c r="O3" s="65">
        <v>44379</v>
      </c>
      <c r="P3" s="65">
        <v>44379</v>
      </c>
      <c r="Q3" s="66" t="s">
        <v>140</v>
      </c>
    </row>
    <row r="4" spans="1:17" x14ac:dyDescent="0.2">
      <c r="A4" s="67" t="s">
        <v>38</v>
      </c>
      <c r="B4" s="1">
        <f>C3</f>
        <v>2.8</v>
      </c>
      <c r="C4" s="1">
        <f>B4+D4</f>
        <v>3.1999999999999997</v>
      </c>
      <c r="D4" s="61">
        <v>0.4</v>
      </c>
      <c r="E4" s="60">
        <v>509550</v>
      </c>
      <c r="F4" s="62">
        <v>22.238000000000003</v>
      </c>
      <c r="G4" s="63">
        <v>3.8340000000000001</v>
      </c>
      <c r="H4" s="63">
        <v>0.29899999999999999</v>
      </c>
      <c r="I4" s="63">
        <v>0.59499999999999997</v>
      </c>
      <c r="J4" s="63">
        <v>2.9079999999999999</v>
      </c>
      <c r="K4" s="62"/>
      <c r="L4" s="62">
        <v>87.27</v>
      </c>
      <c r="M4" s="60" t="s">
        <v>35</v>
      </c>
      <c r="N4" s="64"/>
      <c r="O4" s="65">
        <v>44379</v>
      </c>
      <c r="P4" s="65">
        <v>44379</v>
      </c>
      <c r="Q4" s="66" t="s">
        <v>140</v>
      </c>
    </row>
    <row r="5" spans="1:17" x14ac:dyDescent="0.2">
      <c r="A5" s="67" t="s">
        <v>38</v>
      </c>
      <c r="B5" s="1">
        <f>C4</f>
        <v>3.1999999999999997</v>
      </c>
      <c r="C5" s="1">
        <f>B5+D5</f>
        <v>4.0999999999999996</v>
      </c>
      <c r="D5" s="1">
        <v>0.9</v>
      </c>
      <c r="E5" s="60">
        <v>509551</v>
      </c>
      <c r="F5" s="62">
        <v>3.9380000000000002</v>
      </c>
      <c r="G5" s="63">
        <v>0.11899999999999999</v>
      </c>
      <c r="H5" s="63">
        <v>0.248</v>
      </c>
      <c r="I5" s="63">
        <v>0.59199999999999997</v>
      </c>
      <c r="J5" s="63">
        <v>2.8210000000000002</v>
      </c>
      <c r="K5" s="62"/>
      <c r="L5" s="62">
        <v>28.916</v>
      </c>
      <c r="M5" s="60" t="s">
        <v>35</v>
      </c>
      <c r="N5" s="64"/>
      <c r="O5" s="65">
        <v>44379</v>
      </c>
      <c r="P5" s="65">
        <v>44379</v>
      </c>
      <c r="Q5" s="66" t="s">
        <v>140</v>
      </c>
    </row>
    <row r="6" spans="1:17" x14ac:dyDescent="0.2">
      <c r="A6" s="67" t="s">
        <v>39</v>
      </c>
      <c r="B6" s="1">
        <v>0</v>
      </c>
      <c r="C6" s="1">
        <f>D6</f>
        <v>0.8</v>
      </c>
      <c r="D6" s="61">
        <v>0.8</v>
      </c>
      <c r="E6" s="60">
        <v>509841</v>
      </c>
      <c r="F6" s="62">
        <v>0.41</v>
      </c>
      <c r="G6" s="63">
        <v>2.9000000000000001E-2</v>
      </c>
      <c r="H6" s="63">
        <v>2.5000000000000001E-2</v>
      </c>
      <c r="I6" s="63">
        <v>0.05</v>
      </c>
      <c r="J6" s="63">
        <v>2.681</v>
      </c>
      <c r="K6" s="62"/>
      <c r="L6" s="62">
        <v>2.456</v>
      </c>
      <c r="M6" s="64" t="s">
        <v>34</v>
      </c>
      <c r="N6" s="64"/>
      <c r="O6" s="65">
        <v>44380</v>
      </c>
      <c r="P6" s="65">
        <v>44380</v>
      </c>
      <c r="Q6" s="66" t="s">
        <v>141</v>
      </c>
    </row>
    <row r="7" spans="1:17" x14ac:dyDescent="0.2">
      <c r="A7" s="67" t="s">
        <v>39</v>
      </c>
      <c r="B7" s="1">
        <f>C6</f>
        <v>0.8</v>
      </c>
      <c r="C7" s="1">
        <f>B7+D7</f>
        <v>1.6</v>
      </c>
      <c r="D7" s="61">
        <v>0.8</v>
      </c>
      <c r="E7" s="60">
        <v>509842</v>
      </c>
      <c r="F7" s="62">
        <v>1.0759999999999998</v>
      </c>
      <c r="G7" s="63">
        <v>4.2000000000000003E-2</v>
      </c>
      <c r="H7" s="63">
        <v>3.4000000000000002E-2</v>
      </c>
      <c r="I7" s="63">
        <v>4.7E-2</v>
      </c>
      <c r="J7" s="63">
        <v>2.7109999999999999</v>
      </c>
      <c r="K7" s="62"/>
      <c r="L7" s="62">
        <v>6.0709999999999997</v>
      </c>
      <c r="M7" s="64" t="s">
        <v>34</v>
      </c>
      <c r="N7" s="64"/>
      <c r="O7" s="65">
        <v>44380</v>
      </c>
      <c r="P7" s="65">
        <v>44380</v>
      </c>
      <c r="Q7" s="66" t="s">
        <v>141</v>
      </c>
    </row>
    <row r="8" spans="1:17" x14ac:dyDescent="0.2">
      <c r="A8" s="67" t="s">
        <v>39</v>
      </c>
      <c r="B8" s="1">
        <f>C7</f>
        <v>1.6</v>
      </c>
      <c r="C8" s="1">
        <f>B8+D8</f>
        <v>2.5</v>
      </c>
      <c r="D8" s="61">
        <v>0.9</v>
      </c>
      <c r="E8" s="60">
        <v>509843</v>
      </c>
      <c r="F8" s="62">
        <v>31.571999999999999</v>
      </c>
      <c r="G8" s="63">
        <v>1.4710000000000001</v>
      </c>
      <c r="H8" s="63">
        <v>0.187</v>
      </c>
      <c r="I8" s="63">
        <v>0.28699999999999998</v>
      </c>
      <c r="J8" s="63">
        <v>2.9020000000000001</v>
      </c>
      <c r="K8" s="62"/>
      <c r="L8" s="62">
        <v>71.168999999999997</v>
      </c>
      <c r="M8" s="64" t="s">
        <v>35</v>
      </c>
      <c r="N8" s="64">
        <v>0.9</v>
      </c>
      <c r="O8" s="65">
        <v>44380</v>
      </c>
      <c r="P8" s="65">
        <v>44380</v>
      </c>
      <c r="Q8" s="66" t="s">
        <v>141</v>
      </c>
    </row>
    <row r="9" spans="1:17" x14ac:dyDescent="0.2">
      <c r="A9" s="67" t="s">
        <v>39</v>
      </c>
      <c r="B9" s="1">
        <f>C8</f>
        <v>2.5</v>
      </c>
      <c r="C9" s="1">
        <f>B9+D9</f>
        <v>3.4</v>
      </c>
      <c r="D9" s="61">
        <v>0.9</v>
      </c>
      <c r="E9" s="60">
        <v>509844</v>
      </c>
      <c r="F9" s="62">
        <v>2.544</v>
      </c>
      <c r="G9" s="63">
        <v>2.1000000000000001E-2</v>
      </c>
      <c r="H9" s="63">
        <v>0.22700000000000001</v>
      </c>
      <c r="I9" s="63">
        <v>0.55100000000000005</v>
      </c>
      <c r="J9" s="63">
        <v>2.7610000000000001</v>
      </c>
      <c r="K9" s="62"/>
      <c r="L9" s="62">
        <v>14.773999999999999</v>
      </c>
      <c r="M9" s="64" t="s">
        <v>36</v>
      </c>
      <c r="N9" s="64"/>
      <c r="O9" s="65">
        <v>44380</v>
      </c>
      <c r="P9" s="65">
        <v>44380</v>
      </c>
      <c r="Q9" s="66" t="s">
        <v>141</v>
      </c>
    </row>
    <row r="10" spans="1:17" x14ac:dyDescent="0.2">
      <c r="A10" s="67" t="s">
        <v>40</v>
      </c>
      <c r="B10" s="1">
        <v>0</v>
      </c>
      <c r="C10" s="1">
        <f>D10</f>
        <v>1.4</v>
      </c>
      <c r="D10" s="61">
        <v>1.4</v>
      </c>
      <c r="E10" s="60">
        <v>510202</v>
      </c>
      <c r="F10" s="62">
        <v>1.2820000000000003</v>
      </c>
      <c r="G10" s="63">
        <v>7.2999999999999995E-2</v>
      </c>
      <c r="H10" s="63">
        <v>0.68500000000000005</v>
      </c>
      <c r="I10" s="63">
        <v>0.81100000000000005</v>
      </c>
      <c r="J10" s="63">
        <v>2.7111999999999998</v>
      </c>
      <c r="K10" s="62"/>
      <c r="L10" s="62">
        <v>10.664</v>
      </c>
      <c r="M10" s="60" t="s">
        <v>34</v>
      </c>
      <c r="N10" s="64"/>
      <c r="O10" s="65">
        <v>44381</v>
      </c>
      <c r="P10" s="65">
        <v>44381</v>
      </c>
      <c r="Q10" s="66" t="s">
        <v>142</v>
      </c>
    </row>
    <row r="11" spans="1:17" x14ac:dyDescent="0.2">
      <c r="A11" s="67" t="s">
        <v>40</v>
      </c>
      <c r="B11" s="1">
        <f>C10</f>
        <v>1.4</v>
      </c>
      <c r="C11" s="1">
        <f>B11+D11</f>
        <v>2</v>
      </c>
      <c r="D11" s="61">
        <v>0.6</v>
      </c>
      <c r="E11" s="60">
        <v>510503</v>
      </c>
      <c r="F11" s="62">
        <v>4.7360000000000007</v>
      </c>
      <c r="G11" s="63">
        <v>8.9999999999999993E-3</v>
      </c>
      <c r="H11" s="63">
        <v>3.2000000000000001E-2</v>
      </c>
      <c r="I11" s="63">
        <v>9.7000000000000003E-2</v>
      </c>
      <c r="J11" s="63">
        <v>2.8279999999999998</v>
      </c>
      <c r="K11" s="62"/>
      <c r="L11" s="62">
        <v>10.303000000000001</v>
      </c>
      <c r="M11" s="60" t="s">
        <v>35</v>
      </c>
      <c r="N11" s="64">
        <v>0.6</v>
      </c>
      <c r="O11" s="65">
        <v>44381</v>
      </c>
      <c r="P11" s="65">
        <v>44381</v>
      </c>
      <c r="Q11" s="66" t="s">
        <v>142</v>
      </c>
    </row>
    <row r="12" spans="1:17" x14ac:dyDescent="0.2">
      <c r="A12" s="67" t="s">
        <v>40</v>
      </c>
      <c r="B12" s="1">
        <f>C11</f>
        <v>2</v>
      </c>
      <c r="C12" s="1">
        <f>B12+D12</f>
        <v>3</v>
      </c>
      <c r="D12" s="61">
        <v>1</v>
      </c>
      <c r="E12" s="60">
        <v>510504</v>
      </c>
      <c r="F12" s="62">
        <v>6.7479999999999993</v>
      </c>
      <c r="G12" s="63">
        <v>0.316</v>
      </c>
      <c r="H12" s="63">
        <v>1.002</v>
      </c>
      <c r="I12" s="63">
        <v>1.391</v>
      </c>
      <c r="J12" s="63">
        <v>2.851</v>
      </c>
      <c r="K12" s="62"/>
      <c r="L12" s="62">
        <v>47.96</v>
      </c>
      <c r="M12" s="60" t="s">
        <v>35</v>
      </c>
      <c r="N12" s="64">
        <v>1</v>
      </c>
      <c r="O12" s="65">
        <v>44381</v>
      </c>
      <c r="P12" s="65">
        <v>44381</v>
      </c>
      <c r="Q12" s="66" t="s">
        <v>142</v>
      </c>
    </row>
    <row r="13" spans="1:17" x14ac:dyDescent="0.2">
      <c r="A13" s="67" t="s">
        <v>41</v>
      </c>
      <c r="B13" s="1">
        <v>0</v>
      </c>
      <c r="C13" s="1">
        <f>D13</f>
        <v>1.2</v>
      </c>
      <c r="D13" s="61">
        <v>1.2</v>
      </c>
      <c r="E13" s="60">
        <v>510392</v>
      </c>
      <c r="F13" s="62">
        <v>3.5619999999999998</v>
      </c>
      <c r="G13" s="63">
        <v>8.5000000000000006E-2</v>
      </c>
      <c r="H13" s="63">
        <v>0.124</v>
      </c>
      <c r="I13" s="63">
        <v>0.501</v>
      </c>
      <c r="J13" s="63">
        <v>2.8220000000000001</v>
      </c>
      <c r="K13" s="62"/>
      <c r="L13" s="62">
        <v>25.420999999999999</v>
      </c>
      <c r="M13" s="60" t="s">
        <v>34</v>
      </c>
      <c r="N13" s="64"/>
      <c r="O13" s="65">
        <v>44383</v>
      </c>
      <c r="P13" s="65">
        <v>44383</v>
      </c>
      <c r="Q13" s="66" t="s">
        <v>143</v>
      </c>
    </row>
    <row r="14" spans="1:17" x14ac:dyDescent="0.2">
      <c r="A14" s="67" t="s">
        <v>41</v>
      </c>
      <c r="B14" s="1">
        <f>C13</f>
        <v>1.2</v>
      </c>
      <c r="C14" s="1">
        <f>B14+D14</f>
        <v>2.2999999999999998</v>
      </c>
      <c r="D14" s="61">
        <v>1.1000000000000001</v>
      </c>
      <c r="E14" s="60">
        <v>510393</v>
      </c>
      <c r="F14" s="62">
        <v>1.8959999999999999</v>
      </c>
      <c r="G14" s="63">
        <v>3.7999999999999999E-2</v>
      </c>
      <c r="H14" s="63">
        <v>0.50700000000000001</v>
      </c>
      <c r="I14" s="63">
        <v>0.66300000000000003</v>
      </c>
      <c r="J14" s="63">
        <v>2.7480000000000002</v>
      </c>
      <c r="K14" s="62"/>
      <c r="L14" s="62">
        <v>23.135000000000002</v>
      </c>
      <c r="M14" s="60" t="s">
        <v>34</v>
      </c>
      <c r="N14" s="64"/>
      <c r="O14" s="65">
        <v>44383</v>
      </c>
      <c r="P14" s="65">
        <v>44383</v>
      </c>
      <c r="Q14" s="66" t="s">
        <v>143</v>
      </c>
    </row>
    <row r="15" spans="1:17" x14ac:dyDescent="0.2">
      <c r="A15" s="67" t="s">
        <v>41</v>
      </c>
      <c r="B15" s="1">
        <f>C14</f>
        <v>2.2999999999999998</v>
      </c>
      <c r="C15" s="1">
        <f>B15+D15</f>
        <v>2.8</v>
      </c>
      <c r="D15" s="61">
        <v>0.5</v>
      </c>
      <c r="E15" s="60">
        <v>510394</v>
      </c>
      <c r="F15" s="62">
        <v>32.81</v>
      </c>
      <c r="G15" s="63">
        <v>2.5000000000000001E-2</v>
      </c>
      <c r="H15" s="63">
        <v>6.7000000000000004E-2</v>
      </c>
      <c r="I15" s="63">
        <v>0.34100000000000003</v>
      </c>
      <c r="J15" s="63">
        <v>2.9009999999999998</v>
      </c>
      <c r="K15" s="62"/>
      <c r="L15" s="62">
        <v>32.468000000000004</v>
      </c>
      <c r="M15" s="60" t="s">
        <v>35</v>
      </c>
      <c r="N15" s="64">
        <v>0.5</v>
      </c>
      <c r="O15" s="65">
        <v>44383</v>
      </c>
      <c r="P15" s="65">
        <v>44383</v>
      </c>
      <c r="Q15" s="66" t="s">
        <v>143</v>
      </c>
    </row>
    <row r="16" spans="1:17" x14ac:dyDescent="0.2">
      <c r="A16" s="67" t="s">
        <v>41</v>
      </c>
      <c r="B16" s="1">
        <f>C15</f>
        <v>2.8</v>
      </c>
      <c r="C16" s="1">
        <f>B16+D16</f>
        <v>4</v>
      </c>
      <c r="D16" s="61">
        <v>1.2</v>
      </c>
      <c r="E16" s="60">
        <v>510395</v>
      </c>
      <c r="F16" s="62">
        <v>0.86199999999999999</v>
      </c>
      <c r="G16" s="63">
        <v>3.2000000000000001E-2</v>
      </c>
      <c r="H16" s="63">
        <v>1E-3</v>
      </c>
      <c r="I16" s="63">
        <v>4.4999999999999998E-2</v>
      </c>
      <c r="J16" s="63">
        <v>2.7029999999999998</v>
      </c>
      <c r="K16" s="62"/>
      <c r="L16" s="62">
        <v>9.14</v>
      </c>
      <c r="M16" s="60" t="s">
        <v>36</v>
      </c>
      <c r="N16" s="64"/>
      <c r="O16" s="65">
        <v>44383</v>
      </c>
      <c r="P16" s="65">
        <v>44383</v>
      </c>
      <c r="Q16" s="66" t="s">
        <v>143</v>
      </c>
    </row>
    <row r="17" spans="1:23" x14ac:dyDescent="0.2">
      <c r="A17" s="67" t="s">
        <v>42</v>
      </c>
      <c r="B17" s="1">
        <v>0</v>
      </c>
      <c r="C17" s="1">
        <f>D17</f>
        <v>2</v>
      </c>
      <c r="D17" s="61">
        <v>2</v>
      </c>
      <c r="E17" s="60">
        <v>510578</v>
      </c>
      <c r="F17" s="62">
        <v>3.5380000000000003</v>
      </c>
      <c r="G17" s="63">
        <v>2.1999999999999999E-2</v>
      </c>
      <c r="H17" s="63">
        <v>9.6000000000000002E-2</v>
      </c>
      <c r="I17" s="63">
        <v>0.216</v>
      </c>
      <c r="J17" s="63">
        <v>2.8210000000000002</v>
      </c>
      <c r="K17" s="62"/>
      <c r="L17" s="62">
        <v>10.246</v>
      </c>
      <c r="M17" s="60" t="s">
        <v>34</v>
      </c>
      <c r="N17" s="64">
        <v>0.5</v>
      </c>
      <c r="O17" s="65">
        <v>44384</v>
      </c>
      <c r="P17" s="65">
        <v>44384</v>
      </c>
      <c r="Q17" s="66" t="s">
        <v>144</v>
      </c>
    </row>
    <row r="18" spans="1:23" x14ac:dyDescent="0.2">
      <c r="A18" s="67" t="s">
        <v>42</v>
      </c>
      <c r="B18" s="1">
        <f>C17</f>
        <v>2</v>
      </c>
      <c r="C18" s="1">
        <f>B18+D18</f>
        <v>2.4</v>
      </c>
      <c r="D18" s="61">
        <v>0.4</v>
      </c>
      <c r="E18" s="60">
        <v>510579</v>
      </c>
      <c r="F18" s="62">
        <v>25.182000000000002</v>
      </c>
      <c r="G18" s="63">
        <v>4.0000000000000001E-3</v>
      </c>
      <c r="H18" s="63">
        <v>4.0000000000000001E-3</v>
      </c>
      <c r="I18" s="63">
        <v>4.2999999999999997E-2</v>
      </c>
      <c r="J18" s="63">
        <v>2.8879999999999999</v>
      </c>
      <c r="K18" s="62"/>
      <c r="L18" s="62">
        <v>18.389000000000003</v>
      </c>
      <c r="M18" s="60" t="s">
        <v>35</v>
      </c>
      <c r="N18" s="64"/>
      <c r="O18" s="65">
        <v>44384</v>
      </c>
      <c r="P18" s="65">
        <v>44384</v>
      </c>
      <c r="Q18" s="66" t="s">
        <v>144</v>
      </c>
    </row>
    <row r="19" spans="1:23" x14ac:dyDescent="0.2">
      <c r="A19" s="67" t="s">
        <v>42</v>
      </c>
      <c r="B19" s="1">
        <f>C18</f>
        <v>2.4</v>
      </c>
      <c r="C19" s="1">
        <f>B19+D19</f>
        <v>2.8</v>
      </c>
      <c r="D19" s="61">
        <v>0.4</v>
      </c>
      <c r="E19" s="60">
        <v>510580</v>
      </c>
      <c r="F19" s="62">
        <v>8.34</v>
      </c>
      <c r="G19" s="63">
        <v>0.01</v>
      </c>
      <c r="H19" s="63">
        <v>8.3000000000000004E-2</v>
      </c>
      <c r="I19" s="63">
        <v>0.123</v>
      </c>
      <c r="J19" s="63">
        <v>2.8450000000000002</v>
      </c>
      <c r="K19" s="62"/>
      <c r="L19" s="62">
        <v>70</v>
      </c>
      <c r="M19" s="60" t="s">
        <v>35</v>
      </c>
      <c r="N19" s="64">
        <v>0.4</v>
      </c>
      <c r="O19" s="65">
        <v>44384</v>
      </c>
      <c r="P19" s="65">
        <v>44384</v>
      </c>
      <c r="Q19" s="66" t="s">
        <v>144</v>
      </c>
    </row>
    <row r="20" spans="1:23" x14ac:dyDescent="0.2">
      <c r="A20" s="67" t="s">
        <v>42</v>
      </c>
      <c r="B20" s="1">
        <f>C19</f>
        <v>2.8</v>
      </c>
      <c r="C20" s="1">
        <f>B20+D20</f>
        <v>3.9</v>
      </c>
      <c r="D20" s="61">
        <v>1.1000000000000001</v>
      </c>
      <c r="E20" s="60">
        <v>510581</v>
      </c>
      <c r="F20" s="62">
        <v>2.2000000000000002</v>
      </c>
      <c r="G20" s="63">
        <v>0.03</v>
      </c>
      <c r="H20" s="63">
        <v>0.18099999999999999</v>
      </c>
      <c r="I20" s="63">
        <v>0.47599999999999998</v>
      </c>
      <c r="J20" s="63">
        <v>2.7480000000000002</v>
      </c>
      <c r="K20" s="62"/>
      <c r="L20" s="62">
        <v>6.5860000000000003</v>
      </c>
      <c r="M20" s="60" t="s">
        <v>36</v>
      </c>
      <c r="N20" s="64">
        <v>1.1000000000000001</v>
      </c>
      <c r="O20" s="65">
        <v>44384</v>
      </c>
      <c r="P20" s="65">
        <v>44384</v>
      </c>
      <c r="Q20" s="66" t="s">
        <v>144</v>
      </c>
    </row>
    <row r="21" spans="1:23" x14ac:dyDescent="0.2">
      <c r="A21" s="67" t="s">
        <v>43</v>
      </c>
      <c r="B21" s="1">
        <v>0</v>
      </c>
      <c r="C21" s="1">
        <f>D21</f>
        <v>0.5</v>
      </c>
      <c r="D21" s="61">
        <v>0.5</v>
      </c>
      <c r="E21" s="60">
        <v>510747</v>
      </c>
      <c r="F21" s="62">
        <v>2.3280000000000003</v>
      </c>
      <c r="G21" s="63">
        <v>5.0000000000000001E-3</v>
      </c>
      <c r="H21" s="63">
        <v>2.8000000000000001E-2</v>
      </c>
      <c r="I21" s="63">
        <v>0.04</v>
      </c>
      <c r="J21" s="63">
        <v>2.7480000000000002</v>
      </c>
      <c r="K21" s="62"/>
      <c r="L21" s="62">
        <v>16.742000000000001</v>
      </c>
      <c r="M21" s="60" t="s">
        <v>34</v>
      </c>
      <c r="N21" s="64"/>
      <c r="O21" s="65">
        <v>44385</v>
      </c>
      <c r="P21" s="65">
        <v>44385</v>
      </c>
      <c r="Q21" s="66" t="s">
        <v>145</v>
      </c>
    </row>
    <row r="22" spans="1:23" x14ac:dyDescent="0.2">
      <c r="A22" s="67" t="s">
        <v>43</v>
      </c>
      <c r="B22" s="1">
        <f>C21</f>
        <v>0.5</v>
      </c>
      <c r="C22" s="1">
        <f>B22+D22</f>
        <v>1.4</v>
      </c>
      <c r="D22" s="61">
        <v>0.9</v>
      </c>
      <c r="E22" s="60">
        <v>510748</v>
      </c>
      <c r="F22" s="62">
        <v>0.69799999999999995</v>
      </c>
      <c r="G22" s="63">
        <v>1.4999999999999999E-2</v>
      </c>
      <c r="H22" s="63">
        <v>2.7E-2</v>
      </c>
      <c r="I22" s="63">
        <v>5.6000000000000001E-2</v>
      </c>
      <c r="J22" s="63">
        <v>2.6669999999999998</v>
      </c>
      <c r="K22" s="62"/>
      <c r="L22" s="62">
        <v>2.544</v>
      </c>
      <c r="M22" s="60" t="s">
        <v>34</v>
      </c>
      <c r="N22" s="64"/>
      <c r="O22" s="65">
        <v>44385</v>
      </c>
      <c r="P22" s="65">
        <v>44385</v>
      </c>
      <c r="Q22" s="66" t="s">
        <v>145</v>
      </c>
    </row>
    <row r="23" spans="1:23" x14ac:dyDescent="0.2">
      <c r="A23" s="67" t="s">
        <v>43</v>
      </c>
      <c r="B23" s="1">
        <f>C22</f>
        <v>1.4</v>
      </c>
      <c r="C23" s="1">
        <f>B23+D23</f>
        <v>2.0999999999999996</v>
      </c>
      <c r="D23" s="61">
        <v>0.7</v>
      </c>
      <c r="E23" s="60">
        <v>510749</v>
      </c>
      <c r="F23" s="62">
        <v>80.538000000000011</v>
      </c>
      <c r="G23" s="63">
        <v>4.8000000000000001E-2</v>
      </c>
      <c r="H23" s="63">
        <v>0.81</v>
      </c>
      <c r="I23" s="63">
        <v>0.58699999999999997</v>
      </c>
      <c r="J23" s="63">
        <v>2.948</v>
      </c>
      <c r="K23" s="62"/>
      <c r="L23" s="62">
        <v>56.81</v>
      </c>
      <c r="M23" s="60" t="s">
        <v>35</v>
      </c>
      <c r="N23" s="64">
        <v>0.7</v>
      </c>
      <c r="O23" s="65">
        <v>44385</v>
      </c>
      <c r="P23" s="65">
        <v>44385</v>
      </c>
      <c r="Q23" s="66" t="s">
        <v>145</v>
      </c>
    </row>
    <row r="24" spans="1:23" x14ac:dyDescent="0.2">
      <c r="A24" s="67" t="s">
        <v>43</v>
      </c>
      <c r="B24" s="1">
        <f>C23</f>
        <v>2.0999999999999996</v>
      </c>
      <c r="C24" s="1">
        <f>B24+D24</f>
        <v>2.9999999999999996</v>
      </c>
      <c r="D24" s="61">
        <v>0.9</v>
      </c>
      <c r="E24" s="60">
        <v>510750</v>
      </c>
      <c r="F24" s="62">
        <v>1.3640000000000001</v>
      </c>
      <c r="G24" s="63">
        <v>7.0000000000000001E-3</v>
      </c>
      <c r="H24" s="63">
        <v>8.9999999999999993E-3</v>
      </c>
      <c r="I24" s="63">
        <v>3.1E-2</v>
      </c>
      <c r="J24" s="63">
        <v>2.7309999999999999</v>
      </c>
      <c r="K24" s="62"/>
      <c r="L24" s="62">
        <v>6.1749999999999998</v>
      </c>
      <c r="M24" s="60" t="s">
        <v>36</v>
      </c>
      <c r="N24" s="64"/>
      <c r="O24" s="65">
        <v>44385</v>
      </c>
      <c r="P24" s="65">
        <v>44385</v>
      </c>
      <c r="Q24" s="66" t="s">
        <v>145</v>
      </c>
    </row>
    <row r="25" spans="1:23" x14ac:dyDescent="0.2">
      <c r="A25" s="67" t="s">
        <v>44</v>
      </c>
      <c r="B25" s="1">
        <v>0</v>
      </c>
      <c r="C25" s="1">
        <f>D25</f>
        <v>1.1000000000000001</v>
      </c>
      <c r="D25" s="61">
        <v>1.1000000000000001</v>
      </c>
      <c r="E25" s="60">
        <v>510939</v>
      </c>
      <c r="F25" s="62">
        <v>0.63</v>
      </c>
      <c r="G25" s="63">
        <v>5.0000000000000001E-3</v>
      </c>
      <c r="H25" s="63">
        <v>2E-3</v>
      </c>
      <c r="I25" s="63">
        <v>7.0000000000000001E-3</v>
      </c>
      <c r="J25" s="63">
        <v>2.6779999999999999</v>
      </c>
      <c r="K25" s="62"/>
      <c r="L25" s="62">
        <v>1.2849999999999999</v>
      </c>
      <c r="M25" s="60" t="s">
        <v>34</v>
      </c>
      <c r="N25" s="64"/>
      <c r="O25" s="65">
        <v>44386</v>
      </c>
      <c r="P25" s="65">
        <v>44386</v>
      </c>
      <c r="Q25" s="66" t="s">
        <v>146</v>
      </c>
    </row>
    <row r="26" spans="1:23" x14ac:dyDescent="0.2">
      <c r="A26" s="67" t="s">
        <v>44</v>
      </c>
      <c r="B26" s="1">
        <f>C25</f>
        <v>1.1000000000000001</v>
      </c>
      <c r="C26" s="1">
        <f>B26+D26</f>
        <v>2</v>
      </c>
      <c r="D26" s="61">
        <v>0.9</v>
      </c>
      <c r="E26" s="60">
        <v>510940</v>
      </c>
      <c r="F26" s="62">
        <v>0.182</v>
      </c>
      <c r="G26" s="63">
        <v>2.4E-2</v>
      </c>
      <c r="H26" s="63">
        <v>2.3E-2</v>
      </c>
      <c r="I26" s="63">
        <v>0.106</v>
      </c>
      <c r="J26" s="63">
        <v>2.702</v>
      </c>
      <c r="K26" s="62"/>
      <c r="L26" s="62">
        <v>31.077000000000002</v>
      </c>
      <c r="M26" s="60" t="s">
        <v>35</v>
      </c>
      <c r="N26" s="64">
        <v>0.9</v>
      </c>
      <c r="O26" s="65">
        <v>44386</v>
      </c>
      <c r="P26" s="65">
        <v>44386</v>
      </c>
      <c r="Q26" s="66" t="s">
        <v>146</v>
      </c>
    </row>
    <row r="27" spans="1:23" x14ac:dyDescent="0.2">
      <c r="A27" s="67" t="s">
        <v>44</v>
      </c>
      <c r="B27" s="1">
        <f>C26</f>
        <v>2</v>
      </c>
      <c r="C27" s="1">
        <f>B27+D27</f>
        <v>2.6</v>
      </c>
      <c r="D27" s="61">
        <v>0.6</v>
      </c>
      <c r="E27" s="60">
        <v>510941</v>
      </c>
      <c r="F27" s="62">
        <v>6.1560000000000006</v>
      </c>
      <c r="G27" s="63">
        <v>1.2999999999999999E-2</v>
      </c>
      <c r="H27" s="63">
        <v>1.4E-2</v>
      </c>
      <c r="I27" s="63">
        <v>4.4999999999999998E-2</v>
      </c>
      <c r="J27" s="63">
        <v>2.867</v>
      </c>
      <c r="K27" s="62"/>
      <c r="L27" s="62">
        <v>28.742999999999999</v>
      </c>
      <c r="M27" s="60" t="s">
        <v>35</v>
      </c>
      <c r="N27" s="64">
        <v>0.6</v>
      </c>
      <c r="O27" s="65">
        <v>44386</v>
      </c>
      <c r="P27" s="65">
        <v>44386</v>
      </c>
      <c r="Q27" s="66" t="s">
        <v>146</v>
      </c>
    </row>
    <row r="28" spans="1:23" x14ac:dyDescent="0.2">
      <c r="A28" s="67" t="s">
        <v>44</v>
      </c>
      <c r="B28" s="1">
        <f>C27</f>
        <v>2.6</v>
      </c>
      <c r="C28" s="1">
        <f>B28+D28</f>
        <v>3.6</v>
      </c>
      <c r="D28" s="61">
        <v>1</v>
      </c>
      <c r="E28" s="60">
        <v>510942</v>
      </c>
      <c r="F28" s="62">
        <v>8.9480000000000004</v>
      </c>
      <c r="G28" s="63">
        <v>5.0000000000000001E-3</v>
      </c>
      <c r="H28" s="63">
        <v>2.1999999999999999E-2</v>
      </c>
      <c r="I28" s="63">
        <v>7.2999999999999995E-2</v>
      </c>
      <c r="J28" s="63">
        <v>2.8940000000000001</v>
      </c>
      <c r="K28" s="62"/>
      <c r="L28" s="62">
        <v>40.244999999999997</v>
      </c>
      <c r="M28" s="60" t="s">
        <v>36</v>
      </c>
      <c r="N28" s="64"/>
      <c r="O28" s="65">
        <v>44386</v>
      </c>
      <c r="P28" s="65">
        <v>44386</v>
      </c>
      <c r="Q28" s="66" t="s">
        <v>146</v>
      </c>
    </row>
    <row r="29" spans="1:23" x14ac:dyDescent="0.2">
      <c r="A29" s="67" t="s">
        <v>45</v>
      </c>
      <c r="B29" s="1">
        <v>0</v>
      </c>
      <c r="C29" s="1">
        <v>1.9</v>
      </c>
      <c r="D29" s="1">
        <v>1.4</v>
      </c>
      <c r="E29" s="5">
        <v>511733</v>
      </c>
      <c r="F29" s="3">
        <v>0.25</v>
      </c>
      <c r="G29" s="20">
        <v>0.02</v>
      </c>
      <c r="H29" s="20">
        <v>0.19700000000000001</v>
      </c>
      <c r="I29" s="20">
        <v>0.27700000000000002</v>
      </c>
      <c r="J29" s="20">
        <v>2.641</v>
      </c>
      <c r="L29" s="3">
        <v>2.4900000000000002</v>
      </c>
      <c r="M29" s="34" t="s">
        <v>34</v>
      </c>
      <c r="O29" s="42">
        <v>44391</v>
      </c>
      <c r="P29" s="42">
        <v>44391</v>
      </c>
      <c r="Q29" s="26" t="s">
        <v>147</v>
      </c>
    </row>
    <row r="30" spans="1:23" x14ac:dyDescent="0.2">
      <c r="A30" s="67" t="s">
        <v>45</v>
      </c>
      <c r="B30" s="1">
        <f>C29</f>
        <v>1.9</v>
      </c>
      <c r="C30" s="1">
        <f>B30+D30</f>
        <v>2.2999999999999998</v>
      </c>
      <c r="D30" s="1">
        <v>0.4</v>
      </c>
      <c r="E30" s="5">
        <v>511734</v>
      </c>
      <c r="F30" s="3">
        <v>3.28</v>
      </c>
      <c r="G30" s="20">
        <v>2.8000000000000001E-2</v>
      </c>
      <c r="H30" s="20">
        <v>0.26400000000000001</v>
      </c>
      <c r="I30" s="20">
        <v>0.246</v>
      </c>
      <c r="J30" s="20">
        <v>2.8210000000000002</v>
      </c>
      <c r="L30" s="3">
        <v>64.323000000000008</v>
      </c>
      <c r="M30" s="34" t="s">
        <v>35</v>
      </c>
      <c r="N30" s="34">
        <v>0.4</v>
      </c>
      <c r="O30" s="42">
        <v>44391</v>
      </c>
      <c r="P30" s="42">
        <v>44391</v>
      </c>
      <c r="Q30" s="26" t="s">
        <v>147</v>
      </c>
    </row>
    <row r="31" spans="1:23" x14ac:dyDescent="0.2">
      <c r="A31" s="67" t="s">
        <v>45</v>
      </c>
      <c r="B31" s="1">
        <f>C30</f>
        <v>2.2999999999999998</v>
      </c>
      <c r="C31" s="1">
        <f>B31+D31</f>
        <v>2.6999999999999997</v>
      </c>
      <c r="D31" s="1">
        <v>0.4</v>
      </c>
      <c r="E31" s="5">
        <v>511735</v>
      </c>
      <c r="F31" s="3">
        <v>9.6819999999999986</v>
      </c>
      <c r="G31" s="20">
        <v>7.0000000000000001E-3</v>
      </c>
      <c r="H31" s="20">
        <v>4.2999999999999997E-2</v>
      </c>
      <c r="I31" s="20">
        <v>8.2000000000000003E-2</v>
      </c>
      <c r="J31" s="20">
        <v>2.8759999999999999</v>
      </c>
      <c r="L31" s="3">
        <v>13.914</v>
      </c>
      <c r="M31" s="34" t="s">
        <v>35</v>
      </c>
      <c r="N31" s="34">
        <v>0.4</v>
      </c>
      <c r="O31" s="42">
        <v>44391</v>
      </c>
      <c r="P31" s="42">
        <v>44391</v>
      </c>
      <c r="Q31" s="26" t="s">
        <v>147</v>
      </c>
    </row>
    <row r="32" spans="1:23" x14ac:dyDescent="0.2">
      <c r="A32" s="67" t="s">
        <v>45</v>
      </c>
      <c r="B32" s="1">
        <f>C31</f>
        <v>2.6999999999999997</v>
      </c>
      <c r="C32" s="1">
        <f>B32+D32</f>
        <v>3.3</v>
      </c>
      <c r="D32" s="1">
        <v>0.6</v>
      </c>
      <c r="E32" s="5">
        <v>511736</v>
      </c>
      <c r="F32" s="3">
        <v>14.075999999999999</v>
      </c>
      <c r="G32" s="20">
        <v>1.2E-2</v>
      </c>
      <c r="H32" s="20">
        <v>7.8E-2</v>
      </c>
      <c r="I32" s="20">
        <v>9.8000000000000004E-2</v>
      </c>
      <c r="J32" s="20">
        <v>2.8809999999999998</v>
      </c>
      <c r="L32" s="3">
        <v>13.167999999999999</v>
      </c>
      <c r="M32" s="34" t="s">
        <v>35</v>
      </c>
      <c r="N32" s="34">
        <v>0.6</v>
      </c>
      <c r="O32" s="42">
        <v>44391</v>
      </c>
      <c r="P32" s="42">
        <v>44391</v>
      </c>
      <c r="Q32" s="26" t="s">
        <v>147</v>
      </c>
      <c r="U32" s="5"/>
      <c r="W32" s="16"/>
    </row>
    <row r="33" spans="1:23" x14ac:dyDescent="0.2">
      <c r="A33" s="67" t="s">
        <v>46</v>
      </c>
      <c r="B33" s="1">
        <v>0</v>
      </c>
      <c r="C33" s="1">
        <f>D33</f>
        <v>0.6</v>
      </c>
      <c r="D33" s="1">
        <v>0.6</v>
      </c>
      <c r="E33" s="36">
        <v>512021</v>
      </c>
      <c r="F33" s="37">
        <v>0.66400000000000003</v>
      </c>
      <c r="G33" s="38">
        <v>2E-3</v>
      </c>
      <c r="H33" s="38">
        <v>3.2128999999999999E-3</v>
      </c>
      <c r="I33" s="38">
        <v>8.0000000000000002E-3</v>
      </c>
      <c r="J33" s="38">
        <v>2.681</v>
      </c>
      <c r="L33" s="39">
        <v>3.3780000000000001</v>
      </c>
      <c r="M33" s="5" t="s">
        <v>34</v>
      </c>
      <c r="O33" s="42">
        <v>44392</v>
      </c>
      <c r="P33" s="42">
        <v>44392</v>
      </c>
      <c r="Q33" s="26" t="s">
        <v>148</v>
      </c>
      <c r="U33" s="5"/>
      <c r="W33" s="16"/>
    </row>
    <row r="34" spans="1:23" x14ac:dyDescent="0.2">
      <c r="A34" s="67" t="s">
        <v>46</v>
      </c>
      <c r="B34" s="1">
        <f>C33</f>
        <v>0.6</v>
      </c>
      <c r="C34" s="1">
        <f>B34+D34</f>
        <v>1</v>
      </c>
      <c r="D34" s="1">
        <v>0.4</v>
      </c>
      <c r="E34" s="36">
        <v>512023</v>
      </c>
      <c r="F34" s="37">
        <v>26.62</v>
      </c>
      <c r="G34" s="38">
        <v>2.8000000000000001E-2</v>
      </c>
      <c r="H34" s="38">
        <v>0.47099999999999997</v>
      </c>
      <c r="I34" s="38">
        <v>0.29099999999999998</v>
      </c>
      <c r="J34" s="38">
        <v>2.903</v>
      </c>
      <c r="L34" s="39">
        <v>50.904000000000003</v>
      </c>
      <c r="M34" s="5" t="s">
        <v>34</v>
      </c>
      <c r="O34" s="42">
        <v>44392</v>
      </c>
      <c r="P34" s="42">
        <v>44392</v>
      </c>
      <c r="Q34" s="26" t="s">
        <v>148</v>
      </c>
      <c r="U34" s="5"/>
      <c r="W34" s="16"/>
    </row>
    <row r="35" spans="1:23" x14ac:dyDescent="0.2">
      <c r="A35" s="67" t="s">
        <v>46</v>
      </c>
      <c r="B35" s="1">
        <f>C34</f>
        <v>1</v>
      </c>
      <c r="C35" s="1">
        <f>B35+D35</f>
        <v>2.2000000000000002</v>
      </c>
      <c r="D35" s="1">
        <v>1.2</v>
      </c>
      <c r="E35" s="36">
        <v>512024</v>
      </c>
      <c r="F35" s="37">
        <v>10.026</v>
      </c>
      <c r="G35" s="38">
        <v>2.3E-2</v>
      </c>
      <c r="H35" s="38">
        <v>0.21</v>
      </c>
      <c r="I35" s="38">
        <v>0.39700000000000002</v>
      </c>
      <c r="J35" s="38">
        <v>2.887</v>
      </c>
      <c r="L35" s="39">
        <v>44.22</v>
      </c>
      <c r="M35" s="5" t="s">
        <v>35</v>
      </c>
      <c r="N35" s="34">
        <v>1.2</v>
      </c>
      <c r="O35" s="42">
        <v>44392</v>
      </c>
      <c r="P35" s="42">
        <v>44392</v>
      </c>
      <c r="Q35" s="26" t="s">
        <v>148</v>
      </c>
      <c r="U35" s="5"/>
      <c r="W35" s="16"/>
    </row>
    <row r="36" spans="1:23" x14ac:dyDescent="0.2">
      <c r="A36" s="67" t="s">
        <v>46</v>
      </c>
      <c r="B36" s="1">
        <f>C35</f>
        <v>2.2000000000000002</v>
      </c>
      <c r="C36" s="1">
        <f>B36+D36</f>
        <v>3.4000000000000004</v>
      </c>
      <c r="D36" s="1">
        <v>1.2</v>
      </c>
      <c r="E36" s="36">
        <v>512024</v>
      </c>
      <c r="F36" s="37">
        <v>2.1779999999999999</v>
      </c>
      <c r="G36" s="38">
        <v>0.01</v>
      </c>
      <c r="H36" s="38">
        <v>4.5308100000000004E-2</v>
      </c>
      <c r="I36" s="38">
        <v>6.5000000000000002E-2</v>
      </c>
      <c r="J36" s="38">
        <v>2.7490000000000001</v>
      </c>
      <c r="L36" s="39">
        <v>6.367</v>
      </c>
      <c r="M36" s="5" t="s">
        <v>36</v>
      </c>
      <c r="O36" s="42">
        <v>44392</v>
      </c>
      <c r="P36" s="42">
        <v>44392</v>
      </c>
      <c r="Q36" s="26" t="s">
        <v>148</v>
      </c>
      <c r="U36" s="5"/>
      <c r="W36" s="16"/>
    </row>
    <row r="37" spans="1:23" x14ac:dyDescent="0.2">
      <c r="A37" s="67" t="s">
        <v>47</v>
      </c>
      <c r="B37" s="1">
        <v>0</v>
      </c>
      <c r="C37" s="1">
        <f>D37</f>
        <v>0.8</v>
      </c>
      <c r="D37" s="1">
        <v>0.8</v>
      </c>
      <c r="E37" s="36">
        <v>512334</v>
      </c>
      <c r="F37" s="37">
        <v>0.66</v>
      </c>
      <c r="G37" s="38">
        <v>1.2E-2</v>
      </c>
      <c r="H37" s="38">
        <v>3.0000000000000001E-3</v>
      </c>
      <c r="I37" s="38">
        <v>2.5000000000000001E-2</v>
      </c>
      <c r="J37" s="38">
        <v>2.6840000000000002</v>
      </c>
      <c r="L37" s="39">
        <v>4.7320000000000002</v>
      </c>
      <c r="M37" s="5" t="s">
        <v>34</v>
      </c>
      <c r="O37" s="42">
        <v>44395</v>
      </c>
      <c r="P37" s="42">
        <v>44395</v>
      </c>
      <c r="Q37" s="26" t="s">
        <v>149</v>
      </c>
      <c r="U37" s="5"/>
      <c r="W37" s="16"/>
    </row>
    <row r="38" spans="1:23" x14ac:dyDescent="0.2">
      <c r="A38" s="67" t="s">
        <v>47</v>
      </c>
      <c r="B38" s="1">
        <f>C37</f>
        <v>0.8</v>
      </c>
      <c r="C38" s="1">
        <f>B38+D38</f>
        <v>1.8</v>
      </c>
      <c r="D38" s="1">
        <v>1</v>
      </c>
      <c r="E38" s="36">
        <v>512335</v>
      </c>
      <c r="F38" s="37">
        <v>14.33</v>
      </c>
      <c r="G38" s="38">
        <v>6.7000000000000004E-2</v>
      </c>
      <c r="H38" s="38">
        <v>0.628</v>
      </c>
      <c r="I38" s="38">
        <v>0.92700000000000005</v>
      </c>
      <c r="J38" s="38">
        <v>2.8860000000000001</v>
      </c>
      <c r="L38" s="39">
        <v>74.406999999999996</v>
      </c>
      <c r="M38" s="5" t="s">
        <v>35</v>
      </c>
      <c r="N38" s="34">
        <v>1</v>
      </c>
      <c r="O38" s="42">
        <v>44395</v>
      </c>
      <c r="P38" s="42">
        <v>44395</v>
      </c>
      <c r="Q38" s="26" t="s">
        <v>149</v>
      </c>
      <c r="U38" s="5"/>
      <c r="W38" s="16"/>
    </row>
    <row r="39" spans="1:23" x14ac:dyDescent="0.2">
      <c r="A39" s="67" t="s">
        <v>47</v>
      </c>
      <c r="B39" s="1">
        <f>C38</f>
        <v>1.8</v>
      </c>
      <c r="C39" s="1">
        <f>B39+D39</f>
        <v>2.8</v>
      </c>
      <c r="D39" s="1">
        <v>1</v>
      </c>
      <c r="E39" s="36">
        <v>512337</v>
      </c>
      <c r="F39" s="37">
        <v>3.1540000000000004</v>
      </c>
      <c r="G39" s="38">
        <v>4.3999999999999997E-2</v>
      </c>
      <c r="H39" s="38">
        <v>0.36399999999999999</v>
      </c>
      <c r="I39" s="38">
        <v>0.71499999999999997</v>
      </c>
      <c r="J39" s="38">
        <v>2.831</v>
      </c>
      <c r="L39" s="39">
        <v>23.231000000000002</v>
      </c>
      <c r="M39" s="5" t="s">
        <v>35</v>
      </c>
      <c r="N39" s="34">
        <v>1</v>
      </c>
      <c r="O39" s="42">
        <v>44395</v>
      </c>
      <c r="P39" s="42">
        <v>44395</v>
      </c>
      <c r="Q39" s="26" t="s">
        <v>149</v>
      </c>
      <c r="U39" s="5"/>
      <c r="W39" s="16"/>
    </row>
    <row r="40" spans="1:23" x14ac:dyDescent="0.2">
      <c r="A40" s="67" t="s">
        <v>47</v>
      </c>
      <c r="B40" s="1">
        <f>C39</f>
        <v>2.8</v>
      </c>
      <c r="C40" s="1">
        <f>B40+D40</f>
        <v>3.6999999999999997</v>
      </c>
      <c r="D40" s="1">
        <v>0.9</v>
      </c>
      <c r="E40" s="36">
        <v>512338</v>
      </c>
      <c r="F40" s="37">
        <v>0.45600000000000002</v>
      </c>
      <c r="G40" s="38">
        <v>0.12</v>
      </c>
      <c r="H40" s="38">
        <v>3.0000000000000001E-3</v>
      </c>
      <c r="I40" s="38">
        <v>2.9000000000000001E-2</v>
      </c>
      <c r="J40" s="38">
        <v>2.677</v>
      </c>
      <c r="L40" s="39">
        <v>3.17</v>
      </c>
      <c r="M40" s="5" t="s">
        <v>36</v>
      </c>
      <c r="O40" s="42">
        <v>44395</v>
      </c>
      <c r="P40" s="42">
        <v>44395</v>
      </c>
      <c r="Q40" s="26" t="s">
        <v>149</v>
      </c>
      <c r="U40" s="5"/>
      <c r="W40" s="16"/>
    </row>
    <row r="41" spans="1:23" x14ac:dyDescent="0.2">
      <c r="A41" s="67" t="s">
        <v>48</v>
      </c>
      <c r="B41" s="1">
        <v>0</v>
      </c>
      <c r="C41" s="1">
        <f>D41</f>
        <v>1.7</v>
      </c>
      <c r="D41" s="1">
        <v>1.7</v>
      </c>
      <c r="E41" s="36">
        <v>512641</v>
      </c>
      <c r="F41" s="37">
        <v>0.83</v>
      </c>
      <c r="G41" s="38">
        <v>5.0000000000000001E-3</v>
      </c>
      <c r="H41" s="38">
        <v>1.2E-2</v>
      </c>
      <c r="I41" s="38">
        <v>1.7999999999999999E-2</v>
      </c>
      <c r="J41" s="38">
        <v>2.698</v>
      </c>
      <c r="L41" s="39">
        <v>2.4820000000000002</v>
      </c>
      <c r="M41" s="5" t="s">
        <v>34</v>
      </c>
      <c r="O41" s="42">
        <v>44397</v>
      </c>
      <c r="P41" s="42">
        <v>44397</v>
      </c>
      <c r="Q41" s="26" t="s">
        <v>150</v>
      </c>
      <c r="U41" s="5"/>
      <c r="W41" s="16"/>
    </row>
    <row r="42" spans="1:23" x14ac:dyDescent="0.2">
      <c r="A42" s="67" t="s">
        <v>48</v>
      </c>
      <c r="B42" s="1">
        <f>C41</f>
        <v>1.7</v>
      </c>
      <c r="C42" s="1">
        <f>B42+D42</f>
        <v>2.1</v>
      </c>
      <c r="D42" s="1">
        <v>0.4</v>
      </c>
      <c r="E42" s="36">
        <v>512642</v>
      </c>
      <c r="F42" s="37">
        <v>68.23599999999999</v>
      </c>
      <c r="G42" s="38">
        <v>4.2999999999999997E-2</v>
      </c>
      <c r="H42" s="38">
        <v>0.1</v>
      </c>
      <c r="I42" s="38">
        <v>0.39600000000000002</v>
      </c>
      <c r="J42" s="38">
        <v>2.931</v>
      </c>
      <c r="K42" s="3">
        <v>64.97</v>
      </c>
      <c r="L42" s="39">
        <v>35.633000000000003</v>
      </c>
      <c r="M42" s="5" t="s">
        <v>35</v>
      </c>
      <c r="N42" s="34">
        <v>0.4</v>
      </c>
      <c r="O42" s="42">
        <v>44397</v>
      </c>
      <c r="P42" s="42">
        <v>44397</v>
      </c>
      <c r="Q42" s="26" t="s">
        <v>150</v>
      </c>
      <c r="U42" s="5"/>
      <c r="W42" s="16"/>
    </row>
    <row r="43" spans="1:23" x14ac:dyDescent="0.2">
      <c r="A43" s="67" t="s">
        <v>48</v>
      </c>
      <c r="B43" s="1">
        <f>C42</f>
        <v>2.1</v>
      </c>
      <c r="C43" s="1">
        <f>B43+D43</f>
        <v>2.9000000000000004</v>
      </c>
      <c r="D43" s="1">
        <v>0.8</v>
      </c>
      <c r="E43" s="36">
        <v>512644</v>
      </c>
      <c r="F43" s="37">
        <v>7.4519999999999991</v>
      </c>
      <c r="G43" s="38">
        <v>5.7000000000000002E-2</v>
      </c>
      <c r="H43" s="38">
        <v>0.40799999999999997</v>
      </c>
      <c r="I43" s="38">
        <v>0.96099999999999997</v>
      </c>
      <c r="J43" s="38">
        <v>2.8610000000000002</v>
      </c>
      <c r="L43" s="39">
        <v>39.365000000000002</v>
      </c>
      <c r="M43" s="5" t="s">
        <v>35</v>
      </c>
      <c r="N43" s="34">
        <v>0.8</v>
      </c>
      <c r="O43" s="42">
        <v>44397</v>
      </c>
      <c r="P43" s="42">
        <v>44397</v>
      </c>
      <c r="Q43" s="26" t="s">
        <v>150</v>
      </c>
      <c r="U43" s="5"/>
      <c r="W43" s="16"/>
    </row>
    <row r="44" spans="1:23" x14ac:dyDescent="0.2">
      <c r="A44" s="67" t="s">
        <v>48</v>
      </c>
      <c r="B44" s="1">
        <f>C43</f>
        <v>2.9000000000000004</v>
      </c>
      <c r="C44" s="1">
        <f>B44+D44</f>
        <v>4</v>
      </c>
      <c r="D44" s="1">
        <v>1.1000000000000001</v>
      </c>
      <c r="E44" s="36">
        <v>512645</v>
      </c>
      <c r="F44" s="37">
        <v>1.5079999999999998</v>
      </c>
      <c r="G44" s="38">
        <v>1.4E-2</v>
      </c>
      <c r="H44" s="38">
        <v>1.2E-2</v>
      </c>
      <c r="I44" s="38">
        <v>2.8000000000000001E-2</v>
      </c>
      <c r="J44" s="38">
        <v>2.7480000000000002</v>
      </c>
      <c r="L44" s="39">
        <v>3.9740000000000002</v>
      </c>
      <c r="M44" s="5" t="s">
        <v>36</v>
      </c>
      <c r="O44" s="42">
        <v>44397</v>
      </c>
      <c r="P44" s="42">
        <v>44397</v>
      </c>
      <c r="Q44" s="26" t="s">
        <v>150</v>
      </c>
      <c r="U44" s="5"/>
      <c r="W44" s="16"/>
    </row>
    <row r="45" spans="1:23" x14ac:dyDescent="0.2">
      <c r="A45" s="67" t="s">
        <v>49</v>
      </c>
      <c r="B45" s="1">
        <v>0</v>
      </c>
      <c r="C45" s="1">
        <f>D45</f>
        <v>1.6</v>
      </c>
      <c r="D45" s="1">
        <v>1.6</v>
      </c>
      <c r="E45" s="36">
        <v>512686</v>
      </c>
      <c r="F45" s="37">
        <v>0.74</v>
      </c>
      <c r="G45" s="38">
        <v>8.9999999999999993E-3</v>
      </c>
      <c r="H45" s="38">
        <v>8.0000000000000002E-3</v>
      </c>
      <c r="I45" s="38">
        <v>1.6E-2</v>
      </c>
      <c r="J45" s="38">
        <v>2.7029999999999998</v>
      </c>
      <c r="L45" s="39">
        <v>5.8550000000000004</v>
      </c>
      <c r="M45" s="5" t="s">
        <v>34</v>
      </c>
      <c r="O45" s="42">
        <v>44399</v>
      </c>
      <c r="P45" s="42">
        <v>44399</v>
      </c>
      <c r="Q45" s="26" t="s">
        <v>151</v>
      </c>
      <c r="U45" s="5"/>
      <c r="W45" s="16"/>
    </row>
    <row r="46" spans="1:23" x14ac:dyDescent="0.2">
      <c r="A46" s="67" t="s">
        <v>49</v>
      </c>
      <c r="B46" s="1">
        <f>C45</f>
        <v>1.6</v>
      </c>
      <c r="C46" s="1">
        <f>B46+D46</f>
        <v>2.8</v>
      </c>
      <c r="D46" s="1">
        <v>1.2</v>
      </c>
      <c r="E46" s="36">
        <v>512688</v>
      </c>
      <c r="F46" s="37">
        <v>5.9019999999999992</v>
      </c>
      <c r="G46" s="38">
        <v>4.8000000000000001E-2</v>
      </c>
      <c r="H46" s="38">
        <v>0.86799999999999999</v>
      </c>
      <c r="I46" s="38">
        <v>1.206</v>
      </c>
      <c r="J46" s="38">
        <v>2.851</v>
      </c>
      <c r="L46" s="39">
        <v>52.246000000000002</v>
      </c>
      <c r="M46" s="5" t="s">
        <v>35</v>
      </c>
      <c r="N46" s="34">
        <v>1.2</v>
      </c>
      <c r="O46" s="42">
        <v>44399</v>
      </c>
      <c r="P46" s="42">
        <v>44399</v>
      </c>
      <c r="Q46" s="26" t="s">
        <v>151</v>
      </c>
      <c r="U46" s="5"/>
      <c r="W46" s="16"/>
    </row>
    <row r="47" spans="1:23" x14ac:dyDescent="0.2">
      <c r="A47" s="67" t="s">
        <v>49</v>
      </c>
      <c r="B47" s="1">
        <f>C46</f>
        <v>2.8</v>
      </c>
      <c r="C47" s="1">
        <f>B47+D47</f>
        <v>4.1999999999999993</v>
      </c>
      <c r="D47" s="1">
        <v>1.4</v>
      </c>
      <c r="E47" s="36">
        <v>512689</v>
      </c>
      <c r="F47" s="37">
        <v>0.89</v>
      </c>
      <c r="G47" s="38">
        <v>2.3E-2</v>
      </c>
      <c r="H47" s="38">
        <v>5.1999999999999998E-2</v>
      </c>
      <c r="I47" s="38">
        <v>0.115</v>
      </c>
      <c r="J47" s="38">
        <v>2.7069999999999999</v>
      </c>
      <c r="L47" s="39">
        <v>9.4060000000000006</v>
      </c>
      <c r="M47" s="5" t="s">
        <v>36</v>
      </c>
      <c r="O47" s="42">
        <v>44399</v>
      </c>
      <c r="P47" s="42">
        <v>44399</v>
      </c>
      <c r="Q47" s="26" t="s">
        <v>151</v>
      </c>
      <c r="U47" s="5"/>
      <c r="W47" s="16"/>
    </row>
    <row r="48" spans="1:23" x14ac:dyDescent="0.2">
      <c r="A48" s="67" t="s">
        <v>50</v>
      </c>
      <c r="B48" s="1">
        <v>0</v>
      </c>
      <c r="C48" s="1">
        <f>D48</f>
        <v>0.7</v>
      </c>
      <c r="D48" s="1">
        <v>0.7</v>
      </c>
      <c r="E48" s="36">
        <v>513686</v>
      </c>
      <c r="F48" s="37">
        <v>0.23800000000000002</v>
      </c>
      <c r="G48" s="38">
        <v>5.0000000000000001E-3</v>
      </c>
      <c r="H48" s="38">
        <v>2.5000000000000001E-2</v>
      </c>
      <c r="I48" s="38">
        <v>1.6E-2</v>
      </c>
      <c r="J48" s="38">
        <v>2.6709999999999998</v>
      </c>
      <c r="L48" s="39">
        <v>0.22200000000000009</v>
      </c>
      <c r="M48" s="5" t="s">
        <v>34</v>
      </c>
      <c r="O48" s="42">
        <v>44403</v>
      </c>
      <c r="P48" s="42">
        <v>44403</v>
      </c>
      <c r="Q48" s="26" t="s">
        <v>152</v>
      </c>
      <c r="U48" s="5"/>
      <c r="W48" s="16"/>
    </row>
    <row r="49" spans="1:23" x14ac:dyDescent="0.2">
      <c r="A49" s="67" t="s">
        <v>50</v>
      </c>
      <c r="B49" s="1">
        <f>C48</f>
        <v>0.7</v>
      </c>
      <c r="C49" s="1">
        <f>B49+D49</f>
        <v>1.4</v>
      </c>
      <c r="D49" s="1">
        <v>0.7</v>
      </c>
      <c r="E49" s="36">
        <v>513687</v>
      </c>
      <c r="F49" s="37">
        <v>28.138000000000002</v>
      </c>
      <c r="G49" s="38">
        <v>1.7999999999999999E-2</v>
      </c>
      <c r="H49" s="38">
        <v>6.6000000000000003E-2</v>
      </c>
      <c r="I49" s="38">
        <v>4.7E-2</v>
      </c>
      <c r="J49" s="38">
        <v>2.9159999999999999</v>
      </c>
      <c r="L49" s="39">
        <v>19.512</v>
      </c>
      <c r="M49" s="5" t="s">
        <v>35</v>
      </c>
      <c r="N49" s="34">
        <v>0.7</v>
      </c>
      <c r="O49" s="42">
        <v>44403</v>
      </c>
      <c r="P49" s="42">
        <v>44403</v>
      </c>
      <c r="Q49" s="26" t="s">
        <v>152</v>
      </c>
      <c r="U49" s="5"/>
      <c r="W49" s="16"/>
    </row>
    <row r="50" spans="1:23" x14ac:dyDescent="0.2">
      <c r="A50" s="67" t="s">
        <v>50</v>
      </c>
      <c r="B50" s="1">
        <f>C49</f>
        <v>1.4</v>
      </c>
      <c r="C50" s="1">
        <f>B50+D50</f>
        <v>2.4</v>
      </c>
      <c r="D50" s="1">
        <v>1</v>
      </c>
      <c r="E50" s="36">
        <v>513688</v>
      </c>
      <c r="F50" s="37">
        <v>0.93399999999999994</v>
      </c>
      <c r="G50" s="38">
        <v>0.01</v>
      </c>
      <c r="H50" s="38">
        <v>0.53100000000000003</v>
      </c>
      <c r="I50" s="38">
        <v>0.52700000000000002</v>
      </c>
      <c r="J50" s="38">
        <v>2.7080000000000002</v>
      </c>
      <c r="L50" s="39">
        <v>72.969000000000008</v>
      </c>
      <c r="M50" s="5" t="s">
        <v>35</v>
      </c>
      <c r="N50" s="34">
        <v>1</v>
      </c>
      <c r="O50" s="42">
        <v>44403</v>
      </c>
      <c r="P50" s="42">
        <v>44403</v>
      </c>
      <c r="Q50" s="26" t="s">
        <v>152</v>
      </c>
      <c r="U50" s="5"/>
      <c r="W50" s="16"/>
    </row>
    <row r="51" spans="1:23" x14ac:dyDescent="0.2">
      <c r="A51" s="67" t="s">
        <v>50</v>
      </c>
      <c r="B51" s="1">
        <f>C50</f>
        <v>2.4</v>
      </c>
      <c r="C51" s="1">
        <f>B51+D51</f>
        <v>3.9</v>
      </c>
      <c r="D51" s="1">
        <v>1.5</v>
      </c>
      <c r="E51" s="36">
        <v>513689</v>
      </c>
      <c r="F51" s="37">
        <v>2.0180000000000002</v>
      </c>
      <c r="G51" s="38">
        <v>0.02</v>
      </c>
      <c r="H51" s="38">
        <v>5.8000000000000003E-2</v>
      </c>
      <c r="I51" s="38">
        <v>6.9000000000000006E-2</v>
      </c>
      <c r="J51" s="38">
        <v>2.754</v>
      </c>
      <c r="L51" s="39">
        <v>4.6139999999999999</v>
      </c>
      <c r="M51" s="5" t="s">
        <v>36</v>
      </c>
      <c r="O51" s="42">
        <v>44403</v>
      </c>
      <c r="P51" s="42">
        <v>44403</v>
      </c>
      <c r="Q51" s="26" t="s">
        <v>152</v>
      </c>
      <c r="U51" s="5"/>
      <c r="W51" s="16"/>
    </row>
    <row r="52" spans="1:23" x14ac:dyDescent="0.2">
      <c r="A52" s="67" t="s">
        <v>51</v>
      </c>
      <c r="B52" s="1">
        <v>0</v>
      </c>
      <c r="C52" s="1">
        <f>D52</f>
        <v>0.8</v>
      </c>
      <c r="D52" s="1">
        <v>0.8</v>
      </c>
      <c r="E52" s="36">
        <v>514546</v>
      </c>
      <c r="F52" s="37">
        <v>0.55199999999999994</v>
      </c>
      <c r="G52" s="38">
        <v>6.0000000000000001E-3</v>
      </c>
      <c r="H52" s="38">
        <v>2.3E-2</v>
      </c>
      <c r="I52" s="38">
        <v>0.14699999999999999</v>
      </c>
      <c r="J52" s="38">
        <v>2.698</v>
      </c>
      <c r="L52" s="39">
        <v>3.3050000000000002</v>
      </c>
      <c r="M52" s="5" t="s">
        <v>34</v>
      </c>
      <c r="O52" s="42">
        <v>44408</v>
      </c>
      <c r="P52" s="42">
        <v>44408</v>
      </c>
      <c r="Q52" s="26" t="s">
        <v>154</v>
      </c>
      <c r="U52" s="5"/>
      <c r="W52" s="16"/>
    </row>
    <row r="53" spans="1:23" x14ac:dyDescent="0.2">
      <c r="A53" s="67" t="s">
        <v>51</v>
      </c>
      <c r="B53" s="1">
        <f>C52</f>
        <v>0.8</v>
      </c>
      <c r="C53" s="1">
        <f>B53+D53</f>
        <v>1.1000000000000001</v>
      </c>
      <c r="D53" s="1">
        <v>0.3</v>
      </c>
      <c r="E53" s="36">
        <v>514547</v>
      </c>
      <c r="F53" s="37">
        <v>18.97</v>
      </c>
      <c r="G53" s="38">
        <v>0.02</v>
      </c>
      <c r="H53" s="38">
        <v>7.3999999999999996E-2</v>
      </c>
      <c r="I53" s="38">
        <v>0.13900000000000001</v>
      </c>
      <c r="J53" s="38">
        <v>2.915</v>
      </c>
      <c r="L53" s="39">
        <v>17.279</v>
      </c>
      <c r="M53" s="5" t="s">
        <v>35</v>
      </c>
      <c r="N53" s="34">
        <v>0.3</v>
      </c>
      <c r="O53" s="42">
        <v>44408</v>
      </c>
      <c r="P53" s="42">
        <v>44408</v>
      </c>
      <c r="Q53" s="26" t="s">
        <v>154</v>
      </c>
      <c r="U53" s="5"/>
      <c r="W53" s="16"/>
    </row>
    <row r="54" spans="1:23" x14ac:dyDescent="0.2">
      <c r="A54" s="67" t="s">
        <v>51</v>
      </c>
      <c r="B54" s="1">
        <f>C53</f>
        <v>1.1000000000000001</v>
      </c>
      <c r="C54" s="1">
        <f>B54+D54</f>
        <v>2</v>
      </c>
      <c r="D54" s="1">
        <v>0.9</v>
      </c>
      <c r="E54" s="36">
        <v>514548</v>
      </c>
      <c r="F54" s="37">
        <v>7.2540000000000013</v>
      </c>
      <c r="G54" s="38">
        <v>1.6E-2</v>
      </c>
      <c r="H54" s="38">
        <v>0.22</v>
      </c>
      <c r="I54" s="38">
        <v>0.26300000000000001</v>
      </c>
      <c r="J54" s="38">
        <v>2.8740000000000001</v>
      </c>
      <c r="L54" s="39">
        <v>32.192</v>
      </c>
      <c r="M54" s="5" t="s">
        <v>35</v>
      </c>
      <c r="N54" s="34">
        <v>0.9</v>
      </c>
      <c r="O54" s="42">
        <v>44408</v>
      </c>
      <c r="P54" s="42">
        <v>44408</v>
      </c>
      <c r="Q54" s="26" t="s">
        <v>154</v>
      </c>
      <c r="U54" s="5"/>
      <c r="W54" s="16"/>
    </row>
    <row r="55" spans="1:23" x14ac:dyDescent="0.2">
      <c r="A55" s="67" t="s">
        <v>51</v>
      </c>
      <c r="B55" s="1">
        <f>C54</f>
        <v>2</v>
      </c>
      <c r="C55" s="1">
        <f>B55+D55</f>
        <v>2.8</v>
      </c>
      <c r="D55" s="1">
        <v>0.8</v>
      </c>
      <c r="E55" s="36">
        <v>514549</v>
      </c>
      <c r="F55" s="37">
        <v>2.968</v>
      </c>
      <c r="G55" s="38">
        <v>3.3000000000000002E-2</v>
      </c>
      <c r="H55" s="38">
        <v>0.246</v>
      </c>
      <c r="I55" s="38">
        <v>0.60699999999999998</v>
      </c>
      <c r="J55" s="38">
        <v>2.794</v>
      </c>
      <c r="L55" s="39">
        <v>27.844999999999999</v>
      </c>
      <c r="M55" s="5" t="s">
        <v>36</v>
      </c>
      <c r="O55" s="42">
        <v>44408</v>
      </c>
      <c r="P55" s="42">
        <v>44408</v>
      </c>
      <c r="Q55" s="26" t="s">
        <v>154</v>
      </c>
      <c r="U55" s="5"/>
      <c r="W55" s="16"/>
    </row>
    <row r="56" spans="1:23" x14ac:dyDescent="0.2">
      <c r="A56" s="67" t="s">
        <v>51</v>
      </c>
      <c r="B56" s="1">
        <f>C55</f>
        <v>2.8</v>
      </c>
      <c r="C56" s="1">
        <f>B56+D56</f>
        <v>3.5999999999999996</v>
      </c>
      <c r="D56" s="1">
        <v>0.8</v>
      </c>
      <c r="E56" s="36">
        <v>514550</v>
      </c>
      <c r="F56" s="37">
        <v>0.434</v>
      </c>
      <c r="G56" s="38">
        <v>1.0999999999999999E-2</v>
      </c>
      <c r="H56" s="38">
        <v>3.5999999999999997E-2</v>
      </c>
      <c r="I56" s="38">
        <v>3.1E-2</v>
      </c>
      <c r="J56" s="38">
        <v>2.6880000000000002</v>
      </c>
      <c r="L56" s="39">
        <v>2.7639999999999998</v>
      </c>
      <c r="M56" s="5" t="s">
        <v>36</v>
      </c>
      <c r="O56" s="42">
        <v>44408</v>
      </c>
      <c r="P56" s="42">
        <v>44408</v>
      </c>
      <c r="Q56" s="26" t="s">
        <v>154</v>
      </c>
      <c r="U56" s="5"/>
      <c r="W56" s="16"/>
    </row>
    <row r="57" spans="1:23" x14ac:dyDescent="0.2">
      <c r="A57" s="67" t="s">
        <v>52</v>
      </c>
      <c r="B57" s="1">
        <v>0</v>
      </c>
      <c r="C57" s="1">
        <f>D57</f>
        <v>0.7</v>
      </c>
      <c r="D57" s="1">
        <v>0.7</v>
      </c>
      <c r="E57" s="5">
        <v>515057</v>
      </c>
      <c r="F57" s="37">
        <v>0.66600000000000004</v>
      </c>
      <c r="G57" s="38">
        <v>6.0000000000000001E-3</v>
      </c>
      <c r="H57" s="38">
        <v>2.3E-2</v>
      </c>
      <c r="I57" s="38">
        <v>3.1E-2</v>
      </c>
      <c r="J57" s="38">
        <v>2.6779999999999999</v>
      </c>
      <c r="L57" s="39">
        <v>1.3779999999999999</v>
      </c>
      <c r="M57" s="5" t="s">
        <v>34</v>
      </c>
      <c r="O57" s="42">
        <v>44411</v>
      </c>
      <c r="P57" s="42">
        <v>44411</v>
      </c>
      <c r="Q57" s="26" t="s">
        <v>153</v>
      </c>
      <c r="U57" s="5"/>
      <c r="W57" s="16"/>
    </row>
    <row r="58" spans="1:23" x14ac:dyDescent="0.2">
      <c r="A58" s="67" t="s">
        <v>52</v>
      </c>
      <c r="B58" s="1">
        <f>C57</f>
        <v>0.7</v>
      </c>
      <c r="C58" s="1">
        <f>B58+D58</f>
        <v>1</v>
      </c>
      <c r="D58" s="1">
        <v>0.3</v>
      </c>
      <c r="E58" s="5">
        <v>515059</v>
      </c>
      <c r="F58" s="37">
        <v>12.836000000000002</v>
      </c>
      <c r="G58" s="38">
        <v>8.0000000000000002E-3</v>
      </c>
      <c r="H58" s="38">
        <v>0.04</v>
      </c>
      <c r="I58" s="38">
        <v>3.7999999999999999E-2</v>
      </c>
      <c r="J58" s="38">
        <v>2.867</v>
      </c>
      <c r="L58" s="39">
        <v>19.106999999999999</v>
      </c>
      <c r="M58" s="5" t="s">
        <v>35</v>
      </c>
      <c r="N58" s="34">
        <v>0.3</v>
      </c>
      <c r="O58" s="42">
        <v>44411</v>
      </c>
      <c r="P58" s="42">
        <v>44411</v>
      </c>
      <c r="Q58" s="26" t="s">
        <v>153</v>
      </c>
      <c r="U58" s="5"/>
      <c r="W58" s="16"/>
    </row>
    <row r="59" spans="1:23" x14ac:dyDescent="0.2">
      <c r="A59" s="67" t="s">
        <v>52</v>
      </c>
      <c r="B59" s="1">
        <f>C58</f>
        <v>1</v>
      </c>
      <c r="C59" s="1">
        <f>B59+D59</f>
        <v>1.7</v>
      </c>
      <c r="D59" s="1">
        <v>0.7</v>
      </c>
      <c r="E59" s="5">
        <v>515060</v>
      </c>
      <c r="F59" s="37">
        <v>3.3239999999999998</v>
      </c>
      <c r="G59" s="38">
        <v>7.0000000000000001E-3</v>
      </c>
      <c r="H59" s="38">
        <v>0.104</v>
      </c>
      <c r="I59" s="38">
        <v>0.13800000000000001</v>
      </c>
      <c r="J59" s="38">
        <v>2.8260000000000001</v>
      </c>
      <c r="L59" s="39">
        <v>22.241</v>
      </c>
      <c r="M59" s="5" t="s">
        <v>35</v>
      </c>
      <c r="N59" s="34">
        <v>0.7</v>
      </c>
      <c r="O59" s="42">
        <v>44411</v>
      </c>
      <c r="P59" s="42">
        <v>44411</v>
      </c>
      <c r="Q59" s="26" t="s">
        <v>153</v>
      </c>
      <c r="U59" s="5"/>
      <c r="W59" s="16"/>
    </row>
    <row r="60" spans="1:23" x14ac:dyDescent="0.2">
      <c r="A60" s="67" t="s">
        <v>52</v>
      </c>
      <c r="B60" s="1">
        <f>C59</f>
        <v>1.7</v>
      </c>
      <c r="C60" s="1">
        <f>B60+D60</f>
        <v>3.4</v>
      </c>
      <c r="D60" s="1">
        <v>1.7</v>
      </c>
      <c r="E60" s="5">
        <v>515061</v>
      </c>
      <c r="F60" s="37">
        <v>1.1000000000000001</v>
      </c>
      <c r="G60" s="38">
        <v>1.2999999999999999E-2</v>
      </c>
      <c r="H60" s="38">
        <v>1.4999999999999999E-2</v>
      </c>
      <c r="I60" s="38">
        <v>2.1999999999999999E-2</v>
      </c>
      <c r="J60" s="38">
        <v>2.74</v>
      </c>
      <c r="L60" s="39">
        <v>8.15</v>
      </c>
      <c r="M60" s="5" t="s">
        <v>36</v>
      </c>
      <c r="O60" s="42">
        <v>44411</v>
      </c>
      <c r="P60" s="42">
        <v>44411</v>
      </c>
      <c r="Q60" s="26" t="s">
        <v>153</v>
      </c>
      <c r="U60" s="5"/>
      <c r="W60" s="16"/>
    </row>
    <row r="61" spans="1:23" x14ac:dyDescent="0.2">
      <c r="A61" s="67" t="s">
        <v>53</v>
      </c>
      <c r="B61" s="1">
        <v>0</v>
      </c>
      <c r="C61" s="1">
        <f>D61</f>
        <v>0.8</v>
      </c>
      <c r="D61" s="1">
        <v>0.8</v>
      </c>
      <c r="E61" s="36">
        <v>515155</v>
      </c>
      <c r="F61" s="37">
        <v>0.248</v>
      </c>
      <c r="G61" s="38">
        <v>8.0000000000000002E-3</v>
      </c>
      <c r="H61" s="38">
        <v>2E-3</v>
      </c>
      <c r="I61" s="38">
        <v>0.02</v>
      </c>
      <c r="J61" s="38">
        <v>2.6549999999999998</v>
      </c>
      <c r="L61" s="39">
        <v>-3.5000000000000003E-2</v>
      </c>
      <c r="M61" s="5" t="s">
        <v>34</v>
      </c>
      <c r="O61" s="42">
        <v>44412</v>
      </c>
      <c r="P61" s="42">
        <v>44412</v>
      </c>
      <c r="Q61" s="26" t="s">
        <v>155</v>
      </c>
      <c r="U61" s="5"/>
      <c r="W61" s="16"/>
    </row>
    <row r="62" spans="1:23" x14ac:dyDescent="0.2">
      <c r="A62" s="67" t="s">
        <v>53</v>
      </c>
      <c r="B62" s="1">
        <f>C61</f>
        <v>0.8</v>
      </c>
      <c r="C62" s="1">
        <f>B62+D62</f>
        <v>2.2000000000000002</v>
      </c>
      <c r="D62" s="1">
        <v>1.4</v>
      </c>
      <c r="E62" s="36">
        <v>515156</v>
      </c>
      <c r="F62" s="37">
        <v>11.572000000000001</v>
      </c>
      <c r="G62" s="38">
        <v>8.0000000000000002E-3</v>
      </c>
      <c r="H62" s="38">
        <v>7.1999999999999995E-2</v>
      </c>
      <c r="I62" s="38">
        <v>0.27100000000000002</v>
      </c>
      <c r="J62" s="38">
        <v>2.887</v>
      </c>
      <c r="L62" s="39">
        <v>23.297999999999998</v>
      </c>
      <c r="M62" s="5" t="s">
        <v>35</v>
      </c>
      <c r="N62" s="34">
        <v>1.4</v>
      </c>
      <c r="O62" s="42">
        <v>44412</v>
      </c>
      <c r="P62" s="42">
        <v>44412</v>
      </c>
      <c r="Q62" s="26" t="s">
        <v>155</v>
      </c>
      <c r="U62" s="5"/>
      <c r="W62" s="16"/>
    </row>
    <row r="63" spans="1:23" x14ac:dyDescent="0.2">
      <c r="A63" s="67" t="s">
        <v>53</v>
      </c>
      <c r="B63" s="1">
        <f>C62</f>
        <v>2.2000000000000002</v>
      </c>
      <c r="C63" s="1">
        <f>B63+D63</f>
        <v>3.9000000000000004</v>
      </c>
      <c r="D63" s="1">
        <v>1.7</v>
      </c>
      <c r="E63" s="36">
        <v>515157</v>
      </c>
      <c r="F63" s="37">
        <v>0.47800000000000004</v>
      </c>
      <c r="G63" s="38">
        <v>2E-3</v>
      </c>
      <c r="H63" s="38">
        <v>6.0000000000000001E-3</v>
      </c>
      <c r="I63" s="38">
        <v>2.1000000000000001E-2</v>
      </c>
      <c r="J63" s="38">
        <v>2.698</v>
      </c>
      <c r="L63" s="39">
        <v>4.1289999999999996</v>
      </c>
      <c r="M63" s="5" t="s">
        <v>36</v>
      </c>
      <c r="O63" s="42">
        <v>44412</v>
      </c>
      <c r="P63" s="42">
        <v>44412</v>
      </c>
      <c r="Q63" s="26" t="s">
        <v>155</v>
      </c>
      <c r="U63" s="5"/>
      <c r="W63" s="16"/>
    </row>
    <row r="64" spans="1:23" x14ac:dyDescent="0.2">
      <c r="A64" s="67" t="s">
        <v>54</v>
      </c>
      <c r="B64" s="1">
        <v>0</v>
      </c>
      <c r="C64" s="1">
        <f>D64</f>
        <v>0.8</v>
      </c>
      <c r="D64" s="1">
        <v>0.8</v>
      </c>
      <c r="E64" s="5">
        <v>515333</v>
      </c>
      <c r="F64" s="37">
        <v>3.0940000000000003</v>
      </c>
      <c r="G64" s="38">
        <v>4.0000000000000001E-3</v>
      </c>
      <c r="H64" s="38">
        <v>2.9000000000000001E-2</v>
      </c>
      <c r="I64" s="38">
        <v>2.7E-2</v>
      </c>
      <c r="J64" s="38">
        <v>2.8159999999999998</v>
      </c>
      <c r="L64" s="39">
        <v>4.9660000000000002</v>
      </c>
      <c r="M64" s="5" t="s">
        <v>34</v>
      </c>
      <c r="O64" s="42">
        <v>44413</v>
      </c>
      <c r="P64" s="42">
        <v>44413</v>
      </c>
      <c r="Q64" s="26" t="s">
        <v>156</v>
      </c>
      <c r="U64" s="5"/>
      <c r="W64" s="16"/>
    </row>
    <row r="65" spans="1:23" x14ac:dyDescent="0.2">
      <c r="A65" s="67" t="s">
        <v>54</v>
      </c>
      <c r="B65" s="1">
        <f>C64</f>
        <v>0.8</v>
      </c>
      <c r="C65" s="1">
        <f>B65+D65</f>
        <v>2</v>
      </c>
      <c r="D65" s="1">
        <v>1.2</v>
      </c>
      <c r="E65" s="5">
        <v>515334</v>
      </c>
      <c r="F65" s="37">
        <v>4.2279999999999998</v>
      </c>
      <c r="G65" s="38">
        <v>0.105</v>
      </c>
      <c r="H65" s="38">
        <v>0.68</v>
      </c>
      <c r="I65" s="38">
        <v>0.997</v>
      </c>
      <c r="J65" s="38">
        <v>2.8460000000000001</v>
      </c>
      <c r="L65" s="39">
        <v>41.414999999999999</v>
      </c>
      <c r="M65" s="5" t="s">
        <v>35</v>
      </c>
      <c r="N65" s="34">
        <v>1.2</v>
      </c>
      <c r="O65" s="42">
        <v>44413</v>
      </c>
      <c r="P65" s="42">
        <v>44413</v>
      </c>
      <c r="Q65" s="26" t="s">
        <v>156</v>
      </c>
      <c r="U65" s="5"/>
      <c r="W65" s="16"/>
    </row>
    <row r="66" spans="1:23" x14ac:dyDescent="0.2">
      <c r="A66" s="67" t="s">
        <v>54</v>
      </c>
      <c r="B66" s="1">
        <f>C65</f>
        <v>2</v>
      </c>
      <c r="C66" s="1">
        <f>B66+D66</f>
        <v>4</v>
      </c>
      <c r="D66" s="1">
        <v>2</v>
      </c>
      <c r="E66" s="5">
        <v>515335</v>
      </c>
      <c r="F66" s="37">
        <v>0.84799999999999998</v>
      </c>
      <c r="G66" s="38">
        <v>2E-3</v>
      </c>
      <c r="H66" s="38">
        <v>1.7999999999999999E-2</v>
      </c>
      <c r="I66" s="38">
        <v>1.9E-2</v>
      </c>
      <c r="J66" s="38">
        <v>2.702</v>
      </c>
      <c r="L66" s="39">
        <v>10.045</v>
      </c>
      <c r="M66" s="5" t="s">
        <v>36</v>
      </c>
      <c r="O66" s="42">
        <v>44413</v>
      </c>
      <c r="P66" s="42">
        <v>44413</v>
      </c>
      <c r="Q66" s="26" t="s">
        <v>156</v>
      </c>
      <c r="U66" s="5"/>
      <c r="W66" s="16"/>
    </row>
    <row r="67" spans="1:23" x14ac:dyDescent="0.2">
      <c r="A67" s="67" t="s">
        <v>55</v>
      </c>
      <c r="B67" s="1">
        <v>0</v>
      </c>
      <c r="C67" s="1">
        <f>D67</f>
        <v>0.5</v>
      </c>
      <c r="D67" s="1">
        <v>0.5</v>
      </c>
      <c r="E67" s="5">
        <v>515795</v>
      </c>
      <c r="F67" s="37">
        <v>8.7940000000000005</v>
      </c>
      <c r="G67" s="38">
        <v>0.04</v>
      </c>
      <c r="H67" s="38">
        <v>0.124</v>
      </c>
      <c r="I67" s="38">
        <v>0.32</v>
      </c>
      <c r="J67" s="38">
        <v>2.867</v>
      </c>
      <c r="L67" s="39">
        <v>22.713999999999999</v>
      </c>
      <c r="M67" s="5" t="s">
        <v>35</v>
      </c>
      <c r="N67" s="34">
        <v>0.5</v>
      </c>
      <c r="O67" s="42">
        <v>44416</v>
      </c>
      <c r="P67" s="42">
        <v>44416</v>
      </c>
      <c r="Q67" s="26" t="s">
        <v>157</v>
      </c>
      <c r="U67" s="5"/>
      <c r="W67" s="16"/>
    </row>
    <row r="68" spans="1:23" x14ac:dyDescent="0.2">
      <c r="A68" s="67" t="s">
        <v>55</v>
      </c>
      <c r="B68" s="1">
        <f>C67</f>
        <v>0.5</v>
      </c>
      <c r="C68" s="1">
        <f>B68+D68</f>
        <v>1.7</v>
      </c>
      <c r="D68" s="1">
        <v>1.2</v>
      </c>
      <c r="E68" s="5">
        <v>515796</v>
      </c>
      <c r="F68" s="37">
        <v>1.5579999999999998</v>
      </c>
      <c r="G68" s="38">
        <v>5.0000000000000001E-3</v>
      </c>
      <c r="H68" s="38">
        <v>3.4000000000000002E-2</v>
      </c>
      <c r="I68" s="38">
        <v>4.1000000000000002E-2</v>
      </c>
      <c r="J68" s="38">
        <v>2.74</v>
      </c>
      <c r="L68" s="39">
        <v>9.452</v>
      </c>
      <c r="M68" s="5" t="s">
        <v>36</v>
      </c>
      <c r="O68" s="42">
        <v>44416</v>
      </c>
      <c r="P68" s="42">
        <v>44416</v>
      </c>
      <c r="Q68" s="26" t="s">
        <v>157</v>
      </c>
      <c r="U68" s="5"/>
      <c r="W68" s="16"/>
    </row>
    <row r="69" spans="1:23" x14ac:dyDescent="0.2">
      <c r="A69" s="67" t="s">
        <v>55</v>
      </c>
      <c r="B69" s="1">
        <f>C68</f>
        <v>1.7</v>
      </c>
      <c r="C69" s="1">
        <f>B69+D69</f>
        <v>3.4</v>
      </c>
      <c r="D69" s="1">
        <v>1.7</v>
      </c>
      <c r="E69" s="5">
        <v>515797</v>
      </c>
      <c r="F69" s="37">
        <v>1.3980000000000001</v>
      </c>
      <c r="G69" s="38">
        <v>3.0000000000000001E-3</v>
      </c>
      <c r="H69" s="38">
        <v>2.3E-2</v>
      </c>
      <c r="I69" s="38">
        <v>1.4E-2</v>
      </c>
      <c r="J69" s="38">
        <v>2.7320000000000002</v>
      </c>
      <c r="L69" s="39">
        <v>6.9690000000000003</v>
      </c>
      <c r="M69" s="5" t="s">
        <v>36</v>
      </c>
      <c r="O69" s="42">
        <v>44416</v>
      </c>
      <c r="P69" s="42">
        <v>44416</v>
      </c>
      <c r="Q69" s="26" t="s">
        <v>157</v>
      </c>
      <c r="U69" s="5"/>
      <c r="W69" s="16"/>
    </row>
    <row r="70" spans="1:23" x14ac:dyDescent="0.2">
      <c r="A70" s="67" t="s">
        <v>56</v>
      </c>
      <c r="B70" s="1">
        <v>0</v>
      </c>
      <c r="C70" s="1">
        <f>D70</f>
        <v>0.8</v>
      </c>
      <c r="D70" s="1">
        <v>0.8</v>
      </c>
      <c r="E70" s="5">
        <v>516582</v>
      </c>
      <c r="F70" s="37">
        <v>1.3719999999999999</v>
      </c>
      <c r="G70" s="38">
        <v>0.01</v>
      </c>
      <c r="H70" s="38">
        <v>9.1231000000000003E-3</v>
      </c>
      <c r="I70" s="38">
        <v>2.3E-2</v>
      </c>
      <c r="J70" s="20">
        <v>2.7248000000000001</v>
      </c>
      <c r="L70" s="39">
        <v>6.0949999999999998</v>
      </c>
      <c r="M70" s="5" t="s">
        <v>34</v>
      </c>
      <c r="O70" s="42">
        <v>44422</v>
      </c>
      <c r="P70" s="42">
        <v>44422</v>
      </c>
      <c r="Q70" s="26" t="s">
        <v>164</v>
      </c>
      <c r="U70" s="5"/>
      <c r="W70" s="16"/>
    </row>
    <row r="71" spans="1:23" x14ac:dyDescent="0.2">
      <c r="A71" s="67" t="s">
        <v>56</v>
      </c>
      <c r="B71" s="1">
        <f>C70</f>
        <v>0.8</v>
      </c>
      <c r="C71" s="1">
        <f>B71+D71</f>
        <v>1.2000000000000002</v>
      </c>
      <c r="D71" s="1">
        <v>0.4</v>
      </c>
      <c r="E71" s="5">
        <v>516583</v>
      </c>
      <c r="F71" s="37">
        <v>5.0119999999999996</v>
      </c>
      <c r="G71" s="38">
        <v>2.1000000000000001E-2</v>
      </c>
      <c r="H71" s="38">
        <v>0.16800000000000001</v>
      </c>
      <c r="I71" s="38">
        <v>0.29799999999999999</v>
      </c>
      <c r="J71" s="20">
        <v>2.84</v>
      </c>
      <c r="L71" s="39">
        <v>14.912000000000001</v>
      </c>
      <c r="M71" s="5" t="s">
        <v>35</v>
      </c>
      <c r="N71" s="34">
        <v>0.4</v>
      </c>
      <c r="O71" s="42">
        <v>44422</v>
      </c>
      <c r="P71" s="42">
        <v>44422</v>
      </c>
      <c r="Q71" s="26" t="s">
        <v>164</v>
      </c>
      <c r="U71" s="5"/>
      <c r="W71" s="16"/>
    </row>
    <row r="72" spans="1:23" x14ac:dyDescent="0.2">
      <c r="A72" s="67" t="s">
        <v>56</v>
      </c>
      <c r="B72" s="1">
        <f>C71</f>
        <v>1.2000000000000002</v>
      </c>
      <c r="C72" s="1">
        <f>B72+D72</f>
        <v>2.3000000000000003</v>
      </c>
      <c r="D72" s="1">
        <v>1.1000000000000001</v>
      </c>
      <c r="E72" s="5">
        <v>516584</v>
      </c>
      <c r="F72" s="37">
        <v>5.0760000000000005</v>
      </c>
      <c r="G72" s="38">
        <v>2.1000000000000001E-2</v>
      </c>
      <c r="H72" s="38">
        <v>0.42</v>
      </c>
      <c r="I72" s="38">
        <v>0.50800000000000001</v>
      </c>
      <c r="J72" s="20">
        <v>2.8340000000000001</v>
      </c>
      <c r="L72" s="39">
        <v>42.622</v>
      </c>
      <c r="M72" s="5" t="s">
        <v>35</v>
      </c>
      <c r="N72" s="34">
        <v>1.1000000000000001</v>
      </c>
      <c r="O72" s="42">
        <v>44422</v>
      </c>
      <c r="P72" s="42">
        <v>44422</v>
      </c>
      <c r="Q72" s="26" t="s">
        <v>164</v>
      </c>
      <c r="U72" s="5"/>
      <c r="W72" s="16"/>
    </row>
    <row r="73" spans="1:23" x14ac:dyDescent="0.2">
      <c r="A73" s="67" t="s">
        <v>56</v>
      </c>
      <c r="B73" s="1">
        <f>C72</f>
        <v>2.3000000000000003</v>
      </c>
      <c r="C73" s="1">
        <f>B73+D73</f>
        <v>4.3000000000000007</v>
      </c>
      <c r="D73" s="1">
        <v>2</v>
      </c>
      <c r="E73" s="5">
        <v>516585</v>
      </c>
      <c r="F73" s="37">
        <v>1.456</v>
      </c>
      <c r="G73" s="38">
        <v>2.8000000000000001E-2</v>
      </c>
      <c r="H73" s="38">
        <v>5.0000000000000001E-3</v>
      </c>
      <c r="I73" s="38">
        <v>3.3000000000000002E-2</v>
      </c>
      <c r="J73" s="20">
        <v>2.7410000000000001</v>
      </c>
      <c r="L73" s="39">
        <v>6</v>
      </c>
      <c r="M73" s="5" t="s">
        <v>36</v>
      </c>
      <c r="O73" s="42">
        <v>44422</v>
      </c>
      <c r="P73" s="42">
        <v>44422</v>
      </c>
      <c r="Q73" s="26" t="s">
        <v>164</v>
      </c>
      <c r="U73" s="5"/>
      <c r="W73" s="16"/>
    </row>
    <row r="74" spans="1:23" x14ac:dyDescent="0.2">
      <c r="A74" s="67" t="s">
        <v>57</v>
      </c>
      <c r="F74" s="37"/>
      <c r="G74" s="38"/>
      <c r="H74" s="38"/>
      <c r="I74" s="38"/>
      <c r="L74" s="39"/>
      <c r="O74" s="42"/>
      <c r="P74" s="42"/>
      <c r="Q74" s="26"/>
      <c r="U74" s="5"/>
      <c r="W74" s="16"/>
    </row>
    <row r="75" spans="1:23" x14ac:dyDescent="0.2">
      <c r="A75" s="67" t="s">
        <v>58</v>
      </c>
      <c r="B75" s="1">
        <v>0</v>
      </c>
      <c r="C75" s="1">
        <f>D75</f>
        <v>1.7</v>
      </c>
      <c r="D75" s="1">
        <v>1.7</v>
      </c>
      <c r="E75" s="5">
        <v>520116</v>
      </c>
      <c r="F75" s="37">
        <v>3.94</v>
      </c>
      <c r="G75" s="38">
        <v>3.4000000000000002E-2</v>
      </c>
      <c r="H75" s="38">
        <v>1.2E-2</v>
      </c>
      <c r="I75" s="38">
        <v>0.04</v>
      </c>
      <c r="J75" s="20">
        <v>2.8210000000000002</v>
      </c>
      <c r="L75" s="39">
        <v>2.8820000000000001</v>
      </c>
      <c r="M75" s="5" t="s">
        <v>34</v>
      </c>
      <c r="O75" s="42">
        <v>44439</v>
      </c>
      <c r="P75" s="42">
        <v>44439</v>
      </c>
      <c r="Q75" s="26" t="s">
        <v>158</v>
      </c>
      <c r="U75" s="5"/>
      <c r="W75" s="16"/>
    </row>
    <row r="76" spans="1:23" x14ac:dyDescent="0.2">
      <c r="A76" s="67" t="s">
        <v>58</v>
      </c>
      <c r="B76" s="1">
        <f>C75</f>
        <v>1.7</v>
      </c>
      <c r="C76" s="1">
        <f>B76+D76</f>
        <v>2.5</v>
      </c>
      <c r="D76" s="1">
        <v>0.8</v>
      </c>
      <c r="E76" s="5">
        <v>520117</v>
      </c>
      <c r="F76" s="37">
        <v>4.4400000000000004</v>
      </c>
      <c r="G76" s="38">
        <v>3.0000000000000001E-3</v>
      </c>
      <c r="H76" s="38">
        <v>8.3000000000000004E-2</v>
      </c>
      <c r="I76" s="38">
        <v>0.245</v>
      </c>
      <c r="J76" s="20">
        <v>2.83</v>
      </c>
      <c r="L76" s="39">
        <v>27.824999999999999</v>
      </c>
      <c r="M76" s="5" t="s">
        <v>35</v>
      </c>
      <c r="N76" s="34">
        <v>0.8</v>
      </c>
      <c r="O76" s="42">
        <v>44439</v>
      </c>
      <c r="P76" s="42">
        <v>44439</v>
      </c>
      <c r="Q76" s="26" t="s">
        <v>158</v>
      </c>
      <c r="U76" s="5"/>
      <c r="W76" s="16"/>
    </row>
    <row r="77" spans="1:23" x14ac:dyDescent="0.2">
      <c r="A77" s="67" t="s">
        <v>58</v>
      </c>
      <c r="B77" s="1">
        <f>C76</f>
        <v>2.5</v>
      </c>
      <c r="C77" s="1">
        <f>B77+D77</f>
        <v>4</v>
      </c>
      <c r="D77" s="1">
        <v>1.5</v>
      </c>
      <c r="E77" s="5">
        <v>520118</v>
      </c>
      <c r="F77" s="37">
        <v>1.8279999999999998</v>
      </c>
      <c r="G77" s="38">
        <v>0.01</v>
      </c>
      <c r="H77" s="38">
        <v>0.20699999999999999</v>
      </c>
      <c r="I77" s="38">
        <v>0.49299999999999999</v>
      </c>
      <c r="J77" s="20">
        <v>2.758</v>
      </c>
      <c r="L77" s="39">
        <v>24.574000000000002</v>
      </c>
      <c r="M77" s="5" t="s">
        <v>35</v>
      </c>
      <c r="N77" s="34">
        <v>1.5</v>
      </c>
      <c r="O77" s="42">
        <v>44439</v>
      </c>
      <c r="P77" s="42">
        <v>44439</v>
      </c>
      <c r="Q77" s="26" t="s">
        <v>158</v>
      </c>
      <c r="U77" s="5"/>
      <c r="W77" s="16"/>
    </row>
    <row r="78" spans="1:23" x14ac:dyDescent="0.2">
      <c r="A78" s="67" t="s">
        <v>59</v>
      </c>
      <c r="B78" s="1">
        <v>0</v>
      </c>
      <c r="C78" s="1">
        <f>D78</f>
        <v>1.6</v>
      </c>
      <c r="D78" s="1">
        <v>1.6</v>
      </c>
      <c r="E78" s="5">
        <v>520774</v>
      </c>
      <c r="F78" s="37">
        <v>0.56000000000000005</v>
      </c>
      <c r="G78" s="38">
        <v>1.4E-2</v>
      </c>
      <c r="H78" s="38">
        <v>5.0000000000000001E-3</v>
      </c>
      <c r="I78" s="38">
        <v>1.7000000000000001E-2</v>
      </c>
      <c r="J78" s="20">
        <v>2.6909999999999998</v>
      </c>
      <c r="L78" s="39">
        <v>3.859</v>
      </c>
      <c r="M78" s="5" t="s">
        <v>34</v>
      </c>
      <c r="O78" s="42">
        <v>44443</v>
      </c>
      <c r="P78" s="42">
        <v>44443</v>
      </c>
      <c r="Q78" s="26" t="s">
        <v>166</v>
      </c>
    </row>
    <row r="79" spans="1:23" x14ac:dyDescent="0.2">
      <c r="A79" s="67" t="s">
        <v>59</v>
      </c>
      <c r="B79" s="1">
        <f>C78</f>
        <v>1.6</v>
      </c>
      <c r="C79" s="1">
        <f>B79+D79</f>
        <v>2.6</v>
      </c>
      <c r="D79" s="1">
        <v>1</v>
      </c>
      <c r="E79" s="5">
        <v>520775</v>
      </c>
      <c r="F79" s="37">
        <v>2.74</v>
      </c>
      <c r="G79" s="38">
        <v>0</v>
      </c>
      <c r="H79" s="38">
        <v>6.0000000000000001E-3</v>
      </c>
      <c r="I79" s="38">
        <v>0.01</v>
      </c>
      <c r="J79" s="20">
        <v>2.774</v>
      </c>
      <c r="L79" s="39">
        <v>21.463000000000001</v>
      </c>
      <c r="M79" s="5" t="s">
        <v>35</v>
      </c>
      <c r="N79" s="34">
        <v>1</v>
      </c>
      <c r="O79" s="42">
        <v>44443</v>
      </c>
      <c r="P79" s="42">
        <v>44443</v>
      </c>
      <c r="Q79" s="26" t="s">
        <v>166</v>
      </c>
    </row>
    <row r="80" spans="1:23" x14ac:dyDescent="0.2">
      <c r="A80" s="67" t="s">
        <v>59</v>
      </c>
      <c r="B80" s="1">
        <f>C79</f>
        <v>2.6</v>
      </c>
      <c r="C80" s="1">
        <f>B80+D80</f>
        <v>3.2</v>
      </c>
      <c r="D80" s="1">
        <v>0.6</v>
      </c>
      <c r="E80" s="5">
        <v>520776</v>
      </c>
      <c r="F80" s="37">
        <v>7.588000000000001</v>
      </c>
      <c r="G80" s="38">
        <v>1.2999999999999999E-2</v>
      </c>
      <c r="H80" s="38">
        <v>5.8999999999999997E-2</v>
      </c>
      <c r="I80" s="38">
        <v>0.14299999999999999</v>
      </c>
      <c r="J80" s="20">
        <v>2.859</v>
      </c>
      <c r="L80" s="39">
        <v>23.641999999999999</v>
      </c>
      <c r="M80" s="5" t="s">
        <v>35</v>
      </c>
      <c r="N80" s="34">
        <v>0.6</v>
      </c>
      <c r="O80" s="42">
        <v>44443</v>
      </c>
      <c r="P80" s="42">
        <v>44443</v>
      </c>
      <c r="Q80" s="26" t="s">
        <v>166</v>
      </c>
    </row>
    <row r="81" spans="1:23" x14ac:dyDescent="0.2">
      <c r="A81" s="67" t="s">
        <v>59</v>
      </c>
      <c r="B81" s="1">
        <f>C80</f>
        <v>3.2</v>
      </c>
      <c r="C81" s="1">
        <f>B81+D81</f>
        <v>4.4000000000000004</v>
      </c>
      <c r="D81" s="1">
        <v>1.2</v>
      </c>
      <c r="E81" s="5">
        <v>520777</v>
      </c>
      <c r="F81" s="37">
        <v>5.7220000000000004</v>
      </c>
      <c r="G81" s="38">
        <v>1.7000000000000001E-2</v>
      </c>
      <c r="H81" s="38">
        <v>7.0000000000000007E-2</v>
      </c>
      <c r="I81" s="38">
        <v>0.17499999999999999</v>
      </c>
      <c r="J81" s="20">
        <v>2.84</v>
      </c>
      <c r="L81" s="39">
        <v>47.698999999999998</v>
      </c>
      <c r="M81" s="5" t="s">
        <v>36</v>
      </c>
      <c r="O81" s="42">
        <v>44443</v>
      </c>
      <c r="P81" s="42">
        <v>44443</v>
      </c>
      <c r="Q81" s="26" t="s">
        <v>166</v>
      </c>
    </row>
    <row r="82" spans="1:23" x14ac:dyDescent="0.2">
      <c r="A82" s="67" t="s">
        <v>60</v>
      </c>
      <c r="B82" s="1">
        <v>0</v>
      </c>
      <c r="C82" s="1">
        <f>D82</f>
        <v>1.4</v>
      </c>
      <c r="D82" s="1">
        <v>1.4</v>
      </c>
      <c r="E82" s="5">
        <v>521100</v>
      </c>
      <c r="F82" s="37">
        <v>0.02</v>
      </c>
      <c r="G82" s="38">
        <v>0.01</v>
      </c>
      <c r="H82" s="38">
        <v>8.0000000000000002E-3</v>
      </c>
      <c r="I82" s="38">
        <v>2.4E-2</v>
      </c>
      <c r="L82" s="39">
        <v>3.625</v>
      </c>
      <c r="M82" s="5" t="s">
        <v>34</v>
      </c>
      <c r="O82" s="42">
        <v>44445</v>
      </c>
      <c r="P82" s="42">
        <v>44445</v>
      </c>
      <c r="Q82" s="26" t="s">
        <v>165</v>
      </c>
    </row>
    <row r="83" spans="1:23" x14ac:dyDescent="0.2">
      <c r="A83" s="67" t="s">
        <v>60</v>
      </c>
      <c r="B83" s="1">
        <f>C82</f>
        <v>1.4</v>
      </c>
      <c r="C83" s="1">
        <f>B83+D83</f>
        <v>2.5999999999999996</v>
      </c>
      <c r="D83" s="1">
        <v>1.2</v>
      </c>
      <c r="E83" s="5">
        <v>521101</v>
      </c>
      <c r="F83" s="37">
        <v>2.1079999999999997</v>
      </c>
      <c r="G83" s="38">
        <v>8.0000000000000002E-3</v>
      </c>
      <c r="H83" s="38">
        <v>2.1000000000000001E-2</v>
      </c>
      <c r="I83" s="38">
        <v>0.10100000000000001</v>
      </c>
      <c r="L83" s="39">
        <v>15.612</v>
      </c>
      <c r="M83" s="5" t="s">
        <v>35</v>
      </c>
      <c r="N83" s="34">
        <v>1.2</v>
      </c>
      <c r="O83" s="42">
        <v>44445</v>
      </c>
      <c r="P83" s="42">
        <v>44445</v>
      </c>
      <c r="Q83" s="26" t="s">
        <v>165</v>
      </c>
    </row>
    <row r="84" spans="1:23" x14ac:dyDescent="0.2">
      <c r="A84" s="67" t="s">
        <v>60</v>
      </c>
      <c r="B84" s="1">
        <f>C83</f>
        <v>2.5999999999999996</v>
      </c>
      <c r="C84" s="1">
        <f>B84+D84</f>
        <v>3.9999999999999996</v>
      </c>
      <c r="D84" s="1">
        <v>1.4</v>
      </c>
      <c r="E84" s="5">
        <v>521102</v>
      </c>
      <c r="F84" s="37">
        <v>22.172000000000004</v>
      </c>
      <c r="G84" s="38">
        <v>3.7999999999999999E-2</v>
      </c>
      <c r="H84" s="38">
        <v>0.91900000000000004</v>
      </c>
      <c r="I84" s="38">
        <v>1.25</v>
      </c>
      <c r="L84" s="39">
        <v>70.69</v>
      </c>
      <c r="M84" s="5" t="s">
        <v>35</v>
      </c>
      <c r="N84" s="34">
        <v>1.4</v>
      </c>
      <c r="O84" s="42">
        <v>44445</v>
      </c>
      <c r="P84" s="42">
        <v>44445</v>
      </c>
      <c r="Q84" s="26" t="s">
        <v>165</v>
      </c>
    </row>
    <row r="85" spans="1:23" x14ac:dyDescent="0.2">
      <c r="A85" s="67" t="s">
        <v>60</v>
      </c>
      <c r="B85" s="1">
        <f>C84</f>
        <v>3.9999999999999996</v>
      </c>
      <c r="C85" s="1">
        <f>B85+D85</f>
        <v>4.6999999999999993</v>
      </c>
      <c r="D85" s="1">
        <v>0.7</v>
      </c>
      <c r="E85" s="5">
        <v>521103</v>
      </c>
      <c r="F85" s="37">
        <v>1.1119999999999999</v>
      </c>
      <c r="G85" s="38">
        <v>8.0000000000000002E-3</v>
      </c>
      <c r="H85" s="38">
        <v>1.0999999999999999E-2</v>
      </c>
      <c r="I85" s="38">
        <v>2.9000000000000001E-2</v>
      </c>
      <c r="L85" s="39">
        <v>5.7030000000000003</v>
      </c>
      <c r="M85" s="5" t="s">
        <v>36</v>
      </c>
      <c r="O85" s="42">
        <v>44445</v>
      </c>
      <c r="P85" s="42">
        <v>44445</v>
      </c>
      <c r="Q85" s="26" t="s">
        <v>165</v>
      </c>
    </row>
    <row r="86" spans="1:23" x14ac:dyDescent="0.2">
      <c r="A86" s="67" t="s">
        <v>61</v>
      </c>
      <c r="B86" s="1">
        <v>0</v>
      </c>
      <c r="C86" s="1">
        <f>D86</f>
        <v>0.8</v>
      </c>
      <c r="D86" s="1">
        <v>0.8</v>
      </c>
      <c r="E86" s="36">
        <v>521545</v>
      </c>
      <c r="F86" s="37">
        <v>3.2179999999999995</v>
      </c>
      <c r="G86" s="38">
        <v>8.9999999999999993E-3</v>
      </c>
      <c r="H86" s="38">
        <v>5.3999999999999999E-2</v>
      </c>
      <c r="I86" s="38">
        <v>0.109</v>
      </c>
      <c r="J86" s="38"/>
      <c r="L86" s="39">
        <v>11.673</v>
      </c>
      <c r="M86" s="5" t="s">
        <v>34</v>
      </c>
      <c r="O86" s="35">
        <v>44447</v>
      </c>
      <c r="P86" s="35">
        <v>44447</v>
      </c>
      <c r="Q86" s="6" t="s">
        <v>167</v>
      </c>
    </row>
    <row r="87" spans="1:23" x14ac:dyDescent="0.2">
      <c r="A87" s="67" t="s">
        <v>61</v>
      </c>
      <c r="B87" s="1">
        <f>C86</f>
        <v>0.8</v>
      </c>
      <c r="C87" s="1">
        <f>B87+D87</f>
        <v>1.4</v>
      </c>
      <c r="D87" s="1">
        <v>0.6</v>
      </c>
      <c r="E87" s="36">
        <v>521546</v>
      </c>
      <c r="F87" s="37">
        <v>4.41</v>
      </c>
      <c r="G87" s="38">
        <v>3.5000000000000003E-2</v>
      </c>
      <c r="H87" s="38">
        <v>0.20599999999999999</v>
      </c>
      <c r="I87" s="38">
        <v>0.64400000000000002</v>
      </c>
      <c r="J87" s="38"/>
      <c r="L87" s="39">
        <v>25.640999999999998</v>
      </c>
      <c r="M87" s="5" t="s">
        <v>35</v>
      </c>
      <c r="N87" s="34">
        <v>0.6</v>
      </c>
      <c r="O87" s="35">
        <v>44447</v>
      </c>
      <c r="P87" s="35">
        <v>44447</v>
      </c>
      <c r="Q87" s="6" t="s">
        <v>167</v>
      </c>
    </row>
    <row r="88" spans="1:23" x14ac:dyDescent="0.2">
      <c r="A88" s="67" t="s">
        <v>61</v>
      </c>
      <c r="B88" s="1">
        <f>C87</f>
        <v>1.4</v>
      </c>
      <c r="C88" s="1">
        <f>B88+D88</f>
        <v>2.4</v>
      </c>
      <c r="D88" s="1">
        <v>1</v>
      </c>
      <c r="E88" s="36">
        <v>521547</v>
      </c>
      <c r="F88" s="37">
        <v>3.4760000000000004</v>
      </c>
      <c r="G88" s="38">
        <v>0.02</v>
      </c>
      <c r="H88" s="38">
        <v>0.04</v>
      </c>
      <c r="I88" s="38">
        <v>7.1999999999999995E-2</v>
      </c>
      <c r="J88" s="38"/>
      <c r="L88" s="39">
        <v>9.1880000000000006</v>
      </c>
      <c r="M88" s="5" t="s">
        <v>35</v>
      </c>
      <c r="N88" s="34">
        <v>1</v>
      </c>
      <c r="O88" s="35">
        <v>44447</v>
      </c>
      <c r="P88" s="35">
        <v>44447</v>
      </c>
      <c r="Q88" s="6" t="s">
        <v>167</v>
      </c>
    </row>
    <row r="89" spans="1:23" x14ac:dyDescent="0.2">
      <c r="A89" s="67" t="s">
        <v>61</v>
      </c>
      <c r="B89" s="1">
        <f>C88</f>
        <v>2.4</v>
      </c>
      <c r="C89" s="1">
        <f>B89+D89</f>
        <v>3.5</v>
      </c>
      <c r="D89" s="1">
        <v>1.1000000000000001</v>
      </c>
      <c r="E89" s="36">
        <v>521548</v>
      </c>
      <c r="F89" s="37">
        <v>1.0780000000000001</v>
      </c>
      <c r="G89" s="38">
        <v>0.01</v>
      </c>
      <c r="H89" s="38">
        <v>0.02</v>
      </c>
      <c r="I89" s="38">
        <v>8.6999999999999994E-2</v>
      </c>
      <c r="L89" s="39">
        <v>8.3079999999999998</v>
      </c>
      <c r="M89" s="5" t="s">
        <v>36</v>
      </c>
      <c r="O89" s="35">
        <v>44447</v>
      </c>
      <c r="P89" s="35">
        <v>44447</v>
      </c>
      <c r="Q89" s="6" t="s">
        <v>167</v>
      </c>
      <c r="U89" s="5"/>
      <c r="W89" s="16"/>
    </row>
    <row r="90" spans="1:23" x14ac:dyDescent="0.2">
      <c r="A90" s="67" t="s">
        <v>62</v>
      </c>
      <c r="B90" s="1">
        <v>0</v>
      </c>
      <c r="C90" s="1">
        <f>D90</f>
        <v>1</v>
      </c>
      <c r="D90" s="1">
        <v>1</v>
      </c>
      <c r="E90" s="36">
        <v>521807</v>
      </c>
      <c r="F90" s="37">
        <v>0.95799999999999996</v>
      </c>
      <c r="G90" s="38">
        <v>1.2999999999999999E-2</v>
      </c>
      <c r="H90" s="38">
        <v>2.3E-2</v>
      </c>
      <c r="I90" s="38">
        <v>5.8000000000000003E-2</v>
      </c>
      <c r="L90" s="39">
        <v>7.6820000000000004</v>
      </c>
      <c r="M90" s="5" t="s">
        <v>34</v>
      </c>
      <c r="O90" s="35">
        <v>44448</v>
      </c>
      <c r="P90" s="35">
        <v>44448</v>
      </c>
      <c r="Q90" s="6" t="s">
        <v>168</v>
      </c>
      <c r="U90" s="5"/>
      <c r="W90" s="16"/>
    </row>
    <row r="91" spans="1:23" x14ac:dyDescent="0.2">
      <c r="A91" s="67" t="s">
        <v>62</v>
      </c>
      <c r="B91" s="1">
        <f>C90</f>
        <v>1</v>
      </c>
      <c r="C91" s="1">
        <f>B91+D91</f>
        <v>1.7</v>
      </c>
      <c r="D91" s="1">
        <v>0.7</v>
      </c>
      <c r="E91" s="36">
        <v>521808</v>
      </c>
      <c r="F91" s="37">
        <v>2.194</v>
      </c>
      <c r="G91" s="38">
        <v>3.1E-2</v>
      </c>
      <c r="H91" s="38">
        <v>0.12</v>
      </c>
      <c r="I91" s="38">
        <v>0.26500000000000001</v>
      </c>
      <c r="L91" s="39">
        <v>12.981999999999999</v>
      </c>
      <c r="M91" s="5" t="s">
        <v>34</v>
      </c>
      <c r="O91" s="35">
        <v>44448</v>
      </c>
      <c r="P91" s="35">
        <v>44448</v>
      </c>
      <c r="Q91" s="6" t="s">
        <v>168</v>
      </c>
      <c r="U91" s="5"/>
      <c r="W91" s="16"/>
    </row>
    <row r="92" spans="1:23" x14ac:dyDescent="0.2">
      <c r="A92" s="67" t="s">
        <v>62</v>
      </c>
      <c r="B92" s="1">
        <f>C91</f>
        <v>1.7</v>
      </c>
      <c r="C92" s="1">
        <f>B92+D92</f>
        <v>2.4</v>
      </c>
      <c r="D92" s="1">
        <v>0.7</v>
      </c>
      <c r="E92" s="36">
        <v>521809</v>
      </c>
      <c r="F92" s="37">
        <v>31.738000000000003</v>
      </c>
      <c r="G92" s="38">
        <v>6.8000000000000005E-2</v>
      </c>
      <c r="H92" s="38">
        <v>0.42499999999999999</v>
      </c>
      <c r="I92" s="38">
        <v>0.747</v>
      </c>
      <c r="J92" s="38"/>
      <c r="L92" s="39">
        <v>34.851999999999997</v>
      </c>
      <c r="M92" s="5" t="s">
        <v>35</v>
      </c>
      <c r="N92" s="34">
        <v>0.7</v>
      </c>
      <c r="O92" s="35">
        <v>44448</v>
      </c>
      <c r="P92" s="35">
        <v>44448</v>
      </c>
      <c r="Q92" s="6" t="s">
        <v>168</v>
      </c>
      <c r="U92" s="5"/>
      <c r="W92" s="16"/>
    </row>
    <row r="93" spans="1:23" x14ac:dyDescent="0.2">
      <c r="A93" s="67" t="s">
        <v>62</v>
      </c>
      <c r="B93" s="1">
        <f>C92</f>
        <v>2.4</v>
      </c>
      <c r="C93" s="1">
        <f>B93+D93</f>
        <v>3.3</v>
      </c>
      <c r="D93" s="1">
        <v>0.9</v>
      </c>
      <c r="E93" s="36">
        <v>521810</v>
      </c>
      <c r="F93" s="37">
        <v>5.6379999999999999</v>
      </c>
      <c r="G93" s="38">
        <v>0.02</v>
      </c>
      <c r="H93" s="38">
        <v>0.106</v>
      </c>
      <c r="I93" s="38">
        <v>0.27300000000000002</v>
      </c>
      <c r="L93" s="39">
        <v>20.116</v>
      </c>
      <c r="M93" s="5" t="s">
        <v>35</v>
      </c>
      <c r="N93" s="34">
        <v>0.9</v>
      </c>
      <c r="O93" s="35">
        <v>44448</v>
      </c>
      <c r="P93" s="35">
        <v>44448</v>
      </c>
      <c r="Q93" s="6" t="s">
        <v>168</v>
      </c>
      <c r="U93" s="5"/>
      <c r="W93" s="16"/>
    </row>
    <row r="94" spans="1:23" x14ac:dyDescent="0.2">
      <c r="A94" s="67" t="s">
        <v>62</v>
      </c>
      <c r="B94" s="1">
        <f>C93</f>
        <v>3.3</v>
      </c>
      <c r="C94" s="1">
        <f>B94+D94</f>
        <v>4</v>
      </c>
      <c r="D94" s="1">
        <v>0.7</v>
      </c>
      <c r="E94" s="36">
        <v>521811</v>
      </c>
      <c r="F94" s="37">
        <v>1.6580000000000001</v>
      </c>
      <c r="G94" s="38">
        <v>2.1000000000000001E-2</v>
      </c>
      <c r="H94" s="38">
        <v>2.5000000000000001E-2</v>
      </c>
      <c r="I94" s="38">
        <v>6.0999999999999999E-2</v>
      </c>
      <c r="J94" s="38"/>
      <c r="L94" s="39">
        <v>12.121</v>
      </c>
      <c r="M94" s="5" t="s">
        <v>36</v>
      </c>
      <c r="O94" s="35">
        <v>44448</v>
      </c>
      <c r="P94" s="35">
        <v>44448</v>
      </c>
      <c r="Q94" s="6" t="s">
        <v>168</v>
      </c>
      <c r="U94" s="5"/>
      <c r="W94" s="16"/>
    </row>
    <row r="95" spans="1:23" x14ac:dyDescent="0.2">
      <c r="A95" s="72" t="s">
        <v>115</v>
      </c>
      <c r="B95" s="1">
        <v>0</v>
      </c>
      <c r="C95" s="1">
        <v>0.9</v>
      </c>
      <c r="D95" s="1">
        <v>0.9</v>
      </c>
      <c r="E95" s="36">
        <v>522334</v>
      </c>
      <c r="F95" s="37">
        <v>0.6</v>
      </c>
      <c r="G95" s="38">
        <v>1.4999999999999999E-2</v>
      </c>
      <c r="H95" s="38">
        <v>5.7000000000000002E-2</v>
      </c>
      <c r="I95" s="38">
        <v>5.8999999999999997E-2</v>
      </c>
      <c r="J95" s="38"/>
      <c r="L95" s="39">
        <v>-0.27</v>
      </c>
      <c r="M95" s="5" t="s">
        <v>34</v>
      </c>
      <c r="O95" s="35">
        <v>44451</v>
      </c>
      <c r="P95" s="35">
        <v>44451</v>
      </c>
      <c r="Q95" s="6" t="s">
        <v>172</v>
      </c>
      <c r="U95" s="5"/>
      <c r="W95" s="16"/>
    </row>
    <row r="96" spans="1:23" x14ac:dyDescent="0.2">
      <c r="A96" s="72" t="s">
        <v>115</v>
      </c>
      <c r="B96" s="1">
        <f>C95</f>
        <v>0.9</v>
      </c>
      <c r="C96" s="1">
        <f>B96+D96</f>
        <v>2.2999999999999998</v>
      </c>
      <c r="D96" s="1">
        <v>1.4</v>
      </c>
      <c r="E96" s="36">
        <v>522335</v>
      </c>
      <c r="F96" s="37">
        <v>6.19</v>
      </c>
      <c r="G96" s="38">
        <v>4.2000000000000003E-2</v>
      </c>
      <c r="H96" s="38">
        <v>0.28799999999999998</v>
      </c>
      <c r="I96" s="38">
        <v>0.39800000000000002</v>
      </c>
      <c r="J96" s="38"/>
      <c r="L96" s="39">
        <v>39.94</v>
      </c>
      <c r="M96" s="5" t="s">
        <v>35</v>
      </c>
      <c r="N96" s="34">
        <v>1.4</v>
      </c>
      <c r="O96" s="35">
        <v>44451</v>
      </c>
      <c r="P96" s="35">
        <v>44451</v>
      </c>
      <c r="Q96" s="6" t="s">
        <v>172</v>
      </c>
      <c r="U96" s="5"/>
      <c r="W96" s="16"/>
    </row>
    <row r="97" spans="1:23" x14ac:dyDescent="0.2">
      <c r="A97" s="72" t="s">
        <v>115</v>
      </c>
      <c r="B97" s="1">
        <f>C96</f>
        <v>2.2999999999999998</v>
      </c>
      <c r="C97" s="1">
        <f>B97+D97</f>
        <v>3.3</v>
      </c>
      <c r="D97" s="1">
        <v>1</v>
      </c>
      <c r="E97" s="36">
        <v>522336</v>
      </c>
      <c r="F97" s="37">
        <v>6.36</v>
      </c>
      <c r="G97" s="38">
        <v>2.3E-2</v>
      </c>
      <c r="H97" s="38">
        <v>0.122</v>
      </c>
      <c r="I97" s="38">
        <v>0.113</v>
      </c>
      <c r="J97" s="38"/>
      <c r="L97" s="39">
        <v>24.23</v>
      </c>
      <c r="M97" s="5" t="s">
        <v>35</v>
      </c>
      <c r="N97" s="34">
        <v>1</v>
      </c>
      <c r="O97" s="35">
        <v>44451</v>
      </c>
      <c r="P97" s="35">
        <v>44451</v>
      </c>
      <c r="Q97" s="6" t="s">
        <v>172</v>
      </c>
      <c r="U97" s="5"/>
      <c r="W97" s="16"/>
    </row>
    <row r="98" spans="1:23" x14ac:dyDescent="0.2">
      <c r="A98" s="72" t="s">
        <v>115</v>
      </c>
      <c r="B98" s="1">
        <f>C97</f>
        <v>3.3</v>
      </c>
      <c r="C98" s="1">
        <f>B98+D98</f>
        <v>3.6999999999999997</v>
      </c>
      <c r="D98" s="1">
        <v>0.4</v>
      </c>
      <c r="E98" s="36">
        <v>522337</v>
      </c>
      <c r="F98" s="45">
        <v>4.24</v>
      </c>
      <c r="G98" s="46">
        <v>1.4999999999999999E-2</v>
      </c>
      <c r="H98" s="46">
        <v>0.34300000000000003</v>
      </c>
      <c r="I98" s="46">
        <v>0.13800000000000001</v>
      </c>
      <c r="J98" s="46"/>
      <c r="K98" s="47"/>
      <c r="L98" s="59">
        <v>25.87</v>
      </c>
      <c r="M98" s="5" t="s">
        <v>36</v>
      </c>
      <c r="O98" s="35">
        <v>44451</v>
      </c>
      <c r="P98" s="35">
        <v>44451</v>
      </c>
      <c r="Q98" s="6" t="s">
        <v>172</v>
      </c>
      <c r="U98" s="5"/>
      <c r="W98" s="16"/>
    </row>
    <row r="99" spans="1:23" x14ac:dyDescent="0.2">
      <c r="A99" s="72" t="s">
        <v>169</v>
      </c>
      <c r="B99" s="1">
        <v>0</v>
      </c>
      <c r="C99" s="1">
        <v>0.5</v>
      </c>
      <c r="D99" s="1">
        <v>0.5</v>
      </c>
      <c r="E99" s="41">
        <v>522604</v>
      </c>
      <c r="F99" s="37">
        <v>2.0499999999999998</v>
      </c>
      <c r="G99" s="38">
        <v>1.7000000000000001E-2</v>
      </c>
      <c r="H99" s="38">
        <v>4.5999999999999999E-2</v>
      </c>
      <c r="I99" s="38">
        <v>7.8E-2</v>
      </c>
      <c r="J99" s="38"/>
      <c r="L99" s="39">
        <v>11.59</v>
      </c>
      <c r="M99" s="5" t="s">
        <v>34</v>
      </c>
      <c r="O99" s="35">
        <v>44453</v>
      </c>
      <c r="P99" s="35">
        <v>44453</v>
      </c>
      <c r="Q99" s="6" t="s">
        <v>173</v>
      </c>
      <c r="U99" s="5"/>
      <c r="W99" s="16"/>
    </row>
    <row r="100" spans="1:23" x14ac:dyDescent="0.2">
      <c r="A100" s="72" t="s">
        <v>169</v>
      </c>
      <c r="B100" s="1">
        <f>C99</f>
        <v>0.5</v>
      </c>
      <c r="C100" s="1">
        <f>B100+D100</f>
        <v>1.3</v>
      </c>
      <c r="D100" s="1">
        <v>0.8</v>
      </c>
      <c r="E100" s="41">
        <v>522605</v>
      </c>
      <c r="F100" s="37">
        <v>5.34</v>
      </c>
      <c r="G100" s="38">
        <v>8.9999999999999993E-3</v>
      </c>
      <c r="H100" s="38">
        <v>5.1999999999999998E-2</v>
      </c>
      <c r="I100" s="38">
        <v>0.127</v>
      </c>
      <c r="J100" s="38"/>
      <c r="L100" s="39">
        <v>20.608000000000001</v>
      </c>
      <c r="M100" s="5" t="s">
        <v>34</v>
      </c>
      <c r="O100" s="35">
        <v>44453</v>
      </c>
      <c r="P100" s="35">
        <v>44453</v>
      </c>
      <c r="Q100" s="6" t="s">
        <v>173</v>
      </c>
      <c r="U100" s="5"/>
      <c r="W100" s="16"/>
    </row>
    <row r="101" spans="1:23" x14ac:dyDescent="0.2">
      <c r="A101" s="72" t="s">
        <v>169</v>
      </c>
      <c r="B101" s="1">
        <f>C100</f>
        <v>1.3</v>
      </c>
      <c r="C101" s="1">
        <f>B101+D101</f>
        <v>1.9</v>
      </c>
      <c r="D101" s="1">
        <v>0.6</v>
      </c>
      <c r="E101" s="41">
        <v>522607</v>
      </c>
      <c r="F101" s="37">
        <v>2.2999999999999998</v>
      </c>
      <c r="G101" s="38">
        <v>7.3999999999999996E-2</v>
      </c>
      <c r="H101" s="38">
        <v>0.108</v>
      </c>
      <c r="I101" s="38">
        <v>0.40699999999999997</v>
      </c>
      <c r="J101" s="38"/>
      <c r="L101" s="39">
        <v>17.36</v>
      </c>
      <c r="M101" s="5" t="s">
        <v>35</v>
      </c>
      <c r="N101" s="34">
        <v>0.6</v>
      </c>
      <c r="O101" s="35">
        <v>44453</v>
      </c>
      <c r="P101" s="35">
        <v>44453</v>
      </c>
      <c r="Q101" s="6" t="s">
        <v>173</v>
      </c>
      <c r="U101" s="5"/>
      <c r="W101" s="16"/>
    </row>
    <row r="102" spans="1:23" x14ac:dyDescent="0.2">
      <c r="A102" s="72" t="s">
        <v>169</v>
      </c>
      <c r="B102" s="1">
        <f>C101</f>
        <v>1.9</v>
      </c>
      <c r="C102" s="1">
        <f>B102+D102</f>
        <v>2.8</v>
      </c>
      <c r="D102" s="1">
        <v>0.9</v>
      </c>
      <c r="E102" s="41">
        <v>522608</v>
      </c>
      <c r="F102" s="48">
        <v>3.51</v>
      </c>
      <c r="G102" s="49">
        <v>1.4E-2</v>
      </c>
      <c r="H102" s="49">
        <v>4.1000000000000002E-2</v>
      </c>
      <c r="I102" s="49">
        <v>0.13700000000000001</v>
      </c>
      <c r="J102" s="49"/>
      <c r="K102" s="50"/>
      <c r="L102" s="51">
        <v>13.51</v>
      </c>
      <c r="M102" s="5" t="s">
        <v>35</v>
      </c>
      <c r="N102" s="34">
        <v>0.9</v>
      </c>
      <c r="O102" s="35">
        <v>44453</v>
      </c>
      <c r="P102" s="35">
        <v>44453</v>
      </c>
      <c r="Q102" s="6" t="s">
        <v>173</v>
      </c>
      <c r="U102" s="5"/>
      <c r="W102" s="16"/>
    </row>
    <row r="103" spans="1:23" x14ac:dyDescent="0.2">
      <c r="A103" s="72" t="s">
        <v>169</v>
      </c>
      <c r="B103" s="1">
        <f>C102</f>
        <v>2.8</v>
      </c>
      <c r="C103" s="1">
        <f>B103+D103</f>
        <v>3.5999999999999996</v>
      </c>
      <c r="D103" s="1">
        <v>0.8</v>
      </c>
      <c r="E103" s="41">
        <v>522609</v>
      </c>
      <c r="F103" s="37">
        <v>0.81</v>
      </c>
      <c r="G103" s="38">
        <v>1.0999999999999999E-2</v>
      </c>
      <c r="H103" s="38">
        <v>1.0999999999999999E-2</v>
      </c>
      <c r="I103" s="38">
        <v>2.7E-2</v>
      </c>
      <c r="J103" s="38"/>
      <c r="L103" s="39">
        <v>5.05</v>
      </c>
      <c r="M103" s="5" t="s">
        <v>36</v>
      </c>
      <c r="O103" s="35">
        <v>44453</v>
      </c>
      <c r="P103" s="35">
        <v>44453</v>
      </c>
      <c r="Q103" s="6" t="s">
        <v>173</v>
      </c>
      <c r="U103" s="5"/>
      <c r="W103" s="16"/>
    </row>
    <row r="104" spans="1:23" x14ac:dyDescent="0.2">
      <c r="A104" s="72" t="s">
        <v>170</v>
      </c>
      <c r="B104" s="1">
        <v>0</v>
      </c>
      <c r="C104" s="1">
        <v>0.5</v>
      </c>
      <c r="D104" s="1">
        <v>0.5</v>
      </c>
      <c r="E104" s="41">
        <v>523029</v>
      </c>
      <c r="F104" s="37">
        <v>4.4400000000000004</v>
      </c>
      <c r="G104" s="38">
        <v>0.10199999999999999</v>
      </c>
      <c r="H104" s="38">
        <v>0.183</v>
      </c>
      <c r="I104" s="38">
        <v>0.34200000000000003</v>
      </c>
      <c r="J104" s="38"/>
      <c r="L104" s="39">
        <v>21.43</v>
      </c>
      <c r="M104" s="5" t="s">
        <v>35</v>
      </c>
      <c r="N104" s="34">
        <v>0.5</v>
      </c>
      <c r="O104" s="35">
        <v>44455</v>
      </c>
      <c r="P104" s="35">
        <v>44455</v>
      </c>
      <c r="Q104" s="6" t="s">
        <v>174</v>
      </c>
      <c r="U104" s="5"/>
      <c r="W104" s="16"/>
    </row>
    <row r="105" spans="1:23" x14ac:dyDescent="0.2">
      <c r="A105" s="72" t="s">
        <v>170</v>
      </c>
      <c r="B105" s="1">
        <f>C104</f>
        <v>0.5</v>
      </c>
      <c r="C105" s="1">
        <f>B105+D105</f>
        <v>2.5</v>
      </c>
      <c r="D105" s="1">
        <v>2</v>
      </c>
      <c r="E105" s="41">
        <v>523030</v>
      </c>
      <c r="F105" s="37">
        <v>14.02</v>
      </c>
      <c r="G105" s="38">
        <v>0.10299999999999999</v>
      </c>
      <c r="H105" s="38">
        <v>1.075</v>
      </c>
      <c r="I105" s="38">
        <v>2.5960000000000001</v>
      </c>
      <c r="J105" s="38"/>
      <c r="L105" s="39">
        <v>35.799999999999997</v>
      </c>
      <c r="M105" s="5" t="s">
        <v>35</v>
      </c>
      <c r="N105" s="34">
        <v>2</v>
      </c>
      <c r="O105" s="35">
        <v>44455</v>
      </c>
      <c r="P105" s="35">
        <v>44455</v>
      </c>
      <c r="Q105" s="6" t="s">
        <v>174</v>
      </c>
      <c r="U105" s="5"/>
      <c r="W105" s="16"/>
    </row>
    <row r="106" spans="1:23" x14ac:dyDescent="0.2">
      <c r="A106" s="72" t="s">
        <v>170</v>
      </c>
      <c r="B106" s="1">
        <f>C105</f>
        <v>2.5</v>
      </c>
      <c r="C106" s="1">
        <f>B106+D106</f>
        <v>3</v>
      </c>
      <c r="D106" s="1">
        <v>0.5</v>
      </c>
      <c r="E106" s="41">
        <v>523031</v>
      </c>
      <c r="F106" s="37">
        <v>20.22</v>
      </c>
      <c r="G106" s="38">
        <v>3.5999999999999997E-2</v>
      </c>
      <c r="H106" s="38">
        <v>0.22900000000000001</v>
      </c>
      <c r="I106" s="38">
        <v>0.48599999999999999</v>
      </c>
      <c r="J106" s="38"/>
      <c r="L106" s="39">
        <v>29.85</v>
      </c>
      <c r="M106" s="5" t="s">
        <v>35</v>
      </c>
      <c r="N106" s="34">
        <v>0.5</v>
      </c>
      <c r="O106" s="35">
        <v>44455</v>
      </c>
      <c r="P106" s="35">
        <v>44455</v>
      </c>
      <c r="Q106" s="6" t="s">
        <v>174</v>
      </c>
      <c r="U106" s="5"/>
      <c r="W106" s="16"/>
    </row>
    <row r="107" spans="1:23" x14ac:dyDescent="0.2">
      <c r="A107" s="72" t="s">
        <v>170</v>
      </c>
      <c r="B107" s="1">
        <f>C106</f>
        <v>3</v>
      </c>
      <c r="C107" s="1">
        <f>B107+D107</f>
        <v>3.3</v>
      </c>
      <c r="D107" s="1">
        <v>0.3</v>
      </c>
      <c r="E107" s="41">
        <v>523032</v>
      </c>
      <c r="F107" s="37">
        <v>0.5</v>
      </c>
      <c r="G107" s="38">
        <v>8.0000000000000002E-3</v>
      </c>
      <c r="H107" s="38">
        <v>1.4999999999999999E-2</v>
      </c>
      <c r="I107" s="38">
        <v>5.8999999999999997E-2</v>
      </c>
      <c r="J107" s="38"/>
      <c r="L107" s="39">
        <v>6.15</v>
      </c>
      <c r="M107" s="5" t="s">
        <v>36</v>
      </c>
      <c r="O107" s="35">
        <v>44455</v>
      </c>
      <c r="P107" s="35">
        <v>44455</v>
      </c>
      <c r="Q107" s="6" t="s">
        <v>174</v>
      </c>
      <c r="U107" s="5"/>
      <c r="W107" s="16"/>
    </row>
    <row r="108" spans="1:23" x14ac:dyDescent="0.2">
      <c r="A108" s="24"/>
      <c r="E108" s="41"/>
      <c r="F108" s="37"/>
      <c r="G108" s="38"/>
      <c r="H108" s="38"/>
      <c r="I108" s="38"/>
      <c r="J108" s="38"/>
      <c r="L108" s="39"/>
      <c r="O108" s="35"/>
      <c r="P108" s="35"/>
      <c r="U108" s="5"/>
      <c r="W108" s="16"/>
    </row>
    <row r="109" spans="1:23" x14ac:dyDescent="0.2">
      <c r="A109" s="24"/>
      <c r="E109" s="41"/>
      <c r="F109" s="37"/>
      <c r="G109" s="38"/>
      <c r="H109" s="38"/>
      <c r="I109" s="38"/>
      <c r="J109" s="38"/>
      <c r="L109" s="39"/>
      <c r="O109" s="35"/>
      <c r="P109" s="35"/>
      <c r="U109" s="5"/>
      <c r="W109" s="16"/>
    </row>
    <row r="110" spans="1:23" x14ac:dyDescent="0.2">
      <c r="A110" s="24"/>
      <c r="E110" s="41"/>
      <c r="F110" s="37"/>
      <c r="G110" s="38"/>
      <c r="H110" s="38"/>
      <c r="I110" s="38"/>
      <c r="J110" s="38"/>
      <c r="L110" s="39"/>
      <c r="O110" s="35"/>
    </row>
    <row r="111" spans="1:23" x14ac:dyDescent="0.2">
      <c r="A111" s="24"/>
      <c r="E111" s="41"/>
      <c r="F111" s="37"/>
      <c r="G111" s="38"/>
      <c r="H111" s="38"/>
      <c r="I111" s="38"/>
      <c r="J111" s="38"/>
      <c r="L111" s="39"/>
      <c r="O111" s="35"/>
    </row>
    <row r="112" spans="1:23" x14ac:dyDescent="0.2">
      <c r="A112" s="24"/>
      <c r="E112" s="41"/>
      <c r="F112" s="37"/>
      <c r="G112" s="38"/>
      <c r="H112" s="38"/>
      <c r="I112" s="38"/>
      <c r="J112" s="38"/>
      <c r="L112" s="39"/>
      <c r="O112" s="35"/>
    </row>
    <row r="113" spans="1:23" x14ac:dyDescent="0.2">
      <c r="A113" s="24"/>
      <c r="E113" s="41"/>
      <c r="F113" s="37"/>
      <c r="G113" s="38"/>
      <c r="H113" s="38"/>
      <c r="I113" s="38"/>
      <c r="J113" s="38"/>
      <c r="L113" s="39"/>
      <c r="O113" s="35"/>
    </row>
    <row r="114" spans="1:23" x14ac:dyDescent="0.2">
      <c r="A114" s="24"/>
      <c r="E114" s="41"/>
      <c r="F114" s="37"/>
      <c r="G114" s="38"/>
      <c r="H114" s="38"/>
      <c r="I114" s="38"/>
      <c r="J114" s="38"/>
      <c r="L114" s="39"/>
      <c r="O114" s="35"/>
      <c r="P114" s="35"/>
      <c r="U114" s="5"/>
      <c r="W114" s="16"/>
    </row>
    <row r="115" spans="1:23" x14ac:dyDescent="0.2">
      <c r="A115" s="24"/>
      <c r="E115" s="41"/>
      <c r="F115" s="37"/>
      <c r="G115" s="38"/>
      <c r="H115" s="38"/>
      <c r="I115" s="38"/>
      <c r="J115" s="38"/>
      <c r="L115" s="39"/>
      <c r="O115" s="35"/>
      <c r="P115" s="35"/>
      <c r="U115" s="5"/>
      <c r="W115" s="16"/>
    </row>
    <row r="116" spans="1:23" x14ac:dyDescent="0.2">
      <c r="A116" s="24"/>
      <c r="E116" s="41"/>
      <c r="F116" s="37"/>
      <c r="G116" s="38"/>
      <c r="H116" s="38"/>
      <c r="I116" s="38"/>
      <c r="J116" s="38"/>
      <c r="L116" s="39"/>
      <c r="O116" s="35"/>
      <c r="P116" s="35"/>
      <c r="U116" s="5"/>
      <c r="W116" s="16"/>
    </row>
    <row r="117" spans="1:23" x14ac:dyDescent="0.2">
      <c r="A117" s="24"/>
      <c r="E117" s="41"/>
      <c r="F117" s="37"/>
      <c r="G117" s="38"/>
      <c r="H117" s="38"/>
      <c r="I117" s="38"/>
      <c r="J117" s="38"/>
      <c r="L117" s="39"/>
      <c r="O117" s="35"/>
      <c r="P117" s="35"/>
      <c r="U117" s="5"/>
      <c r="W117" s="16"/>
    </row>
    <row r="118" spans="1:23" x14ac:dyDescent="0.2">
      <c r="A118" s="24"/>
      <c r="E118" s="41"/>
      <c r="F118" s="37"/>
      <c r="G118" s="38"/>
      <c r="H118" s="38"/>
      <c r="I118" s="38"/>
      <c r="J118" s="38"/>
      <c r="L118" s="39"/>
    </row>
    <row r="119" spans="1:23" x14ac:dyDescent="0.2">
      <c r="A119" s="24"/>
      <c r="E119" s="41"/>
      <c r="F119" s="37"/>
      <c r="G119" s="38"/>
      <c r="H119" s="38"/>
      <c r="I119" s="38"/>
      <c r="J119" s="38"/>
      <c r="L119" s="39"/>
    </row>
    <row r="120" spans="1:23" x14ac:dyDescent="0.2">
      <c r="A120" s="24"/>
      <c r="E120" s="41"/>
      <c r="F120" s="37"/>
      <c r="G120" s="38"/>
      <c r="H120" s="38"/>
      <c r="I120" s="38"/>
      <c r="J120" s="38"/>
      <c r="L120" s="39"/>
    </row>
    <row r="121" spans="1:23" x14ac:dyDescent="0.2">
      <c r="A121" s="24"/>
      <c r="E121" s="41"/>
      <c r="F121" s="37"/>
      <c r="G121" s="38"/>
      <c r="H121" s="38"/>
      <c r="I121" s="38"/>
      <c r="J121" s="38"/>
      <c r="L121" s="39"/>
    </row>
    <row r="122" spans="1:23" x14ac:dyDescent="0.2">
      <c r="A122" s="24"/>
      <c r="E122" s="41"/>
      <c r="F122" s="37"/>
      <c r="G122" s="38"/>
      <c r="H122" s="38"/>
      <c r="I122" s="38"/>
      <c r="J122" s="38"/>
      <c r="L122" s="40"/>
    </row>
    <row r="123" spans="1:23" x14ac:dyDescent="0.2">
      <c r="A123" s="24"/>
      <c r="E123" s="41"/>
      <c r="F123" s="37"/>
      <c r="G123" s="38"/>
      <c r="H123" s="38"/>
      <c r="I123" s="38"/>
      <c r="J123" s="38"/>
      <c r="L123" s="39"/>
    </row>
    <row r="124" spans="1:23" x14ac:dyDescent="0.2">
      <c r="A124" s="24"/>
      <c r="E124" s="44"/>
      <c r="M124" s="7"/>
      <c r="N124" s="54"/>
      <c r="O124" s="35"/>
      <c r="P124" s="35"/>
      <c r="U124" s="5"/>
      <c r="W124" s="16"/>
    </row>
    <row r="125" spans="1:23" x14ac:dyDescent="0.2">
      <c r="A125" s="24"/>
      <c r="E125" s="44"/>
      <c r="M125" s="7"/>
      <c r="N125" s="54"/>
      <c r="O125" s="35"/>
      <c r="P125" s="35"/>
      <c r="U125" s="5"/>
      <c r="W125" s="16"/>
    </row>
    <row r="126" spans="1:23" x14ac:dyDescent="0.2">
      <c r="A126" s="24"/>
      <c r="E126" s="44"/>
      <c r="M126" s="7"/>
      <c r="N126" s="54"/>
      <c r="O126" s="35"/>
      <c r="P126" s="35"/>
      <c r="U126" s="5"/>
      <c r="W126" s="16"/>
    </row>
    <row r="127" spans="1:23" x14ac:dyDescent="0.2">
      <c r="A127" s="24"/>
      <c r="E127" s="44"/>
      <c r="M127" s="7"/>
      <c r="N127" s="54"/>
      <c r="O127" s="35"/>
      <c r="P127" s="35"/>
      <c r="U127" s="5"/>
      <c r="W127" s="16"/>
    </row>
    <row r="128" spans="1:23" x14ac:dyDescent="0.2">
      <c r="A128" s="24"/>
      <c r="E128" s="44"/>
      <c r="M128" s="7"/>
      <c r="N128" s="54"/>
      <c r="O128" s="35"/>
      <c r="P128" s="35"/>
      <c r="U128" s="5"/>
      <c r="W128" s="16"/>
    </row>
    <row r="129" spans="1:23" x14ac:dyDescent="0.2">
      <c r="A129" s="24"/>
      <c r="E129" s="44"/>
      <c r="M129" s="7"/>
      <c r="N129" s="54"/>
      <c r="O129" s="35"/>
      <c r="P129" s="35"/>
      <c r="U129" s="5"/>
      <c r="W129" s="16"/>
    </row>
    <row r="130" spans="1:23" x14ac:dyDescent="0.2">
      <c r="A130" s="24"/>
      <c r="E130" s="41"/>
      <c r="F130" s="37"/>
      <c r="G130" s="38"/>
      <c r="H130" s="38"/>
      <c r="I130" s="38"/>
      <c r="J130" s="38"/>
      <c r="L130" s="39"/>
      <c r="O130" s="35"/>
      <c r="P130" s="35"/>
    </row>
    <row r="131" spans="1:23" x14ac:dyDescent="0.2">
      <c r="A131" s="24"/>
      <c r="E131" s="41"/>
      <c r="F131" s="37"/>
      <c r="G131" s="38"/>
      <c r="H131" s="38"/>
      <c r="I131" s="38"/>
      <c r="J131" s="38"/>
      <c r="L131" s="39"/>
      <c r="O131" s="35"/>
      <c r="P131" s="35"/>
    </row>
    <row r="132" spans="1:23" x14ac:dyDescent="0.2">
      <c r="A132" s="24"/>
      <c r="E132" s="41"/>
      <c r="F132" s="37"/>
      <c r="G132" s="38"/>
      <c r="H132" s="38"/>
      <c r="I132" s="38"/>
      <c r="J132" s="38"/>
      <c r="L132" s="53"/>
      <c r="O132" s="35"/>
      <c r="P132" s="35"/>
    </row>
    <row r="133" spans="1:23" x14ac:dyDescent="0.2">
      <c r="A133" s="24"/>
      <c r="E133" s="41"/>
      <c r="F133" s="37"/>
      <c r="G133" s="38"/>
      <c r="H133" s="38"/>
      <c r="I133" s="38"/>
      <c r="J133" s="38"/>
      <c r="L133" s="53"/>
      <c r="O133" s="35"/>
      <c r="P133" s="35"/>
    </row>
    <row r="134" spans="1:23" x14ac:dyDescent="0.2">
      <c r="A134" s="24"/>
      <c r="B134" s="34"/>
      <c r="E134" s="44"/>
      <c r="O134" s="35"/>
      <c r="P134" s="35"/>
    </row>
    <row r="135" spans="1:23" x14ac:dyDescent="0.2">
      <c r="A135" s="24"/>
      <c r="B135" s="34"/>
      <c r="E135" s="44"/>
      <c r="O135" s="35"/>
      <c r="P135" s="35"/>
    </row>
    <row r="136" spans="1:23" x14ac:dyDescent="0.2">
      <c r="A136" s="24"/>
      <c r="B136" s="34"/>
      <c r="E136" s="44"/>
      <c r="O136" s="35"/>
      <c r="P136" s="35"/>
    </row>
    <row r="137" spans="1:23" x14ac:dyDescent="0.2">
      <c r="A137" s="24"/>
      <c r="B137" s="34"/>
      <c r="E137" s="44"/>
      <c r="O137" s="35"/>
      <c r="P137" s="35"/>
    </row>
    <row r="138" spans="1:23" x14ac:dyDescent="0.2">
      <c r="A138" s="24"/>
      <c r="E138" s="41"/>
      <c r="F138" s="37"/>
      <c r="G138" s="38"/>
      <c r="H138" s="38"/>
      <c r="I138" s="38"/>
      <c r="J138" s="38"/>
      <c r="L138" s="39"/>
      <c r="O138" s="35"/>
      <c r="P138" s="35"/>
    </row>
    <row r="139" spans="1:23" x14ac:dyDescent="0.2">
      <c r="A139" s="24"/>
      <c r="E139" s="41"/>
      <c r="F139" s="37"/>
      <c r="G139" s="38"/>
      <c r="H139" s="38"/>
      <c r="I139" s="38"/>
      <c r="J139" s="38"/>
      <c r="L139" s="39"/>
      <c r="O139" s="35"/>
      <c r="P139" s="35"/>
    </row>
    <row r="140" spans="1:23" x14ac:dyDescent="0.2">
      <c r="A140" s="24"/>
      <c r="E140" s="41"/>
      <c r="F140" s="37"/>
      <c r="G140" s="38"/>
      <c r="H140" s="38"/>
      <c r="I140" s="38"/>
      <c r="J140" s="38"/>
      <c r="L140" s="52"/>
      <c r="O140" s="35"/>
      <c r="P140" s="35"/>
    </row>
    <row r="141" spans="1:23" x14ac:dyDescent="0.2">
      <c r="A141" s="24"/>
      <c r="E141" s="41"/>
      <c r="F141" s="37"/>
      <c r="G141" s="38"/>
      <c r="H141" s="38"/>
      <c r="I141" s="38"/>
      <c r="J141" s="38"/>
      <c r="L141" s="39"/>
      <c r="O141" s="35"/>
      <c r="P141" s="35"/>
    </row>
    <row r="142" spans="1:23" x14ac:dyDescent="0.2">
      <c r="A142" s="24"/>
      <c r="E142" s="41"/>
      <c r="F142" s="37"/>
      <c r="G142" s="38"/>
      <c r="H142" s="38"/>
      <c r="I142" s="38"/>
      <c r="J142" s="38"/>
      <c r="L142" s="39"/>
      <c r="O142" s="35"/>
      <c r="P142" s="35"/>
    </row>
    <row r="143" spans="1:23" x14ac:dyDescent="0.2">
      <c r="A143" s="24"/>
      <c r="E143" s="41"/>
      <c r="F143" s="37"/>
      <c r="G143" s="38"/>
      <c r="H143" s="38"/>
      <c r="I143" s="38"/>
      <c r="J143" s="38"/>
      <c r="L143" s="40"/>
      <c r="O143" s="35"/>
      <c r="P143" s="35"/>
    </row>
    <row r="144" spans="1:23" x14ac:dyDescent="0.2">
      <c r="A144" s="24"/>
      <c r="E144" s="41"/>
      <c r="F144" s="37"/>
      <c r="G144" s="38"/>
      <c r="H144" s="38"/>
      <c r="I144" s="38"/>
      <c r="J144" s="38"/>
      <c r="L144" s="39"/>
      <c r="O144" s="35"/>
      <c r="P144" s="35"/>
    </row>
    <row r="145" spans="1:16" x14ac:dyDescent="0.2">
      <c r="A145" s="24"/>
      <c r="E145" s="41"/>
      <c r="F145" s="37"/>
      <c r="G145" s="38"/>
      <c r="H145" s="38"/>
      <c r="I145" s="38"/>
      <c r="J145" s="38"/>
      <c r="L145" s="39"/>
      <c r="O145" s="35"/>
      <c r="P145" s="35"/>
    </row>
    <row r="146" spans="1:16" x14ac:dyDescent="0.2">
      <c r="A146" s="24"/>
      <c r="E146" s="41"/>
      <c r="F146" s="37"/>
      <c r="G146" s="38"/>
      <c r="H146" s="38"/>
      <c r="I146" s="38"/>
      <c r="J146" s="38"/>
      <c r="L146" s="39"/>
      <c r="O146" s="35"/>
      <c r="P146" s="35"/>
    </row>
    <row r="147" spans="1:16" x14ac:dyDescent="0.2">
      <c r="A147" s="24"/>
      <c r="E147" s="41"/>
      <c r="F147" s="37"/>
      <c r="G147" s="38"/>
      <c r="H147" s="38"/>
      <c r="I147" s="38"/>
      <c r="J147" s="38"/>
      <c r="L147" s="39"/>
      <c r="O147" s="35"/>
      <c r="P147" s="35"/>
    </row>
    <row r="148" spans="1:16" x14ac:dyDescent="0.2">
      <c r="A148" s="24"/>
      <c r="E148" s="41"/>
      <c r="F148" s="37"/>
      <c r="G148" s="38"/>
      <c r="H148" s="38"/>
      <c r="I148" s="38"/>
      <c r="J148" s="38"/>
      <c r="L148" s="40"/>
      <c r="O148" s="35"/>
      <c r="P148" s="35"/>
    </row>
    <row r="149" spans="1:16" x14ac:dyDescent="0.2">
      <c r="A149" s="24"/>
      <c r="E149" s="41"/>
      <c r="F149" s="37"/>
      <c r="G149" s="38"/>
      <c r="H149" s="38"/>
      <c r="I149" s="38"/>
      <c r="J149" s="38"/>
      <c r="L149" s="39"/>
      <c r="O149" s="35"/>
      <c r="P149" s="35"/>
    </row>
    <row r="150" spans="1:16" x14ac:dyDescent="0.2">
      <c r="A150" s="24"/>
      <c r="E150" s="41"/>
      <c r="F150" s="37"/>
      <c r="G150" s="38"/>
      <c r="H150" s="38"/>
      <c r="I150" s="38"/>
      <c r="J150" s="38"/>
      <c r="L150" s="39"/>
      <c r="O150" s="35"/>
      <c r="P150" s="35"/>
    </row>
    <row r="151" spans="1:16" x14ac:dyDescent="0.2">
      <c r="A151" s="24"/>
      <c r="E151" s="41"/>
      <c r="F151" s="37"/>
      <c r="G151" s="38"/>
      <c r="H151" s="38"/>
      <c r="I151" s="38"/>
      <c r="J151" s="38"/>
      <c r="L151" s="39"/>
      <c r="O151" s="35"/>
      <c r="P151" s="35"/>
    </row>
    <row r="152" spans="1:16" x14ac:dyDescent="0.2">
      <c r="A152" s="24"/>
      <c r="E152" s="41"/>
      <c r="F152" s="37"/>
      <c r="G152" s="38"/>
      <c r="H152" s="38"/>
      <c r="I152" s="38"/>
      <c r="J152" s="38"/>
      <c r="L152" s="39"/>
      <c r="O152" s="35"/>
      <c r="P152" s="35"/>
    </row>
    <row r="153" spans="1:16" x14ac:dyDescent="0.2">
      <c r="A153" s="24"/>
      <c r="E153" s="41"/>
      <c r="F153" s="37"/>
      <c r="G153" s="38"/>
      <c r="H153" s="38"/>
      <c r="I153" s="38"/>
      <c r="J153" s="38"/>
      <c r="L153" s="39"/>
      <c r="O153" s="35"/>
      <c r="P153" s="35"/>
    </row>
    <row r="154" spans="1:16" x14ac:dyDescent="0.2">
      <c r="A154" s="24"/>
      <c r="E154" s="41"/>
      <c r="F154" s="37"/>
      <c r="G154" s="38"/>
      <c r="H154" s="38"/>
      <c r="I154" s="38"/>
      <c r="J154" s="38"/>
      <c r="L154" s="39"/>
      <c r="O154" s="35"/>
      <c r="P154" s="35"/>
    </row>
    <row r="155" spans="1:16" x14ac:dyDescent="0.2">
      <c r="A155" s="24"/>
      <c r="E155" s="41"/>
      <c r="F155" s="37"/>
      <c r="G155" s="38"/>
      <c r="H155" s="38"/>
      <c r="I155" s="38"/>
      <c r="J155" s="38"/>
      <c r="L155" s="52"/>
      <c r="O155" s="35"/>
      <c r="P155" s="35"/>
    </row>
    <row r="156" spans="1:16" x14ac:dyDescent="0.2">
      <c r="A156" s="24"/>
      <c r="E156" s="41"/>
      <c r="F156" s="37"/>
      <c r="G156" s="38"/>
      <c r="H156" s="38"/>
      <c r="I156" s="38"/>
      <c r="J156" s="38"/>
      <c r="L156" s="39"/>
      <c r="O156" s="35"/>
      <c r="P156" s="35"/>
    </row>
    <row r="157" spans="1:16" x14ac:dyDescent="0.2">
      <c r="A157" s="24"/>
      <c r="E157" s="41"/>
      <c r="F157" s="37"/>
      <c r="G157" s="38"/>
      <c r="H157" s="38"/>
      <c r="I157" s="38"/>
      <c r="L157" s="39"/>
      <c r="O157" s="35"/>
      <c r="P157" s="35"/>
    </row>
    <row r="158" spans="1:16" x14ac:dyDescent="0.2">
      <c r="A158" s="24"/>
      <c r="E158" s="41"/>
      <c r="F158" s="37"/>
      <c r="G158" s="38"/>
      <c r="H158" s="38"/>
      <c r="I158" s="38"/>
      <c r="L158" s="39"/>
      <c r="O158" s="35"/>
      <c r="P158" s="35"/>
    </row>
    <row r="159" spans="1:16" x14ac:dyDescent="0.2">
      <c r="A159" s="24"/>
      <c r="E159" s="41"/>
      <c r="F159" s="37"/>
      <c r="G159" s="38"/>
      <c r="H159" s="38"/>
      <c r="I159" s="38"/>
      <c r="L159" s="39"/>
      <c r="O159" s="35"/>
      <c r="P159" s="35"/>
    </row>
    <row r="160" spans="1:16" x14ac:dyDescent="0.2">
      <c r="A160" s="24"/>
      <c r="E160" s="41"/>
      <c r="F160" s="37"/>
      <c r="G160" s="38"/>
      <c r="H160" s="38"/>
      <c r="I160" s="38"/>
      <c r="L160" s="39"/>
    </row>
    <row r="161" spans="1:16" x14ac:dyDescent="0.2">
      <c r="A161" s="24"/>
      <c r="E161" s="41"/>
      <c r="F161" s="37"/>
      <c r="G161" s="38"/>
      <c r="H161" s="38"/>
      <c r="I161" s="38"/>
      <c r="L161" s="39"/>
    </row>
    <row r="162" spans="1:16" x14ac:dyDescent="0.2">
      <c r="A162" s="24"/>
      <c r="E162" s="41"/>
      <c r="F162" s="37"/>
      <c r="G162" s="38"/>
      <c r="H162" s="38"/>
      <c r="I162" s="38"/>
      <c r="L162" s="39"/>
    </row>
    <row r="163" spans="1:16" x14ac:dyDescent="0.2">
      <c r="A163" s="24"/>
      <c r="E163" s="41"/>
      <c r="F163" s="37"/>
      <c r="G163" s="38"/>
      <c r="H163" s="38"/>
      <c r="I163" s="38"/>
      <c r="L163" s="39"/>
      <c r="O163" s="35"/>
      <c r="P163" s="35"/>
    </row>
    <row r="164" spans="1:16" x14ac:dyDescent="0.2">
      <c r="A164" s="24"/>
      <c r="E164" s="41"/>
      <c r="F164" s="37"/>
      <c r="G164" s="38"/>
      <c r="H164" s="38"/>
      <c r="I164" s="38"/>
      <c r="L164" s="39"/>
      <c r="O164" s="35"/>
      <c r="P164" s="35"/>
    </row>
    <row r="165" spans="1:16" x14ac:dyDescent="0.2">
      <c r="A165" s="24"/>
      <c r="E165" s="41"/>
      <c r="F165" s="37"/>
      <c r="G165" s="38"/>
      <c r="H165" s="38"/>
      <c r="I165" s="38"/>
      <c r="L165" s="39"/>
      <c r="O165" s="35"/>
      <c r="P165" s="35"/>
    </row>
    <row r="166" spans="1:16" x14ac:dyDescent="0.2">
      <c r="A166" s="24"/>
      <c r="E166" s="41"/>
      <c r="F166" s="37"/>
      <c r="G166" s="38"/>
      <c r="H166" s="38"/>
      <c r="I166" s="38"/>
      <c r="L166" s="39"/>
      <c r="O166" s="35"/>
      <c r="P166" s="35"/>
    </row>
    <row r="167" spans="1:16" x14ac:dyDescent="0.2">
      <c r="A167" s="24"/>
      <c r="E167" s="41"/>
      <c r="F167" s="37"/>
      <c r="G167" s="38"/>
      <c r="H167" s="38"/>
      <c r="I167" s="38"/>
      <c r="L167" s="39"/>
      <c r="O167" s="35"/>
      <c r="P167" s="35"/>
    </row>
    <row r="168" spans="1:16" x14ac:dyDescent="0.2">
      <c r="A168" s="24"/>
      <c r="E168" s="41"/>
      <c r="F168" s="37"/>
      <c r="G168" s="38"/>
      <c r="H168" s="38"/>
      <c r="I168" s="38"/>
      <c r="L168" s="53"/>
      <c r="O168" s="35"/>
      <c r="P168" s="35"/>
    </row>
    <row r="169" spans="1:16" x14ac:dyDescent="0.2">
      <c r="A169" s="24"/>
      <c r="E169" s="41"/>
      <c r="F169" s="37"/>
      <c r="G169" s="38"/>
      <c r="H169" s="38"/>
      <c r="I169" s="38"/>
      <c r="L169" s="53"/>
      <c r="O169" s="35"/>
      <c r="P169" s="35"/>
    </row>
    <row r="170" spans="1:16" x14ac:dyDescent="0.2">
      <c r="A170" s="24"/>
      <c r="E170" s="41"/>
      <c r="F170" s="37"/>
      <c r="G170" s="38"/>
      <c r="H170" s="38"/>
      <c r="I170" s="38"/>
      <c r="L170" s="39"/>
      <c r="O170" s="35"/>
      <c r="P170" s="35"/>
    </row>
    <row r="171" spans="1:16" x14ac:dyDescent="0.2">
      <c r="A171" s="24"/>
      <c r="E171" s="41"/>
      <c r="F171" s="37"/>
      <c r="G171" s="38"/>
      <c r="H171" s="38"/>
      <c r="I171" s="38"/>
      <c r="L171" s="39"/>
      <c r="O171" s="35"/>
      <c r="P171" s="35"/>
    </row>
    <row r="172" spans="1:16" x14ac:dyDescent="0.2">
      <c r="A172" s="24"/>
      <c r="E172" s="41"/>
      <c r="F172" s="37"/>
      <c r="G172" s="38"/>
      <c r="H172" s="38"/>
      <c r="I172" s="38"/>
      <c r="L172" s="39"/>
      <c r="O172" s="35"/>
      <c r="P172" s="35"/>
    </row>
    <row r="173" spans="1:16" x14ac:dyDescent="0.2">
      <c r="A173" s="24"/>
      <c r="E173" s="41"/>
      <c r="F173" s="37"/>
      <c r="G173" s="38"/>
      <c r="H173" s="38"/>
      <c r="I173" s="38"/>
      <c r="L173" s="39"/>
      <c r="O173" s="35"/>
      <c r="P173" s="35"/>
    </row>
    <row r="174" spans="1:16" x14ac:dyDescent="0.2">
      <c r="A174" s="24"/>
      <c r="E174" s="41"/>
      <c r="F174" s="37"/>
      <c r="G174" s="38"/>
      <c r="H174" s="38"/>
      <c r="I174" s="38"/>
      <c r="L174" s="39"/>
      <c r="O174" s="35"/>
      <c r="P174" s="35"/>
    </row>
    <row r="175" spans="1:16" x14ac:dyDescent="0.2">
      <c r="A175" s="24"/>
      <c r="E175" s="41"/>
      <c r="F175" s="37"/>
      <c r="G175" s="38"/>
      <c r="H175" s="38"/>
      <c r="I175" s="38"/>
      <c r="L175" s="53"/>
      <c r="O175" s="35"/>
      <c r="P175" s="35"/>
    </row>
    <row r="176" spans="1:16" x14ac:dyDescent="0.2">
      <c r="A176" s="24"/>
      <c r="E176" s="41"/>
      <c r="F176" s="37"/>
      <c r="G176" s="38"/>
      <c r="H176" s="38"/>
      <c r="I176" s="38"/>
      <c r="L176" s="39"/>
      <c r="O176" s="35"/>
      <c r="P176" s="35"/>
    </row>
    <row r="177" spans="1:16" x14ac:dyDescent="0.2">
      <c r="A177" s="24"/>
      <c r="E177" s="41"/>
      <c r="F177" s="37"/>
      <c r="G177" s="38"/>
      <c r="H177" s="38"/>
      <c r="I177" s="38"/>
      <c r="L177" s="39"/>
      <c r="O177" s="35"/>
      <c r="P177" s="35"/>
    </row>
    <row r="178" spans="1:16" x14ac:dyDescent="0.2">
      <c r="A178" s="24"/>
      <c r="E178" s="41"/>
      <c r="F178" s="37"/>
      <c r="G178" s="38"/>
      <c r="H178" s="38"/>
      <c r="I178" s="38"/>
      <c r="L178" s="39"/>
      <c r="O178" s="35"/>
      <c r="P178" s="35"/>
    </row>
    <row r="179" spans="1:16" x14ac:dyDescent="0.2">
      <c r="A179" s="24"/>
      <c r="E179" s="41"/>
      <c r="F179" s="37"/>
      <c r="G179" s="38"/>
      <c r="H179" s="38"/>
      <c r="I179" s="38"/>
      <c r="L179" s="39"/>
      <c r="O179" s="35"/>
      <c r="P179" s="35"/>
    </row>
    <row r="180" spans="1:16" x14ac:dyDescent="0.2">
      <c r="A180" s="24"/>
      <c r="E180" s="41"/>
      <c r="F180" s="37"/>
      <c r="G180" s="38"/>
      <c r="H180" s="38"/>
      <c r="I180" s="38"/>
      <c r="L180" s="39"/>
      <c r="O180" s="35"/>
      <c r="P180" s="35"/>
    </row>
    <row r="181" spans="1:16" x14ac:dyDescent="0.2">
      <c r="A181" s="24"/>
      <c r="E181" s="41"/>
      <c r="F181" s="37"/>
      <c r="G181" s="38"/>
      <c r="H181" s="38"/>
      <c r="I181" s="38"/>
      <c r="L181" s="39"/>
      <c r="O181" s="35"/>
      <c r="P181" s="35"/>
    </row>
    <row r="182" spans="1:16" x14ac:dyDescent="0.2">
      <c r="A182" s="24"/>
      <c r="E182" s="41"/>
      <c r="F182" s="37"/>
      <c r="G182" s="38"/>
      <c r="H182" s="38"/>
      <c r="I182" s="38"/>
      <c r="L182" s="39"/>
      <c r="O182" s="35"/>
      <c r="P182" s="35"/>
    </row>
    <row r="183" spans="1:16" x14ac:dyDescent="0.2">
      <c r="A183" s="24"/>
      <c r="E183" s="41"/>
      <c r="F183" s="37"/>
      <c r="G183" s="38"/>
      <c r="H183" s="38"/>
      <c r="I183" s="38"/>
      <c r="L183" s="52"/>
      <c r="O183" s="35"/>
      <c r="P183" s="35"/>
    </row>
    <row r="184" spans="1:16" x14ac:dyDescent="0.2">
      <c r="A184" s="24"/>
      <c r="E184" s="41"/>
      <c r="F184" s="37"/>
      <c r="G184" s="38"/>
      <c r="H184" s="38"/>
      <c r="I184" s="38"/>
      <c r="L184" s="39"/>
      <c r="O184" s="35"/>
      <c r="P184" s="35"/>
    </row>
    <row r="185" spans="1:16" x14ac:dyDescent="0.2">
      <c r="A185" s="24"/>
      <c r="E185" s="41"/>
      <c r="F185" s="37"/>
      <c r="G185" s="38"/>
      <c r="H185" s="38"/>
      <c r="I185" s="38"/>
      <c r="L185" s="39"/>
      <c r="O185" s="35"/>
      <c r="P185" s="35"/>
    </row>
    <row r="186" spans="1:16" x14ac:dyDescent="0.2">
      <c r="A186" s="24"/>
      <c r="E186" s="41"/>
      <c r="G186" s="38"/>
      <c r="H186" s="38"/>
      <c r="I186" s="38"/>
      <c r="L186" s="40"/>
      <c r="O186" s="35"/>
      <c r="P186" s="35"/>
    </row>
    <row r="187" spans="1:16" x14ac:dyDescent="0.2">
      <c r="A187" s="24"/>
      <c r="E187" s="41"/>
      <c r="G187" s="38"/>
      <c r="H187" s="38"/>
      <c r="I187" s="38"/>
      <c r="L187" s="39"/>
      <c r="O187" s="35"/>
      <c r="P187" s="35"/>
    </row>
    <row r="188" spans="1:16" x14ac:dyDescent="0.2">
      <c r="A188" s="24"/>
      <c r="E188" s="41"/>
      <c r="G188" s="38"/>
      <c r="H188" s="38"/>
      <c r="I188" s="38"/>
      <c r="L188" s="39"/>
      <c r="O188" s="35"/>
      <c r="P188" s="35"/>
    </row>
  </sheetData>
  <protectedRanges>
    <protectedRange sqref="O2:P24" name="Range1_9_5_1"/>
    <protectedRange sqref="O25:P85" name="Range1_9_8_1"/>
    <protectedRange sqref="H106:J107 L106:L107 J141 G142:J156 G157:I188 L141:L188" name="Range27"/>
    <protectedRange sqref="E61:E63 E52:E56" name="Range1_9_2_1_1_11"/>
    <protectedRange sqref="G50:G66" name="Range27_53"/>
    <protectedRange sqref="G50:G56" name="Range1_40"/>
    <protectedRange sqref="G61:G63" name="Range1_8_3_9"/>
    <protectedRange sqref="G50:G66" name="Range26_42"/>
    <protectedRange sqref="H50:H66" name="Range27_54"/>
    <protectedRange sqref="H50:H56" name="Range1_6_14"/>
    <protectedRange sqref="H57:H66" name="Range1_8_3_10"/>
    <protectedRange sqref="H50:H66" name="Range26_43"/>
    <protectedRange sqref="I50:I66" name="Range27_55"/>
    <protectedRange sqref="I50:I56" name="Range1_6_15"/>
    <protectedRange sqref="I61:I63" name="Range1_8_3_11"/>
    <protectedRange sqref="I50:I66" name="Range26_44"/>
    <protectedRange sqref="J50:J66" name="Range27_56"/>
    <protectedRange sqref="J50:J56" name="Range1_41"/>
    <protectedRange sqref="J57:J66" name="Range1_8_3_12"/>
    <protectedRange sqref="J50:J66" name="Range26_45"/>
    <protectedRange sqref="L50:L66" name="Range27_57"/>
    <protectedRange sqref="L50:L56" name="Range1_6_16"/>
    <protectedRange sqref="L57:L66" name="Range1_8_3_13"/>
    <protectedRange sqref="L50:L66" name="Range28_11"/>
    <protectedRange sqref="G67:G69" name="Range27_58"/>
    <protectedRange sqref="G67:G69" name="Range1_42"/>
    <protectedRange sqref="G67:G69" name="Range26_46"/>
    <protectedRange sqref="H67:H69" name="Range27_59"/>
    <protectedRange sqref="H67:H69" name="Range1_6_17"/>
    <protectedRange sqref="H67:H69" name="Range26_47"/>
    <protectedRange sqref="I67:I69" name="Range27_60"/>
    <protectedRange sqref="I67:I69" name="Range26_48"/>
    <protectedRange sqref="J67:J69" name="Range27_61"/>
    <protectedRange sqref="J67:J69" name="Range1_43"/>
    <protectedRange sqref="J67:J69" name="Range26_49"/>
    <protectedRange sqref="L67:L69" name="Range27_62"/>
    <protectedRange sqref="L67:L69" name="Range1_44"/>
    <protectedRange sqref="L67:L69" name="Range28_12"/>
    <protectedRange sqref="G70:G73" name="Range27_63"/>
    <protectedRange sqref="G70:G73" name="Range1_45"/>
    <protectedRange sqref="G70:G73" name="Range26_50"/>
    <protectedRange sqref="H70:H81 G74:G81 G82:H85" name="Range27_64"/>
    <protectedRange sqref="H70:H73" name="Range1_8_1_8"/>
    <protectedRange sqref="G74:H74" name="Range1_6_18"/>
    <protectedRange sqref="G75:H85" name="Range1_8_3_15"/>
    <protectedRange sqref="H70:H81 G74:G81 G82:H85" name="Range26_51"/>
    <protectedRange sqref="I70:I85" name="Range27_65"/>
    <protectedRange sqref="I70:I73" name="Range1_4_2_1_3"/>
    <protectedRange sqref="I74" name="Range1_6_19"/>
    <protectedRange sqref="I75:I77" name="Range1_8_3_16"/>
    <protectedRange sqref="I70:I85" name="Range26_52"/>
    <protectedRange sqref="J70:J85" name="Range27_67"/>
    <protectedRange sqref="J70:J74" name="Range1_46"/>
    <protectedRange sqref="J75:J85" name="Range1_8_3_18"/>
    <protectedRange sqref="J70:J85" name="Range26_53"/>
    <protectedRange sqref="L70:L85" name="Range27_68"/>
    <protectedRange sqref="L70:L73" name="Range1_8_9"/>
    <protectedRange sqref="L74" name="Range1_6_21"/>
    <protectedRange sqref="L75:L85" name="Range1_8_3_19"/>
    <protectedRange sqref="L70:L85" name="Range28_14"/>
    <protectedRange sqref="E86:E89" name="Range1_9_2_1_1_14"/>
    <protectedRange sqref="G86:G89" name="Range27_73"/>
    <protectedRange sqref="G86:G89" name="Range1_50"/>
    <protectedRange sqref="G86:G89" name="Range26_57"/>
    <protectedRange sqref="H86:H89" name="Range27_74"/>
    <protectedRange sqref="H86:H89" name="Range1_51"/>
    <protectedRange sqref="H86:H89" name="Range26_58"/>
    <protectedRange sqref="I86:I89" name="Range27_76"/>
    <protectedRange sqref="I86:I89" name="Range1_53"/>
    <protectedRange sqref="I86:I89" name="Range26_60"/>
    <protectedRange sqref="J88" name="Range27_77"/>
    <protectedRange sqref="J88" name="Range1_54"/>
    <protectedRange sqref="J88" name="Range26_61"/>
    <protectedRange sqref="L86:L89" name="Range27_78"/>
    <protectedRange sqref="L86:L89" name="Range1_8_1_10"/>
    <protectedRange sqref="L86:L89" name="Range28_16"/>
    <protectedRange sqref="E90:E95" name="Range1_9_2_1_1_16"/>
    <protectedRange sqref="G90:G94" name="Range27_79"/>
    <protectedRange sqref="G90:G94" name="Range1_55"/>
    <protectedRange sqref="G90:G94" name="Range26_62"/>
    <protectedRange sqref="H90:H94" name="Range27_80"/>
    <protectedRange sqref="H90:H94" name="Range1_56"/>
    <protectedRange sqref="H90:H94" name="Range26_63"/>
    <protectedRange sqref="I90:I94" name="Range27_81"/>
    <protectedRange sqref="I90:I94" name="Range1_57"/>
    <protectedRange sqref="I90:I94" name="Range26_64"/>
    <protectedRange sqref="J90:J94" name="Range27_82"/>
    <protectedRange sqref="J90:J94" name="Range1_58"/>
    <protectedRange sqref="J90:J94" name="Range26_65"/>
    <protectedRange sqref="L90:L94" name="Range27_83"/>
    <protectedRange sqref="L90:L94" name="Range1_8_1_11"/>
    <protectedRange sqref="L90:L94" name="Range28_17"/>
    <protectedRange sqref="E96" name="Range1_9_2_1_1_17"/>
    <protectedRange sqref="G95:G96" name="Range27_84"/>
    <protectedRange sqref="G95:G96" name="Range1_59"/>
    <protectedRange sqref="G95:G96" name="Range26_66"/>
    <protectedRange sqref="H95:H96" name="Range27_85"/>
    <protectedRange sqref="H95:H96" name="Range1_60"/>
    <protectedRange sqref="H95:H96" name="Range26_67"/>
    <protectedRange sqref="I95:I96" name="Range27_86"/>
    <protectedRange sqref="I95:I96" name="Range1_61"/>
    <protectedRange sqref="I95:I96" name="Range26_68"/>
    <protectedRange sqref="J95:J96" name="Range27_87"/>
    <protectedRange sqref="J95:J96" name="Range1_62"/>
    <protectedRange sqref="J95:J96" name="Range26_69"/>
    <protectedRange sqref="L95:L96" name="Range27_88"/>
    <protectedRange sqref="L95:L96" name="Range1_8_1_12"/>
    <protectedRange sqref="L95:L96" name="Range28_18"/>
    <protectedRange sqref="E97:E98" name="Range1_9_2_1_1_18"/>
    <protectedRange sqref="G97:G98" name="Range27_89"/>
    <protectedRange sqref="G97:G98" name="Range1_63"/>
    <protectedRange sqref="G97:G98" name="Range26_70"/>
    <protectedRange sqref="H97:H98" name="Range27_90"/>
    <protectedRange sqref="H97:H98" name="Range1_64"/>
    <protectedRange sqref="H97:H98" name="Range26_71"/>
    <protectedRange sqref="I97:I98" name="Range27_91"/>
    <protectedRange sqref="I97:I98" name="Range1_65"/>
    <protectedRange sqref="I97:I98" name="Range26_72"/>
    <protectedRange sqref="J97:J98" name="Range27_92"/>
    <protectedRange sqref="J97:J98" name="Range1_66"/>
    <protectedRange sqref="J97:J98" name="Range26_73"/>
    <protectedRange sqref="L97:L98" name="Range27_93"/>
    <protectedRange sqref="L97:L98" name="Range1_8_1_13"/>
    <protectedRange sqref="L97:L98" name="Range28_19"/>
    <protectedRange sqref="E102:E105" name="Range1_9_2_1_1_19"/>
    <protectedRange sqref="G102:G105" name="Range27_94"/>
    <protectedRange sqref="G102:G105" name="Range1_67"/>
    <protectedRange sqref="G102:G105" name="Range26_74"/>
    <protectedRange sqref="H102:H105" name="Range27_95"/>
    <protectedRange sqref="H102:H105" name="Range1_68"/>
    <protectedRange sqref="H102:H105" name="Range26_75"/>
    <protectedRange sqref="I102:I105" name="Range27_96"/>
    <protectedRange sqref="I102:I105" name="Range1_69"/>
    <protectedRange sqref="I102:I105" name="Range26_76"/>
    <protectedRange sqref="J102:J105" name="Range27_97"/>
    <protectedRange sqref="J102:J105" name="Range1_70"/>
    <protectedRange sqref="J102:J105" name="Range26_77"/>
    <protectedRange sqref="L102:L105" name="Range27_98"/>
    <protectedRange sqref="L102:L105" name="Range1_8_1_14"/>
    <protectedRange sqref="L102:L105" name="Range28_20"/>
    <protectedRange sqref="E106:E107" name="Range1_9_2_1_1_20"/>
    <protectedRange sqref="G106:G107" name="Range27_99"/>
    <protectedRange sqref="G106:G107" name="Range1_71"/>
    <protectedRange sqref="G106:G107" name="Range26_78"/>
    <protectedRange sqref="H106" name="Range1_72"/>
    <protectedRange sqref="H107" name="Range1_8_1_15"/>
    <protectedRange sqref="H106:H107" name="Range26_79"/>
    <protectedRange sqref="I106:I107" name="Range1_4_2_1_4"/>
    <protectedRange sqref="I106:I107" name="Range26_80"/>
    <protectedRange sqref="J106:J107" name="Range1_73"/>
    <protectedRange sqref="J106:J107" name="Range26_81"/>
    <protectedRange sqref="L107" name="Range1_8_10"/>
    <protectedRange sqref="L106" name="Range1_8_1_16"/>
    <protectedRange sqref="L106:L107" name="Range28_21"/>
    <protectedRange sqref="E108" name="Range1_9_2_1_1_12_1"/>
    <protectedRange sqref="G108" name="Range27_55_1"/>
    <protectedRange sqref="G108" name="Range1_39"/>
    <protectedRange sqref="G108" name="Range26_44_1"/>
    <protectedRange sqref="H108" name="Range27_56_1"/>
    <protectedRange sqref="H108" name="Range1_40_1"/>
    <protectedRange sqref="H108" name="Range26_45_1"/>
    <protectedRange sqref="I108" name="Range27_57_1"/>
    <protectedRange sqref="I108" name="Range1_41_1"/>
    <protectedRange sqref="I108" name="Range26_46_1"/>
    <protectedRange sqref="J108" name="Range27_58_1"/>
    <protectedRange sqref="J108" name="Range1_42_1"/>
    <protectedRange sqref="J108" name="Range26_47_1"/>
    <protectedRange sqref="L108" name="Range27_59_1"/>
    <protectedRange sqref="L108" name="Range1_8_1_10_1"/>
    <protectedRange sqref="E109:E111" name="Range1_9_2_1_1_14_1"/>
    <protectedRange sqref="G109:G111" name="Range27_60_1"/>
    <protectedRange sqref="G109:G111" name="Range1_43_1"/>
    <protectedRange sqref="G109:G111" name="Range26_48_1"/>
    <protectedRange sqref="H109:H111" name="Range27_61_1"/>
    <protectedRange sqref="H109:H111" name="Range1_44_1"/>
    <protectedRange sqref="H109:H111" name="Range26_49_1"/>
    <protectedRange sqref="I109:I111" name="Range27_62_1"/>
    <protectedRange sqref="I109:I111" name="Range1_45_1"/>
    <protectedRange sqref="I109:I111" name="Range26_50_1"/>
    <protectedRange sqref="J109:J111" name="Range27_63_1"/>
    <protectedRange sqref="J109:J111" name="Range1_46_1"/>
    <protectedRange sqref="J109:J111" name="Range26_51_1"/>
    <protectedRange sqref="L109:L111" name="Range27_64_1"/>
    <protectedRange sqref="L109:L111" name="Range1_8_1_11_1"/>
    <protectedRange sqref="E112:E115" name="Range1_9_2_1_1_15_1"/>
    <protectedRange sqref="G112:G115" name="Range27_65_1"/>
    <protectedRange sqref="G112:G115" name="Range1_47_1"/>
    <protectedRange sqref="G112:G115" name="Range26_52_1"/>
    <protectedRange sqref="H112:H115" name="Range27_66"/>
    <protectedRange sqref="H112:H115" name="Range1_48_1"/>
    <protectedRange sqref="H112:H115" name="Range26_53_1"/>
    <protectedRange sqref="I112:I115" name="Range27_67_1"/>
    <protectedRange sqref="I112:I115" name="Range1_49_1"/>
    <protectedRange sqref="I112:I115" name="Range26_54_1"/>
    <protectedRange sqref="J112:J115" name="Range27_68_1"/>
    <protectedRange sqref="J112:J115" name="Range1_50_1"/>
    <protectedRange sqref="J112:J115" name="Range26_55_1"/>
    <protectedRange sqref="L112:L115" name="Range27_69_1"/>
    <protectedRange sqref="L112:L115" name="Range1_8_1_12_1"/>
    <protectedRange sqref="E116:E117" name="Range1_9_2_1_1_16_1"/>
    <protectedRange sqref="G116:G117" name="Range27_70_1"/>
    <protectedRange sqref="G116:G117" name="Range1_51_1"/>
    <protectedRange sqref="G116:G117" name="Range26_56_1"/>
    <protectedRange sqref="H116:H117" name="Range27_71_1"/>
    <protectedRange sqref="H116" name="Range1_8_1_13_1"/>
    <protectedRange sqref="H117" name="Range1_6_7"/>
    <protectedRange sqref="H116:H117" name="Range26_57_1"/>
    <protectedRange sqref="I116:I117" name="Range27_72_1"/>
    <protectedRange sqref="I116" name="Range1_4_2_1_2"/>
    <protectedRange sqref="I117" name="Range1_6_8"/>
    <protectedRange sqref="I116:I117" name="Range26_58_1"/>
    <protectedRange sqref="J116:J117" name="Range27_73_1"/>
    <protectedRange sqref="J116:J117" name="Range1_52"/>
    <protectedRange sqref="J116:J117" name="Range26_59"/>
    <protectedRange sqref="L116:L117" name="Range27_74_1"/>
    <protectedRange sqref="L116" name="Range1_8_5"/>
    <protectedRange sqref="L117" name="Range1_6_9"/>
    <protectedRange sqref="E99:E101" name="Range1_9_2_1_1"/>
    <protectedRange sqref="G99:G101" name="Range27_1"/>
    <protectedRange sqref="G99:G101 H156:J156 G160:I160 G161:G162 G163:I166 H169 L169 G170:G171 G176:I182 G184 I183:I184 L184 G186:I188" name="Range1"/>
    <protectedRange sqref="G99:G101 G150:J156 G157:I188" name="Range26"/>
    <protectedRange sqref="H99:H101" name="Range27_2"/>
    <protectedRange sqref="H99:H101" name="Range1_1"/>
    <protectedRange sqref="H99:H101" name="Range26_1"/>
    <protectedRange sqref="I99:I101" name="Range27_3"/>
    <protectedRange sqref="I99:I101" name="Range1_2"/>
    <protectedRange sqref="I99:I101" name="Range26_2"/>
    <protectedRange sqref="J99:J101" name="Range27_4"/>
    <protectedRange sqref="J99:J101" name="Range1_3"/>
    <protectedRange sqref="J99:J101" name="Range26_3"/>
    <protectedRange sqref="L99:L101" name="Range27_5"/>
    <protectedRange sqref="L99:L101" name="Range1_8_1"/>
    <protectedRange sqref="L99:L101" name="Range28"/>
    <protectedRange sqref="E118:E120" name="Range1_9_2_1_1_1"/>
    <protectedRange sqref="G118:G120" name="Range27_6"/>
    <protectedRange sqref="G118 G120" name="Range1_4"/>
    <protectedRange sqref="G119" name="Range1_8"/>
    <protectedRange sqref="G118:G120" name="Range26_4"/>
    <protectedRange sqref="H118:H120" name="Range27_7"/>
    <protectedRange sqref="H118" name="Range1_6"/>
    <protectedRange sqref="H119" name="Range1_8_3"/>
    <protectedRange sqref="H118:H120" name="Range26_5"/>
    <protectedRange sqref="I118:I120" name="Range27_8"/>
    <protectedRange sqref="I119:I120" name="Range1_5"/>
    <protectedRange sqref="I118:I120" name="Range26_6"/>
    <protectedRange sqref="J118:J120" name="Range27_9"/>
    <protectedRange sqref="J118:J120" name="Range1_7"/>
    <protectedRange sqref="J118:J120" name="Range26_7"/>
    <protectedRange sqref="L118:L120" name="Range27_10"/>
    <protectedRange sqref="L120 L118" name="Range1_10"/>
    <protectedRange sqref="L119" name="Range1_8_2"/>
    <protectedRange sqref="L118:L120" name="Range28_1"/>
    <protectedRange sqref="E121:E124" name="Range1_9_2_1_1_2"/>
    <protectedRange sqref="G121:G124" name="Range27_11"/>
    <protectedRange sqref="G121:G124" name="Range1_11"/>
    <protectedRange sqref="G121:G124" name="Range26_8"/>
    <protectedRange sqref="H121:H124" name="Range27_12"/>
    <protectedRange sqref="H121:H124" name="Range1_12"/>
    <protectedRange sqref="H121:H124" name="Range26_9"/>
    <protectedRange sqref="I121:I124" name="Range27_13"/>
    <protectedRange sqref="I121:I124" name="Range1_13"/>
    <protectedRange sqref="I121:I124" name="Range26_10"/>
    <protectedRange sqref="J121:J124" name="Range27_14"/>
    <protectedRange sqref="J121:J124" name="Range1_14"/>
    <protectedRange sqref="J121:J124" name="Range26_11"/>
    <protectedRange sqref="L121:L124" name="Range27_15"/>
    <protectedRange sqref="L121:L124" name="Range1_8_1_1"/>
    <protectedRange sqref="L121:L124" name="Range28_2"/>
    <protectedRange sqref="E125:E127" name="Range1_9_2_1_1_3"/>
    <protectedRange sqref="G125:G127" name="Range27_16"/>
    <protectedRange sqref="G125:G127" name="Range1_15"/>
    <protectedRange sqref="G125:G127" name="Range26_12"/>
    <protectedRange sqref="H125:H127" name="Range27_17"/>
    <protectedRange sqref="H125:H127" name="Range1_16"/>
    <protectedRange sqref="H125:H127" name="Range26_13"/>
    <protectedRange sqref="I125:I127" name="Range27_18"/>
    <protectedRange sqref="I125:I127" name="Range1_17"/>
    <protectedRange sqref="I125:I127" name="Range26_14"/>
    <protectedRange sqref="J125:J127" name="Range27_19"/>
    <protectedRange sqref="J125:J127" name="Range1_18"/>
    <protectedRange sqref="J125:J127" name="Range26_15"/>
    <protectedRange sqref="L125:L127" name="Range27_20"/>
    <protectedRange sqref="L125:L127" name="Range1_8_1_2"/>
    <protectedRange sqref="L125:L127" name="Range28_3"/>
    <protectedRange sqref="E128" name="Range1_9_2_1_1_4"/>
    <protectedRange sqref="G128" name="Range27_21"/>
    <protectedRange sqref="G128" name="Range1_19"/>
    <protectedRange sqref="G128" name="Range26_16"/>
    <protectedRange sqref="H128" name="Range27_22"/>
    <protectedRange sqref="H128" name="Range1_20"/>
    <protectedRange sqref="H128" name="Range26_17"/>
    <protectedRange sqref="I128" name="Range27_23"/>
    <protectedRange sqref="I128" name="Range1_21"/>
    <protectedRange sqref="I128" name="Range26_18"/>
    <protectedRange sqref="J128" name="Range27_24"/>
    <protectedRange sqref="J128" name="Range1_22"/>
    <protectedRange sqref="J128" name="Range26_19"/>
    <protectedRange sqref="L128" name="Range27_25"/>
    <protectedRange sqref="L128" name="Range1_8_1_3"/>
    <protectedRange sqref="L128" name="Range28_4"/>
    <protectedRange sqref="E129:E130" name="Range1_9_2_1_1_5"/>
    <protectedRange sqref="G129:G130" name="Range27_26"/>
    <protectedRange sqref="G129:G130" name="Range1_23"/>
    <protectedRange sqref="G129:G130" name="Range26_20"/>
    <protectedRange sqref="H129:H130" name="Range27_27"/>
    <protectedRange sqref="H129:H130" name="Range1_24"/>
    <protectedRange sqref="H129:H130" name="Range26_21"/>
    <protectedRange sqref="I129:I130" name="Range27_28"/>
    <protectedRange sqref="I129:I130" name="Range1_25"/>
    <protectedRange sqref="I129:I130" name="Range26_22"/>
    <protectedRange sqref="J129:J130" name="Range27_29"/>
    <protectedRange sqref="J129:J130" name="Range1_26"/>
    <protectedRange sqref="J129:J130" name="Range26_23"/>
    <protectedRange sqref="L129:L130" name="Range27_30"/>
    <protectedRange sqref="L129:L130" name="Range1_8_1_4"/>
    <protectedRange sqref="L129:L130" name="Range28_5"/>
    <protectedRange sqref="E131:E132" name="Range1_9_2_1_1_6"/>
    <protectedRange sqref="G131:G132" name="Range27_31"/>
    <protectedRange sqref="G131:G132" name="Range1_27"/>
    <protectedRange sqref="G131:G132" name="Range26_24"/>
    <protectedRange sqref="H131:H132" name="Range27_32"/>
    <protectedRange sqref="H131:H132" name="Range1_28"/>
    <protectedRange sqref="H131:H132" name="Range26_25"/>
    <protectedRange sqref="I131:I132" name="Range27_33"/>
    <protectedRange sqref="I131:I132" name="Range1_29"/>
    <protectedRange sqref="I131:I132" name="Range26_26"/>
    <protectedRange sqref="J131:J132" name="Range27_34"/>
    <protectedRange sqref="J131:J132" name="Range1_30"/>
    <protectedRange sqref="J131:J132" name="Range26_27"/>
    <protectedRange sqref="L131:L132" name="Range27_35"/>
    <protectedRange sqref="L131:L132" name="Range1_8_1_5"/>
    <protectedRange sqref="L131:L132" name="Range28_6"/>
    <protectedRange sqref="E133:E136" name="Range1_9_2_1_1_7"/>
    <protectedRange sqref="G133:G136" name="Range27_36"/>
    <protectedRange sqref="G136" name="Range1_4_1"/>
    <protectedRange sqref="G133" name="Range1_3_1"/>
    <protectedRange sqref="G134" name="Range1_8_4"/>
    <protectedRange sqref="G135" name="Range1_4_2"/>
    <protectedRange sqref="G133:G136" name="Range26_28"/>
    <protectedRange sqref="H133:H136" name="Range27_37"/>
    <protectedRange sqref="H136" name="Range1_31"/>
    <protectedRange sqref="H133" name="Range1_3_2"/>
    <protectedRange sqref="H134:H135" name="Range1_8_6"/>
    <protectedRange sqref="H133:H136" name="Range26_29"/>
    <protectedRange sqref="I133:I136" name="Range27_38"/>
    <protectedRange sqref="I136" name="Range1_4_3"/>
    <protectedRange sqref="I133" name="Range1_3_3"/>
    <protectedRange sqref="I134" name="Range1_8_7"/>
    <protectedRange sqref="I135" name="Range1_4_2_1"/>
    <protectedRange sqref="I133:I136" name="Range26_30"/>
    <protectedRange sqref="J133:J136" name="Range27_39"/>
    <protectedRange sqref="J136" name="Range1_32"/>
    <protectedRange sqref="J133" name="Range1_3_4"/>
    <protectedRange sqref="J134:J135" name="Range1_8_8"/>
    <protectedRange sqref="J133:J136" name="Range26_31"/>
    <protectedRange sqref="L133:L136" name="Range27_40"/>
    <protectedRange sqref="L136" name="Range1_33"/>
    <protectedRange sqref="L133" name="Range1_3_5"/>
    <protectedRange sqref="L134:L135" name="Range1_8_11"/>
    <protectedRange sqref="L133:L136" name="Range28_7"/>
    <protectedRange sqref="E137" name="Range1_9_2_1_1_8"/>
    <protectedRange sqref="G137" name="Range27_41"/>
    <protectedRange sqref="G137" name="Range1_34"/>
    <protectedRange sqref="G137" name="Range26_32"/>
    <protectedRange sqref="H137" name="Range27_42"/>
    <protectedRange sqref="H137" name="Range1_35"/>
    <protectedRange sqref="H137" name="Range26_33"/>
    <protectedRange sqref="I137" name="Range27_43"/>
    <protectedRange sqref="I137" name="Range1_36"/>
    <protectedRange sqref="I137" name="Range26_34"/>
    <protectedRange sqref="J137" name="Range27_44"/>
    <protectedRange sqref="J137" name="Range1_37"/>
    <protectedRange sqref="J137" name="Range26_35"/>
    <protectedRange sqref="L137" name="Range27_45"/>
    <protectedRange sqref="L137" name="Range1_8_1_6"/>
    <protectedRange sqref="L137" name="Range28_8"/>
    <protectedRange sqref="E138:E140" name="Range1_9_2_1_1_9"/>
    <protectedRange sqref="G138:G140" name="Range27_46"/>
    <protectedRange sqref="G138:G139" name="Range1_38"/>
    <protectedRange sqref="G140" name="Range1_8_3_1"/>
    <protectedRange sqref="G138:G140" name="Range26_36"/>
    <protectedRange sqref="H138:H140" name="Range27_47"/>
    <protectedRange sqref="H138" name="Range1_8_1_7"/>
    <protectedRange sqref="H139" name="Range1_6_1"/>
    <protectedRange sqref="H140" name="Range1_8_3_2"/>
    <protectedRange sqref="H138:H140" name="Range26_37"/>
    <protectedRange sqref="I138:I140" name="Range27_48"/>
    <protectedRange sqref="I138" name="Range1_4_2_1_1"/>
    <protectedRange sqref="I139" name="Range1_6_2"/>
    <protectedRange sqref="I140" name="Range1_8_3_3"/>
    <protectedRange sqref="I138:I140" name="Range26_38"/>
    <protectedRange sqref="J138:J140" name="Range27_49"/>
    <protectedRange sqref="J138:J139" name="Range1_74"/>
    <protectedRange sqref="J140" name="Range1_8_3_4"/>
    <protectedRange sqref="J138:J140" name="Range26_39"/>
    <protectedRange sqref="L138:L140" name="Range27_50"/>
    <protectedRange sqref="L138" name="Range1_8_12"/>
    <protectedRange sqref="L139" name="Range1_6_3"/>
    <protectedRange sqref="L140" name="Range1_8_3_5"/>
    <protectedRange sqref="L138:L140" name="Range28_9"/>
    <protectedRange sqref="E141" name="Range1_9_2_1_1_10"/>
    <protectedRange sqref="G141" name="Range27_51"/>
    <protectedRange sqref="G141" name="Range1_75"/>
    <protectedRange sqref="G141" name="Range26_40"/>
    <protectedRange sqref="H141" name="Range27_52"/>
    <protectedRange sqref="H141" name="Range1_76"/>
    <protectedRange sqref="H141" name="Range26_41"/>
    <protectedRange sqref="I141" name="Range27_75"/>
    <protectedRange sqref="I141" name="Range1_77"/>
    <protectedRange sqref="I141" name="Range26_82"/>
    <protectedRange sqref="J141" name="Range1_78"/>
    <protectedRange sqref="J141" name="Range26_83"/>
    <protectedRange sqref="L141" name="Range1_8_1_17"/>
    <protectedRange sqref="L141" name="Range28_10"/>
    <protectedRange sqref="E142" name="Range1_9_2_1_1_21"/>
    <protectedRange sqref="G142" name="Range1_79"/>
    <protectedRange sqref="G142" name="Range26_84"/>
    <protectedRange sqref="H142" name="Range1_8_1_18"/>
    <protectedRange sqref="H142" name="Range26_85"/>
    <protectedRange sqref="I142" name="Range1_4_2_1_5"/>
    <protectedRange sqref="I142" name="Range26_86"/>
    <protectedRange sqref="J142" name="Range1_80"/>
    <protectedRange sqref="J142" name="Range26_87"/>
    <protectedRange sqref="L142" name="Range1_8_13"/>
    <protectedRange sqref="L142" name="Range28_13"/>
    <protectedRange sqref="E143:E144" name="Range1_9_2_1_1_22"/>
    <protectedRange sqref="G143:G144" name="Range1_81"/>
    <protectedRange sqref="G143:G144" name="Range26_88"/>
    <protectedRange sqref="H143:H144" name="Range1_82"/>
    <protectedRange sqref="H143:H144" name="Range26_89"/>
    <protectedRange sqref="I143:I144" name="Range1_83"/>
    <protectedRange sqref="I143:I144" name="Range26_90"/>
    <protectedRange sqref="J143:J144" name="Range1_84"/>
    <protectedRange sqref="J143:J144" name="Range26_91"/>
    <protectedRange sqref="L143:L144" name="Range1_8_1_19"/>
    <protectedRange sqref="L143:L144" name="Range28_22"/>
    <protectedRange sqref="E145" name="Range1_9_2_1_1_23"/>
    <protectedRange sqref="G145" name="Range1_85"/>
    <protectedRange sqref="G145" name="Range26_92"/>
    <protectedRange sqref="H145" name="Range1_8_1_20"/>
    <protectedRange sqref="H145" name="Range26_93"/>
    <protectedRange sqref="I145" name="Range1_4_2_1_6"/>
    <protectedRange sqref="I145" name="Range26_94"/>
    <protectedRange sqref="J145" name="Range1_86"/>
    <protectedRange sqref="J145" name="Range26_95"/>
    <protectedRange sqref="L145" name="Range1_8_14"/>
    <protectedRange sqref="L145" name="Range28_23"/>
    <protectedRange sqref="E146:E149" name="Range1_9_2_1_1_24"/>
    <protectedRange sqref="G146:G149" name="Range1_87"/>
    <protectedRange sqref="G146:G149" name="Range26_96"/>
    <protectedRange sqref="H146:H149" name="Range1_88"/>
    <protectedRange sqref="H146:H149" name="Range26_97"/>
    <protectedRange sqref="I146:I149" name="Range1_89"/>
    <protectedRange sqref="I146:I149" name="Range26_98"/>
    <protectedRange sqref="J146:J149" name="Range1_90"/>
    <protectedRange sqref="J146:J149" name="Range26_99"/>
    <protectedRange sqref="L146:L149" name="Range1_8_1_21"/>
    <protectedRange sqref="L146:L149" name="Range28_24"/>
    <protectedRange sqref="E150" name="Range1_9_2_1_1_25"/>
    <protectedRange sqref="H150" name="Range1_8_3_21"/>
    <protectedRange sqref="J150" name="Range1_8_3_22"/>
    <protectedRange sqref="L150" name="Range1_8_3_23"/>
    <protectedRange sqref="L150" name="Range28_25"/>
    <protectedRange sqref="E151:E153" name="Range1_9_2_1_1_26"/>
    <protectedRange sqref="G151 G153" name="Range1_91"/>
    <protectedRange sqref="G152" name="Range1_8_15"/>
    <protectedRange sqref="H151" name="Range1_6_10"/>
    <protectedRange sqref="H152" name="Range1_8_3_24"/>
    <protectedRange sqref="I152:I153" name="Range1_92"/>
    <protectedRange sqref="J151:J153" name="Range1_93"/>
    <protectedRange sqref="L153 L151" name="Range1_94"/>
    <protectedRange sqref="L152" name="Range1_8_16"/>
    <protectedRange sqref="L151:L153" name="Range28_26"/>
    <protectedRange sqref="E154:E155" name="Range1_9_2_1_1_27"/>
    <protectedRange sqref="G154:G155" name="Range1_95"/>
    <protectedRange sqref="H154:H155" name="Range1_96"/>
    <protectedRange sqref="I154:I155" name="Range1_97"/>
    <protectedRange sqref="J154:J155" name="Range1_98"/>
    <protectedRange sqref="L154:L155" name="Range1_8_1_22"/>
    <protectedRange sqref="L154:L155" name="Range28_27"/>
    <protectedRange sqref="E156" name="Range1_9_2_1_1_28"/>
    <protectedRange sqref="G156" name="Range1_99"/>
    <protectedRange sqref="L156" name="Range1_8_1_23"/>
    <protectedRange sqref="L156" name="Range28_28"/>
    <protectedRange sqref="E157:E159" name="Range1_9_2_1_1_29"/>
    <protectedRange sqref="H159" name="Range1_6_4"/>
    <protectedRange sqref="H158 G157:I157" name="Range1_8_3_6"/>
    <protectedRange sqref="L159" name="Range1_6_5"/>
    <protectedRange sqref="L157:L158" name="Range1_8_3_7"/>
    <protectedRange sqref="L157:L159" name="Range28_29"/>
    <protectedRange sqref="E160" name="Range1_9_2_1_1_30"/>
    <protectedRange sqref="L160" name="Range1_8_1_24"/>
    <protectedRange sqref="L160" name="Range28_30"/>
    <protectedRange sqref="E161:E162" name="Range1_9_2_1_1_31"/>
    <protectedRange sqref="H161" name="Range1_8_1_25"/>
    <protectedRange sqref="I161" name="Range1_4_2_1_7"/>
    <protectedRange sqref="H162:I162" name="Range1_6_6"/>
    <protectedRange sqref="L161" name="Range1_8_17"/>
    <protectedRange sqref="L162" name="Range1_6_11"/>
    <protectedRange sqref="L161:L162" name="Range28_31"/>
    <protectedRange sqref="E163:E166" name="Range1_9_2_1_1_32"/>
    <protectedRange sqref="L163:L166" name="Range1_8_1_26"/>
    <protectedRange sqref="L163:L166" name="Range28_32"/>
    <protectedRange sqref="E167:E169" name="Range1_9_2_1_1_33"/>
    <protectedRange sqref="G169 I169" name="Range1_4_4"/>
    <protectedRange sqref="H168 G167:I167" name="Range1_8_18"/>
    <protectedRange sqref="G168 I168" name="Range1_4_2_2"/>
    <protectedRange sqref="L167:L168" name="Range1_8_19"/>
    <protectedRange sqref="L167:L169" name="Range28_33"/>
    <protectedRange sqref="E170:E172" name="Range1_9_2_1_1_34"/>
    <protectedRange sqref="H170" name="Range1_8_1_27"/>
    <protectedRange sqref="I170" name="Range1_4_2_1_8"/>
    <protectedRange sqref="H171:I171" name="Range1_6_12"/>
    <protectedRange sqref="G172:I172" name="Range1_8_3_8"/>
    <protectedRange sqref="L170" name="Range1_8_20"/>
    <protectedRange sqref="L171" name="Range1_6_13"/>
    <protectedRange sqref="L172" name="Range1_8_3_17"/>
    <protectedRange sqref="L170:L172" name="Range28_34"/>
    <protectedRange sqref="E173:E175" name="Range1_9_2_1_1_35"/>
    <protectedRange sqref="G173:I173" name="Range1_3_6"/>
    <protectedRange sqref="H175 G174:I174" name="Range1_8_21"/>
    <protectedRange sqref="G175 I175" name="Range1_4_2_3"/>
    <protectedRange sqref="L173" name="Range1_3_7"/>
    <protectedRange sqref="L174:L175" name="Range1_8_22"/>
    <protectedRange sqref="L173:L175" name="Range28_35"/>
    <protectedRange sqref="E176:E179" name="Range1_9_2_1_1_36"/>
    <protectedRange sqref="L176:L179" name="Range1_8_1_28"/>
    <protectedRange sqref="L176:L179" name="Range28_36"/>
    <protectedRange sqref="E180:E182" name="Range1_9_2_1_1_37"/>
    <protectedRange sqref="L180:L182" name="Range1_8_1_29"/>
    <protectedRange sqref="L180:L182" name="Range28_37"/>
    <protectedRange sqref="E183:E185" name="Range1_9_2_1_1_38"/>
    <protectedRange sqref="G185:I185" name="Range1_3_8"/>
    <protectedRange sqref="G183" name="Range1_8_23"/>
    <protectedRange sqref="H183" name="Range1_8_3_20"/>
    <protectedRange sqref="L185" name="Range1_3_9"/>
    <protectedRange sqref="L183" name="Range1_8_24"/>
    <protectedRange sqref="L183:L185" name="Range28_38"/>
    <protectedRange sqref="E186" name="Range1_9_2_1_1_39"/>
    <protectedRange sqref="L186" name="Range1_8_1_30"/>
    <protectedRange sqref="L186" name="Range28_39"/>
    <protectedRange sqref="E187:E188" name="Range1_9_2_1_1_40"/>
    <protectedRange sqref="L187:L188" name="Range1_8_1_31"/>
    <protectedRange sqref="L187:L188" name="Range28_40"/>
  </protectedRanges>
  <sortState xmlns:xlrd2="http://schemas.microsoft.com/office/spreadsheetml/2017/richdata2" ref="A2:W176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8"/>
  <sheetViews>
    <sheetView zoomScaleNormal="100" workbookViewId="0">
      <pane ySplit="1" topLeftCell="A14" activePane="bottomLeft" state="frozen"/>
      <selection pane="bottomLeft" activeCell="H31" sqref="H31:H3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ht="15" x14ac:dyDescent="0.25">
      <c r="A2" s="67" t="s">
        <v>38</v>
      </c>
      <c r="B2" s="61">
        <v>0</v>
      </c>
      <c r="C2" s="71" t="s">
        <v>139</v>
      </c>
      <c r="D2" s="61">
        <v>0</v>
      </c>
    </row>
    <row r="3" spans="1:4" ht="15" x14ac:dyDescent="0.25">
      <c r="A3" s="67" t="s">
        <v>39</v>
      </c>
      <c r="B3" s="61">
        <v>0</v>
      </c>
      <c r="C3" s="71" t="s">
        <v>138</v>
      </c>
      <c r="D3" s="61">
        <v>0</v>
      </c>
    </row>
    <row r="4" spans="1:4" ht="15" x14ac:dyDescent="0.25">
      <c r="A4" s="67" t="s">
        <v>40</v>
      </c>
      <c r="B4" s="61">
        <v>0</v>
      </c>
      <c r="C4" s="71" t="s">
        <v>137</v>
      </c>
      <c r="D4" s="61">
        <v>0</v>
      </c>
    </row>
    <row r="5" spans="1:4" ht="15" x14ac:dyDescent="0.25">
      <c r="A5" s="67" t="s">
        <v>41</v>
      </c>
      <c r="B5" s="61">
        <v>0</v>
      </c>
      <c r="C5" s="71" t="s">
        <v>136</v>
      </c>
      <c r="D5" s="61">
        <v>0</v>
      </c>
    </row>
    <row r="6" spans="1:4" ht="15" x14ac:dyDescent="0.25">
      <c r="A6" s="67" t="s">
        <v>42</v>
      </c>
      <c r="B6" s="61">
        <v>0</v>
      </c>
      <c r="C6" s="71" t="s">
        <v>119</v>
      </c>
      <c r="D6" s="61">
        <v>0</v>
      </c>
    </row>
    <row r="7" spans="1:4" ht="15" x14ac:dyDescent="0.25">
      <c r="A7" s="67" t="s">
        <v>43</v>
      </c>
      <c r="B7" s="61">
        <v>0</v>
      </c>
      <c r="C7" s="71" t="s">
        <v>122</v>
      </c>
      <c r="D7" s="61">
        <v>0</v>
      </c>
    </row>
    <row r="8" spans="1:4" ht="15" x14ac:dyDescent="0.25">
      <c r="A8" s="67" t="s">
        <v>44</v>
      </c>
      <c r="B8" s="1">
        <v>0</v>
      </c>
      <c r="C8" s="71" t="s">
        <v>120</v>
      </c>
      <c r="D8" s="1">
        <v>0</v>
      </c>
    </row>
    <row r="9" spans="1:4" ht="15" x14ac:dyDescent="0.25">
      <c r="A9" s="67" t="s">
        <v>45</v>
      </c>
      <c r="B9" s="1">
        <v>0</v>
      </c>
      <c r="C9" s="71" t="s">
        <v>117</v>
      </c>
      <c r="D9" s="1">
        <v>0</v>
      </c>
    </row>
    <row r="10" spans="1:4" ht="15" x14ac:dyDescent="0.25">
      <c r="A10" s="67" t="s">
        <v>46</v>
      </c>
      <c r="B10" s="1">
        <v>0</v>
      </c>
      <c r="C10" s="71" t="s">
        <v>118</v>
      </c>
      <c r="D10" s="1">
        <v>0</v>
      </c>
    </row>
    <row r="11" spans="1:4" ht="15" x14ac:dyDescent="0.25">
      <c r="A11" s="67" t="s">
        <v>47</v>
      </c>
      <c r="B11" s="1">
        <v>0</v>
      </c>
      <c r="C11" s="71" t="s">
        <v>121</v>
      </c>
      <c r="D11" s="1">
        <v>0</v>
      </c>
    </row>
    <row r="12" spans="1:4" ht="15" x14ac:dyDescent="0.25">
      <c r="A12" s="67" t="s">
        <v>48</v>
      </c>
      <c r="B12" s="1">
        <v>0</v>
      </c>
      <c r="C12" s="71" t="s">
        <v>116</v>
      </c>
      <c r="D12" s="1">
        <v>0</v>
      </c>
    </row>
    <row r="13" spans="1:4" ht="15" x14ac:dyDescent="0.25">
      <c r="A13" s="67" t="s">
        <v>49</v>
      </c>
      <c r="B13" s="1">
        <v>0</v>
      </c>
      <c r="C13" s="71" t="s">
        <v>126</v>
      </c>
      <c r="D13" s="1">
        <v>0</v>
      </c>
    </row>
    <row r="14" spans="1:4" ht="15" x14ac:dyDescent="0.25">
      <c r="A14" s="67" t="s">
        <v>50</v>
      </c>
      <c r="B14" s="1">
        <v>0</v>
      </c>
      <c r="C14" s="71" t="s">
        <v>133</v>
      </c>
      <c r="D14" s="1">
        <v>0</v>
      </c>
    </row>
    <row r="15" spans="1:4" ht="15" x14ac:dyDescent="0.25">
      <c r="A15" s="67" t="s">
        <v>51</v>
      </c>
      <c r="B15" s="1">
        <v>0</v>
      </c>
      <c r="C15" s="71" t="s">
        <v>123</v>
      </c>
      <c r="D15" s="1">
        <v>0</v>
      </c>
    </row>
    <row r="16" spans="1:4" ht="15" x14ac:dyDescent="0.25">
      <c r="A16" s="67" t="s">
        <v>52</v>
      </c>
      <c r="B16" s="1">
        <v>0</v>
      </c>
      <c r="C16" s="71" t="s">
        <v>129</v>
      </c>
      <c r="D16" s="1">
        <v>0</v>
      </c>
    </row>
    <row r="17" spans="1:4" ht="15" x14ac:dyDescent="0.25">
      <c r="A17" s="67" t="s">
        <v>53</v>
      </c>
      <c r="B17" s="1">
        <v>0</v>
      </c>
      <c r="C17" s="71" t="s">
        <v>124</v>
      </c>
      <c r="D17" s="1">
        <v>0</v>
      </c>
    </row>
    <row r="18" spans="1:4" ht="15" x14ac:dyDescent="0.25">
      <c r="A18" s="67" t="s">
        <v>54</v>
      </c>
      <c r="B18" s="1">
        <v>0</v>
      </c>
      <c r="C18" s="71" t="s">
        <v>131</v>
      </c>
      <c r="D18" s="1">
        <v>0</v>
      </c>
    </row>
    <row r="19" spans="1:4" ht="15" x14ac:dyDescent="0.25">
      <c r="A19" s="67" t="s">
        <v>55</v>
      </c>
      <c r="B19" s="1">
        <v>0</v>
      </c>
      <c r="C19" s="71" t="s">
        <v>134</v>
      </c>
      <c r="D19" s="1">
        <v>0</v>
      </c>
    </row>
    <row r="20" spans="1:4" ht="15" x14ac:dyDescent="0.25">
      <c r="A20" s="67" t="s">
        <v>56</v>
      </c>
      <c r="B20" s="1">
        <v>0</v>
      </c>
      <c r="C20" s="71" t="s">
        <v>134</v>
      </c>
      <c r="D20" s="1">
        <v>0</v>
      </c>
    </row>
    <row r="21" spans="1:4" ht="15" x14ac:dyDescent="0.25">
      <c r="A21" s="67" t="s">
        <v>57</v>
      </c>
      <c r="B21" s="1">
        <v>0</v>
      </c>
      <c r="C21" s="71" t="s">
        <v>127</v>
      </c>
      <c r="D21" s="1">
        <v>0</v>
      </c>
    </row>
    <row r="22" spans="1:4" ht="15" x14ac:dyDescent="0.25">
      <c r="A22" s="67" t="s">
        <v>58</v>
      </c>
      <c r="B22" s="1">
        <v>0</v>
      </c>
      <c r="C22" s="71" t="s">
        <v>125</v>
      </c>
      <c r="D22" s="1">
        <v>0</v>
      </c>
    </row>
    <row r="23" spans="1:4" ht="15" x14ac:dyDescent="0.25">
      <c r="A23" s="67" t="s">
        <v>59</v>
      </c>
      <c r="B23" s="1">
        <v>0</v>
      </c>
      <c r="C23" s="71" t="s">
        <v>134</v>
      </c>
      <c r="D23" s="1">
        <v>0</v>
      </c>
    </row>
    <row r="24" spans="1:4" ht="15" x14ac:dyDescent="0.25">
      <c r="A24" s="67" t="s">
        <v>60</v>
      </c>
      <c r="B24" s="1">
        <v>0</v>
      </c>
      <c r="C24" s="71" t="s">
        <v>130</v>
      </c>
      <c r="D24" s="1">
        <v>0</v>
      </c>
    </row>
    <row r="25" spans="1:4" ht="15" x14ac:dyDescent="0.25">
      <c r="A25" s="67" t="s">
        <v>61</v>
      </c>
      <c r="B25" s="1">
        <v>0</v>
      </c>
      <c r="C25" s="71" t="s">
        <v>132</v>
      </c>
      <c r="D25" s="1">
        <v>0</v>
      </c>
    </row>
    <row r="26" spans="1:4" ht="15" x14ac:dyDescent="0.25">
      <c r="A26" s="67" t="s">
        <v>62</v>
      </c>
      <c r="B26" s="1">
        <v>0</v>
      </c>
      <c r="C26" s="71" t="s">
        <v>135</v>
      </c>
      <c r="D26" s="1">
        <v>0</v>
      </c>
    </row>
    <row r="27" spans="1:4" ht="15" x14ac:dyDescent="0.25">
      <c r="A27" s="67" t="s">
        <v>115</v>
      </c>
      <c r="B27" s="1">
        <v>0</v>
      </c>
      <c r="C27" s="71" t="s">
        <v>128</v>
      </c>
      <c r="D27" s="1">
        <v>0</v>
      </c>
    </row>
    <row r="28" spans="1:4" ht="15" x14ac:dyDescent="0.25">
      <c r="A28" s="72" t="s">
        <v>169</v>
      </c>
      <c r="B28" s="1">
        <v>0</v>
      </c>
      <c r="C28" s="74">
        <v>351.28</v>
      </c>
      <c r="D28" s="1">
        <v>0</v>
      </c>
    </row>
    <row r="29" spans="1:4" ht="15" x14ac:dyDescent="0.25">
      <c r="A29" s="72" t="s">
        <v>170</v>
      </c>
      <c r="B29" s="1">
        <v>0</v>
      </c>
      <c r="C29" s="74">
        <v>350.33</v>
      </c>
      <c r="D29" s="1">
        <v>0</v>
      </c>
    </row>
    <row r="30" spans="1:4" ht="15" x14ac:dyDescent="0.25">
      <c r="A30" s="72" t="s">
        <v>171</v>
      </c>
      <c r="B30" s="1">
        <v>0</v>
      </c>
      <c r="C30" s="74">
        <v>353.75</v>
      </c>
      <c r="D30" s="1">
        <v>0</v>
      </c>
    </row>
    <row r="31" spans="1:4" ht="15" x14ac:dyDescent="0.25">
      <c r="A31" s="72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ht="15" x14ac:dyDescent="0.25">
      <c r="A77" s="24"/>
      <c r="C77"/>
      <c r="E77"/>
    </row>
    <row r="78" spans="1:5" ht="15" x14ac:dyDescent="0.25">
      <c r="A78" s="24"/>
      <c r="C78"/>
      <c r="E78"/>
    </row>
    <row r="79" spans="1:5" ht="15" x14ac:dyDescent="0.25">
      <c r="A79" s="24"/>
      <c r="C79"/>
      <c r="E79"/>
    </row>
    <row r="80" spans="1:5" ht="15" x14ac:dyDescent="0.25">
      <c r="A80" s="24"/>
      <c r="C80"/>
    </row>
    <row r="81" spans="1:3" ht="15" x14ac:dyDescent="0.25">
      <c r="A81" s="24"/>
      <c r="C81"/>
    </row>
    <row r="82" spans="1:3" ht="15" x14ac:dyDescent="0.25">
      <c r="A82" s="24"/>
      <c r="C82"/>
    </row>
    <row r="83" spans="1:3" x14ac:dyDescent="0.2">
      <c r="A83" s="24"/>
    </row>
    <row r="84" spans="1:3" x14ac:dyDescent="0.2">
      <c r="A84" s="24"/>
    </row>
    <row r="85" spans="1:3" x14ac:dyDescent="0.2">
      <c r="A85" s="24"/>
    </row>
    <row r="86" spans="1:3" x14ac:dyDescent="0.2">
      <c r="A86" s="24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xmlns:xlrd2="http://schemas.microsoft.com/office/spreadsheetml/2017/richdata2"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2021-10-14T01:55:35Z</dcterms:modified>
</cp:coreProperties>
</file>