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N:\01 AMCI Project\4 Geology\004 Geology\Draftsman\2020\FACEMAPPING\SDN2\L530 SDN2 82S (132E) ODE\"/>
    </mc:Choice>
  </mc:AlternateContent>
  <bookViews>
    <workbookView xWindow="480" yWindow="210" windowWidth="20730" windowHeight="9465"/>
  </bookViews>
  <sheets>
    <sheet name="HEADER" sheetId="1" r:id="rId1"/>
    <sheet name="ORIG_ASSAY" sheetId="2" r:id="rId2"/>
    <sheet name="SURVEY" sheetId="3" r:id="rId3"/>
    <sheet name="Sheet1" sheetId="4" r:id="rId4"/>
  </sheets>
  <calcPr calcId="152511"/>
</workbook>
</file>

<file path=xl/calcChain.xml><?xml version="1.0" encoding="utf-8"?>
<calcChain xmlns="http://schemas.openxmlformats.org/spreadsheetml/2006/main">
  <c r="M3" i="1" l="1"/>
  <c r="M4" i="1"/>
  <c r="M5" i="1"/>
  <c r="M6" i="1"/>
  <c r="M7" i="1"/>
  <c r="M2" i="1"/>
  <c r="C54" i="2" l="1"/>
  <c r="B55" i="2" s="1"/>
  <c r="C55" i="2" s="1"/>
  <c r="B56" i="2" s="1"/>
  <c r="C56" i="2" s="1"/>
  <c r="C51" i="2" l="1"/>
  <c r="B52" i="2"/>
  <c r="C52" i="2" s="1"/>
  <c r="B53" i="2" s="1"/>
  <c r="C53" i="2" s="1"/>
  <c r="C34" i="2" l="1"/>
  <c r="B34" i="2"/>
  <c r="C30" i="2"/>
  <c r="B31" i="2" s="1"/>
  <c r="C31" i="2" s="1"/>
  <c r="B32" i="2" s="1"/>
  <c r="C32" i="2" s="1"/>
  <c r="B33" i="2" s="1"/>
  <c r="C33" i="2" s="1"/>
  <c r="C28" i="2"/>
  <c r="B29" i="2"/>
  <c r="C29" i="2" s="1"/>
  <c r="C50" i="2" l="1"/>
  <c r="B50" i="2"/>
  <c r="C49" i="2"/>
  <c r="B49" i="2"/>
  <c r="C48" i="2"/>
  <c r="B48" i="2"/>
  <c r="C46" i="2"/>
  <c r="B46" i="2"/>
  <c r="C45" i="2"/>
  <c r="B45" i="2"/>
  <c r="C43" i="2"/>
  <c r="B43" i="2"/>
  <c r="C42" i="2"/>
  <c r="B42" i="2"/>
  <c r="C40" i="2"/>
  <c r="B40" i="2"/>
  <c r="C39" i="2"/>
  <c r="B39" i="2"/>
  <c r="C37" i="2"/>
  <c r="B37" i="2"/>
  <c r="C36" i="2"/>
  <c r="B36" i="2"/>
  <c r="C27" i="2"/>
  <c r="B27" i="2"/>
  <c r="C26" i="2"/>
  <c r="B26" i="2"/>
  <c r="C24" i="2"/>
  <c r="B24" i="2"/>
  <c r="C23" i="2"/>
  <c r="B23" i="2"/>
  <c r="C22" i="2"/>
  <c r="B22" i="2"/>
  <c r="C20" i="2"/>
  <c r="B20" i="2"/>
  <c r="C19" i="2"/>
  <c r="B19" i="2"/>
  <c r="C18" i="2"/>
  <c r="B18" i="2"/>
  <c r="C16" i="2"/>
  <c r="B16" i="2"/>
  <c r="C15" i="2"/>
  <c r="B15" i="2"/>
  <c r="C13" i="2"/>
  <c r="B13" i="2"/>
  <c r="C12" i="2"/>
  <c r="B12" i="2"/>
  <c r="C10" i="2"/>
  <c r="B10" i="2"/>
  <c r="C9" i="2"/>
  <c r="B9" i="2"/>
  <c r="C8" i="2"/>
  <c r="B8" i="2"/>
  <c r="C6" i="2"/>
  <c r="B6" i="2"/>
  <c r="C5" i="2"/>
  <c r="B5" i="2"/>
  <c r="C3" i="2"/>
  <c r="B3" i="2"/>
</calcChain>
</file>

<file path=xl/comments1.xml><?xml version="1.0" encoding="utf-8"?>
<comments xmlns="http://schemas.openxmlformats.org/spreadsheetml/2006/main">
  <authors>
    <author>Mark Neil Adorable</author>
    <author>Luz Barnachea</author>
    <author>Juvi Lou Jovita</author>
  </authors>
  <commentList>
    <comment ref="L17" authorId="0" shapeId="0">
      <text>
        <r>
          <rPr>
            <b/>
            <sz val="9"/>
            <color indexed="81"/>
            <rFont val="Tahoma"/>
            <family val="2"/>
          </rPr>
          <t>Mark Neil Adorable:</t>
        </r>
        <r>
          <rPr>
            <sz val="9"/>
            <color indexed="81"/>
            <rFont val="Tahoma"/>
            <family val="2"/>
          </rPr>
          <t xml:space="preserve">
-0.03</t>
        </r>
      </text>
    </comment>
    <comment ref="L28" authorId="1" shapeId="0">
      <text>
        <r>
          <rPr>
            <b/>
            <sz val="9"/>
            <color indexed="81"/>
            <rFont val="Tahoma"/>
            <charset val="1"/>
          </rPr>
          <t>Luz Barnachea:</t>
        </r>
        <r>
          <rPr>
            <sz val="9"/>
            <color indexed="81"/>
            <rFont val="Tahoma"/>
            <charset val="1"/>
          </rPr>
          <t xml:space="preserve">
-0.93
</t>
        </r>
      </text>
    </comment>
    <comment ref="L44" authorId="1" shapeId="0">
      <text>
        <r>
          <rPr>
            <b/>
            <sz val="9"/>
            <color indexed="81"/>
            <rFont val="Tahoma"/>
            <charset val="1"/>
          </rPr>
          <t>Luz Barnachea:</t>
        </r>
        <r>
          <rPr>
            <sz val="9"/>
            <color indexed="81"/>
            <rFont val="Tahoma"/>
            <charset val="1"/>
          </rPr>
          <t xml:space="preserve">
-1.63
</t>
        </r>
      </text>
    </comment>
    <comment ref="L46" authorId="1" shapeId="0">
      <text>
        <r>
          <rPr>
            <b/>
            <sz val="9"/>
            <color indexed="81"/>
            <rFont val="Tahoma"/>
            <charset val="1"/>
          </rPr>
          <t>Luz Barnachea:</t>
        </r>
        <r>
          <rPr>
            <sz val="9"/>
            <color indexed="81"/>
            <rFont val="Tahoma"/>
            <charset val="1"/>
          </rPr>
          <t xml:space="preserve">
-0.55</t>
        </r>
      </text>
    </comment>
    <comment ref="L50" authorId="1" shapeId="0">
      <text>
        <r>
          <rPr>
            <b/>
            <sz val="9"/>
            <color indexed="81"/>
            <rFont val="Tahoma"/>
            <charset val="1"/>
          </rPr>
          <t>Luz Barnachea:</t>
        </r>
        <r>
          <rPr>
            <sz val="9"/>
            <color indexed="81"/>
            <rFont val="Tahoma"/>
            <charset val="1"/>
          </rPr>
          <t xml:space="preserve">
-0.92
</t>
        </r>
      </text>
    </comment>
    <comment ref="L54" authorId="1" shapeId="0">
      <text>
        <r>
          <rPr>
            <b/>
            <sz val="9"/>
            <color indexed="81"/>
            <rFont val="Tahoma"/>
            <charset val="1"/>
          </rPr>
          <t>Luz Barnachea:</t>
        </r>
        <r>
          <rPr>
            <sz val="9"/>
            <color indexed="81"/>
            <rFont val="Tahoma"/>
            <charset val="1"/>
          </rPr>
          <t xml:space="preserve">
-0.56</t>
        </r>
      </text>
    </comment>
    <comment ref="L56" authorId="1" shapeId="0">
      <text>
        <r>
          <rPr>
            <b/>
            <sz val="9"/>
            <color indexed="81"/>
            <rFont val="Tahoma"/>
            <charset val="1"/>
          </rPr>
          <t>Luz Barnachea:</t>
        </r>
        <r>
          <rPr>
            <sz val="9"/>
            <color indexed="81"/>
            <rFont val="Tahoma"/>
            <charset val="1"/>
          </rPr>
          <t xml:space="preserve">
-0.63</t>
        </r>
      </text>
    </comment>
    <comment ref="L96" authorId="2" shapeId="0">
      <text>
        <r>
          <rPr>
            <b/>
            <sz val="9"/>
            <color indexed="81"/>
            <rFont val="Tahoma"/>
            <family val="2"/>
          </rPr>
          <t>Juvi Lou Jovita:</t>
        </r>
        <r>
          <rPr>
            <sz val="9"/>
            <color indexed="81"/>
            <rFont val="Tahoma"/>
            <family val="2"/>
          </rPr>
          <t xml:space="preserve">
-0.180</t>
        </r>
      </text>
    </comment>
  </commentList>
</comments>
</file>

<file path=xl/sharedStrings.xml><?xml version="1.0" encoding="utf-8"?>
<sst xmlns="http://schemas.openxmlformats.org/spreadsheetml/2006/main" count="305" uniqueCount="94">
  <si>
    <t>HOLE-ID</t>
  </si>
  <si>
    <t>LOCATIONX</t>
  </si>
  <si>
    <t>LOCATIONY</t>
  </si>
  <si>
    <t>LOCATIONZ</t>
  </si>
  <si>
    <t>LENGTH</t>
  </si>
  <si>
    <t>LEVEL</t>
  </si>
  <si>
    <t>AREA</t>
  </si>
  <si>
    <t>ROCKCODE</t>
  </si>
  <si>
    <t>SAMP_BY</t>
  </si>
  <si>
    <t>DATE_SAMP</t>
  </si>
  <si>
    <t>TENEMENT</t>
  </si>
  <si>
    <t>FROM</t>
  </si>
  <si>
    <t>TO</t>
  </si>
  <si>
    <t>SAMPLE_NO</t>
  </si>
  <si>
    <t>AU_G/T</t>
  </si>
  <si>
    <t>AG_G/T</t>
  </si>
  <si>
    <t>CU_PPM</t>
  </si>
  <si>
    <t>ROCK_TYPE</t>
  </si>
  <si>
    <t>MV_WIDTH</t>
  </si>
  <si>
    <t>SG</t>
  </si>
  <si>
    <t>PB_PPM</t>
  </si>
  <si>
    <t>ZN_PPM</t>
  </si>
  <si>
    <t>LAB_RECVED</t>
  </si>
  <si>
    <t>LAB_RPRTED</t>
  </si>
  <si>
    <t>BATCH_NO</t>
  </si>
  <si>
    <t>DISTANCE</t>
  </si>
  <si>
    <t>AZIMUTH</t>
  </si>
  <si>
    <t>DIP</t>
  </si>
  <si>
    <t>RE ASSAY</t>
  </si>
  <si>
    <t>DATE</t>
  </si>
  <si>
    <t>ENCODED</t>
  </si>
  <si>
    <t>LACKING</t>
  </si>
  <si>
    <t>MPSA_225_2005_XI</t>
  </si>
  <si>
    <t>SDN_FWS_575_100S_W_048</t>
  </si>
  <si>
    <t>SDN</t>
  </si>
  <si>
    <t>E. FAUSTINO</t>
  </si>
  <si>
    <t>R. PARADIANG</t>
  </si>
  <si>
    <t>SDN2_530_82S_E_001</t>
  </si>
  <si>
    <t>SDN2_530_82S_E_002</t>
  </si>
  <si>
    <t>SDN2_530_82S_E_003</t>
  </si>
  <si>
    <t>SDN2_530_82S_E_004</t>
  </si>
  <si>
    <t>SDN2_530_82S_E_005</t>
  </si>
  <si>
    <t>SDN2_530_82S_E_006</t>
  </si>
  <si>
    <t>B-2022177</t>
  </si>
  <si>
    <t>R. YBANEZ</t>
  </si>
  <si>
    <t>B-2022194</t>
  </si>
  <si>
    <t>B-2022201</t>
  </si>
  <si>
    <t>FW</t>
  </si>
  <si>
    <t>MV</t>
  </si>
  <si>
    <t>O. SUNGANGA</t>
  </si>
  <si>
    <t>B-2022291</t>
  </si>
  <si>
    <t>B-2022234</t>
  </si>
  <si>
    <t>B-2022246</t>
  </si>
  <si>
    <t>HW</t>
  </si>
  <si>
    <t>31.90</t>
  </si>
  <si>
    <t>30.27</t>
  </si>
  <si>
    <t>29.72</t>
  </si>
  <si>
    <t>24.10</t>
  </si>
  <si>
    <t>18.55</t>
  </si>
  <si>
    <t>17.12</t>
  </si>
  <si>
    <t>615445.23</t>
  </si>
  <si>
    <t>814985.28</t>
  </si>
  <si>
    <t>615448.59</t>
  </si>
  <si>
    <t>814983.91</t>
  </si>
  <si>
    <t>615449.53</t>
  </si>
  <si>
    <t>814983.42</t>
  </si>
  <si>
    <t>615452.52</t>
  </si>
  <si>
    <t>814981.67</t>
  </si>
  <si>
    <t>615454.63</t>
  </si>
  <si>
    <t>814980.89</t>
  </si>
  <si>
    <t>615456.87</t>
  </si>
  <si>
    <t>814980.22</t>
  </si>
  <si>
    <t>SDN2_530_132E_E_007</t>
  </si>
  <si>
    <t>SDN2_530_132E_E_008</t>
  </si>
  <si>
    <t>SDN2_530_132E_E_009</t>
  </si>
  <si>
    <t>SDN2_530_132E_E_010</t>
  </si>
  <si>
    <t>SDN2_530_132E_E_011</t>
  </si>
  <si>
    <t>SDN2_530_132E_E_012</t>
  </si>
  <si>
    <t>SDN2_530_132E_E_013</t>
  </si>
  <si>
    <t>SDN2_530_132E_E_014</t>
  </si>
  <si>
    <t>SDN2_530_132E_E_015</t>
  </si>
  <si>
    <t>B-2022594</t>
  </si>
  <si>
    <t>B-2022608</t>
  </si>
  <si>
    <t>B-2022677</t>
  </si>
  <si>
    <t>B-2022688</t>
  </si>
  <si>
    <t>B-2022700</t>
  </si>
  <si>
    <t>B-2022713</t>
  </si>
  <si>
    <t>B-2022731</t>
  </si>
  <si>
    <t>B-2022635</t>
  </si>
  <si>
    <t>B-2022649</t>
  </si>
  <si>
    <t>SDN2_530_132E_E_016</t>
  </si>
  <si>
    <t>B-2022763</t>
  </si>
  <si>
    <t>SDN2_530_132E_E_017</t>
  </si>
  <si>
    <t>B-2022784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</si>
</sst>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0;[Red]0.00"/>
  </numFmts>
  <fonts count="9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theme="1"/>
      </left>
      <right/>
      <top style="medium">
        <color theme="1"/>
      </top>
      <bottom style="medium">
        <color indexed="64"/>
      </bottom>
      <diagonal/>
    </border>
    <border>
      <left/>
      <right/>
      <top style="medium">
        <color theme="1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theme="1"/>
      </top>
      <bottom/>
      <diagonal/>
    </border>
  </borders>
  <cellStyleXfs count="4">
    <xf numFmtId="0" fontId="0" fillId="0" borderId="0"/>
    <xf numFmtId="0" fontId="2" fillId="0" borderId="0"/>
    <xf numFmtId="0" fontId="2" fillId="0" borderId="0"/>
    <xf numFmtId="0" fontId="2" fillId="0" borderId="0"/>
  </cellStyleXfs>
  <cellXfs count="78">
    <xf numFmtId="0" fontId="0" fillId="0" borderId="0" xfId="0"/>
    <xf numFmtId="2" fontId="1" fillId="0" borderId="0" xfId="0" applyNumberFormat="1" applyFont="1" applyAlignment="1">
      <alignment horizontal="center"/>
    </xf>
    <xf numFmtId="0" fontId="1" fillId="0" borderId="0" xfId="0" quotePrefix="1" applyFont="1" applyAlignment="1">
      <alignment horizontal="center"/>
    </xf>
    <xf numFmtId="2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3" fillId="0" borderId="3" xfId="0" applyFont="1" applyBorder="1" applyAlignment="1">
      <alignment horizontal="center" vertical="center"/>
    </xf>
    <xf numFmtId="2" fontId="3" fillId="0" borderId="4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0" xfId="0" applyFont="1"/>
    <xf numFmtId="2" fontId="1" fillId="0" borderId="0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/>
    </xf>
    <xf numFmtId="2" fontId="3" fillId="0" borderId="5" xfId="0" applyNumberFormat="1" applyFont="1" applyBorder="1" applyAlignment="1">
      <alignment horizontal="center" vertical="center"/>
    </xf>
    <xf numFmtId="1" fontId="3" fillId="0" borderId="5" xfId="0" applyNumberFormat="1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4" fontId="1" fillId="0" borderId="0" xfId="0" applyNumberFormat="1" applyFont="1" applyFill="1" applyBorder="1" applyAlignment="1">
      <alignment horizontal="center" vertical="center"/>
    </xf>
    <xf numFmtId="0" fontId="3" fillId="2" borderId="6" xfId="0" quotePrefix="1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 vertical="center"/>
    </xf>
    <xf numFmtId="0" fontId="0" fillId="0" borderId="1" xfId="0" applyBorder="1"/>
    <xf numFmtId="0" fontId="0" fillId="0" borderId="8" xfId="0" applyBorder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165" fontId="3" fillId="0" borderId="4" xfId="0" applyNumberFormat="1" applyFont="1" applyBorder="1" applyAlignment="1">
      <alignment horizontal="center" vertical="center"/>
    </xf>
    <xf numFmtId="165" fontId="1" fillId="0" borderId="0" xfId="0" applyNumberFormat="1" applyFont="1" applyAlignment="1">
      <alignment horizontal="center"/>
    </xf>
    <xf numFmtId="14" fontId="1" fillId="2" borderId="1" xfId="0" applyNumberFormat="1" applyFont="1" applyFill="1" applyBorder="1" applyAlignment="1">
      <alignment horizontal="center"/>
    </xf>
    <xf numFmtId="0" fontId="6" fillId="0" borderId="0" xfId="1" applyFont="1" applyFill="1" applyBorder="1" applyAlignment="1" applyProtection="1">
      <alignment horizontal="center"/>
    </xf>
    <xf numFmtId="2" fontId="6" fillId="2" borderId="1" xfId="1" applyNumberFormat="1" applyFont="1" applyFill="1" applyBorder="1" applyAlignment="1">
      <alignment horizontal="center" vertical="center"/>
    </xf>
    <xf numFmtId="164" fontId="6" fillId="2" borderId="1" xfId="2" applyNumberFormat="1" applyFont="1" applyFill="1" applyBorder="1" applyAlignment="1" applyProtection="1">
      <alignment horizontal="center"/>
    </xf>
    <xf numFmtId="2" fontId="1" fillId="2" borderId="1" xfId="1" applyNumberFormat="1" applyFont="1" applyFill="1" applyBorder="1" applyAlignment="1" applyProtection="1">
      <alignment horizontal="center" vertical="center"/>
    </xf>
    <xf numFmtId="164" fontId="1" fillId="2" borderId="1" xfId="1" applyNumberFormat="1" applyFont="1" applyFill="1" applyBorder="1" applyAlignment="1" applyProtection="1">
      <alignment horizontal="center" vertical="center"/>
    </xf>
    <xf numFmtId="0" fontId="6" fillId="0" borderId="0" xfId="3" applyFont="1" applyFill="1" applyBorder="1" applyAlignment="1" applyProtection="1">
      <alignment horizontal="center"/>
    </xf>
    <xf numFmtId="14" fontId="6" fillId="2" borderId="1" xfId="1" applyNumberFormat="1" applyFont="1" applyFill="1" applyBorder="1" applyAlignment="1" applyProtection="1">
      <alignment horizontal="center" vertical="center"/>
    </xf>
    <xf numFmtId="2" fontId="1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2" fontId="6" fillId="2" borderId="7" xfId="1" applyNumberFormat="1" applyFont="1" applyFill="1" applyBorder="1" applyAlignment="1">
      <alignment horizontal="center" vertical="center"/>
    </xf>
    <xf numFmtId="164" fontId="6" fillId="2" borderId="7" xfId="2" applyNumberFormat="1" applyFont="1" applyFill="1" applyBorder="1" applyAlignment="1" applyProtection="1">
      <alignment horizontal="center"/>
    </xf>
    <xf numFmtId="2" fontId="1" fillId="2" borderId="7" xfId="0" applyNumberFormat="1" applyFont="1" applyFill="1" applyBorder="1" applyAlignment="1">
      <alignment horizontal="center"/>
    </xf>
    <xf numFmtId="2" fontId="6" fillId="2" borderId="8" xfId="1" applyNumberFormat="1" applyFont="1" applyFill="1" applyBorder="1" applyAlignment="1">
      <alignment horizontal="center" vertical="center"/>
    </xf>
    <xf numFmtId="164" fontId="6" fillId="2" borderId="8" xfId="2" applyNumberFormat="1" applyFont="1" applyFill="1" applyBorder="1" applyAlignment="1" applyProtection="1">
      <alignment horizontal="center"/>
    </xf>
    <xf numFmtId="2" fontId="1" fillId="2" borderId="8" xfId="0" applyNumberFormat="1" applyFont="1" applyFill="1" applyBorder="1" applyAlignment="1">
      <alignment horizontal="center"/>
    </xf>
    <xf numFmtId="2" fontId="1" fillId="2" borderId="8" xfId="1" applyNumberFormat="1" applyFont="1" applyFill="1" applyBorder="1" applyAlignment="1" applyProtection="1">
      <alignment horizontal="center" vertical="center"/>
    </xf>
    <xf numFmtId="2" fontId="1" fillId="2" borderId="1" xfId="1" quotePrefix="1" applyNumberFormat="1" applyFont="1" applyFill="1" applyBorder="1" applyAlignment="1" applyProtection="1">
      <alignment horizontal="center" vertical="center"/>
    </xf>
    <xf numFmtId="2" fontId="6" fillId="2" borderId="1" xfId="1" applyNumberFormat="1" applyFont="1" applyFill="1" applyBorder="1" applyAlignment="1" applyProtection="1">
      <alignment horizontal="center" vertical="center"/>
    </xf>
    <xf numFmtId="165" fontId="1" fillId="0" borderId="0" xfId="0" applyNumberFormat="1" applyFont="1" applyBorder="1" applyAlignment="1">
      <alignment horizontal="center"/>
    </xf>
    <xf numFmtId="1" fontId="0" fillId="0" borderId="0" xfId="0" applyNumberFormat="1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164" fontId="3" fillId="2" borderId="7" xfId="0" applyNumberFormat="1" applyFont="1" applyFill="1" applyBorder="1" applyAlignment="1">
      <alignment horizontal="center" vertical="center"/>
    </xf>
    <xf numFmtId="2" fontId="3" fillId="2" borderId="7" xfId="0" applyNumberFormat="1" applyFont="1" applyFill="1" applyBorder="1" applyAlignment="1">
      <alignment horizontal="center" vertical="center"/>
    </xf>
    <xf numFmtId="2" fontId="1" fillId="2" borderId="7" xfId="1" applyNumberFormat="1" applyFont="1" applyFill="1" applyBorder="1" applyAlignment="1" applyProtection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/>
    </xf>
    <xf numFmtId="2" fontId="1" fillId="3" borderId="0" xfId="0" applyNumberFormat="1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14" fontId="1" fillId="3" borderId="0" xfId="0" applyNumberFormat="1" applyFont="1" applyFill="1" applyBorder="1" applyAlignment="1">
      <alignment horizontal="center" vertical="center"/>
    </xf>
    <xf numFmtId="2" fontId="1" fillId="3" borderId="0" xfId="0" applyNumberFormat="1" applyFont="1" applyFill="1" applyAlignment="1">
      <alignment horizontal="center"/>
    </xf>
    <xf numFmtId="2" fontId="1" fillId="3" borderId="1" xfId="0" applyNumberFormat="1" applyFont="1" applyFill="1" applyBorder="1" applyAlignment="1">
      <alignment horizontal="center"/>
    </xf>
    <xf numFmtId="164" fontId="1" fillId="3" borderId="1" xfId="0" applyNumberFormat="1" applyFont="1" applyFill="1" applyBorder="1" applyAlignment="1">
      <alignment horizontal="center"/>
    </xf>
    <xf numFmtId="165" fontId="1" fillId="3" borderId="0" xfId="0" applyNumberFormat="1" applyFont="1" applyFill="1" applyAlignment="1">
      <alignment horizontal="center"/>
    </xf>
    <xf numFmtId="14" fontId="6" fillId="3" borderId="1" xfId="1" applyNumberFormat="1" applyFont="1" applyFill="1" applyBorder="1" applyAlignment="1" applyProtection="1">
      <alignment horizontal="center" vertical="center"/>
    </xf>
    <xf numFmtId="0" fontId="3" fillId="3" borderId="6" xfId="0" quotePrefix="1" applyFont="1" applyFill="1" applyBorder="1" applyAlignment="1">
      <alignment horizontal="center"/>
    </xf>
    <xf numFmtId="14" fontId="1" fillId="3" borderId="1" xfId="0" applyNumberFormat="1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/>
    </xf>
    <xf numFmtId="2" fontId="1" fillId="4" borderId="0" xfId="0" applyNumberFormat="1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14" fontId="1" fillId="4" borderId="0" xfId="0" applyNumberFormat="1" applyFont="1" applyFill="1" applyBorder="1" applyAlignment="1">
      <alignment horizontal="center" vertical="center"/>
    </xf>
  </cellXfs>
  <cellStyles count="4">
    <cellStyle name="Normal" xfId="0" builtinId="0"/>
    <cellStyle name="Normal 3" xfId="1"/>
    <cellStyle name="Normal 3 2" xfId="3"/>
    <cellStyle name="Normal_Entry_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48556"/>
  <sheetViews>
    <sheetView tabSelected="1" workbookViewId="0">
      <pane ySplit="1" topLeftCell="A2" activePane="bottomLeft" state="frozen"/>
      <selection pane="bottomLeft" activeCell="A8" sqref="A8:K18"/>
    </sheetView>
  </sheetViews>
  <sheetFormatPr defaultRowHeight="12.75" x14ac:dyDescent="0.25"/>
  <cols>
    <col min="1" max="1" width="31.5703125" style="24" customWidth="1"/>
    <col min="2" max="2" width="11.28515625" style="13" customWidth="1"/>
    <col min="3" max="3" width="11.140625" style="13" customWidth="1"/>
    <col min="4" max="4" width="11.140625" style="17" customWidth="1"/>
    <col min="5" max="5" width="9" style="17" customWidth="1"/>
    <col min="6" max="6" width="8.5703125" style="18" customWidth="1"/>
    <col min="7" max="7" width="9.140625" style="18" customWidth="1"/>
    <col min="8" max="8" width="12.5703125" style="18" customWidth="1"/>
    <col min="9" max="9" width="13.85546875" style="19" customWidth="1"/>
    <col min="10" max="10" width="12.42578125" style="19" bestFit="1" customWidth="1"/>
    <col min="11" max="11" width="16.7109375" style="24" bestFit="1" customWidth="1"/>
    <col min="12" max="12" width="18.42578125" style="18" customWidth="1"/>
    <col min="13" max="13" width="11.42578125" style="18" bestFit="1" customWidth="1"/>
    <col min="14" max="14" width="9.42578125" style="18" bestFit="1" customWidth="1"/>
    <col min="15" max="16" width="9.5703125" style="18" bestFit="1" customWidth="1"/>
    <col min="17" max="17" width="9.28515625" style="18" bestFit="1" customWidth="1"/>
    <col min="18" max="16384" width="9.140625" style="18"/>
  </cols>
  <sheetData>
    <row r="1" spans="1:13" s="15" customFormat="1" ht="23.25" customHeight="1" thickBot="1" x14ac:dyDescent="0.3">
      <c r="A1" s="15" t="s">
        <v>0</v>
      </c>
      <c r="B1" s="22" t="s">
        <v>1</v>
      </c>
      <c r="C1" s="22" t="s">
        <v>2</v>
      </c>
      <c r="D1" s="21" t="s">
        <v>3</v>
      </c>
      <c r="E1" s="21" t="s">
        <v>4</v>
      </c>
      <c r="F1" s="15" t="s">
        <v>5</v>
      </c>
      <c r="G1" s="15" t="s">
        <v>6</v>
      </c>
      <c r="H1" s="15" t="s">
        <v>7</v>
      </c>
      <c r="I1" s="23" t="s">
        <v>8</v>
      </c>
      <c r="J1" s="23" t="s">
        <v>9</v>
      </c>
      <c r="K1" s="15" t="s">
        <v>10</v>
      </c>
    </row>
    <row r="2" spans="1:13" x14ac:dyDescent="0.2">
      <c r="A2" s="60" t="s">
        <v>37</v>
      </c>
      <c r="B2" s="61" t="s">
        <v>60</v>
      </c>
      <c r="C2" s="61" t="s">
        <v>61</v>
      </c>
      <c r="D2" s="62">
        <v>530</v>
      </c>
      <c r="E2" s="62">
        <v>2.6</v>
      </c>
      <c r="F2" s="63">
        <v>530</v>
      </c>
      <c r="G2" s="63" t="s">
        <v>34</v>
      </c>
      <c r="H2" s="63"/>
      <c r="I2" s="63" t="s">
        <v>36</v>
      </c>
      <c r="J2" s="64">
        <v>44042</v>
      </c>
      <c r="K2" s="60" t="s">
        <v>32</v>
      </c>
      <c r="M2" s="18" t="str">
        <f>CONCATENATE(B2,",",C2)</f>
        <v>615445.23,814985.28</v>
      </c>
    </row>
    <row r="3" spans="1:13" x14ac:dyDescent="0.2">
      <c r="A3" s="60" t="s">
        <v>38</v>
      </c>
      <c r="B3" s="61" t="s">
        <v>62</v>
      </c>
      <c r="C3" s="61" t="s">
        <v>63</v>
      </c>
      <c r="D3" s="62">
        <v>530</v>
      </c>
      <c r="E3" s="62">
        <v>3.2</v>
      </c>
      <c r="F3" s="63">
        <v>530</v>
      </c>
      <c r="G3" s="63" t="s">
        <v>34</v>
      </c>
      <c r="H3" s="63"/>
      <c r="I3" s="63" t="s">
        <v>35</v>
      </c>
      <c r="J3" s="64">
        <v>44043</v>
      </c>
      <c r="K3" s="60" t="s">
        <v>32</v>
      </c>
      <c r="M3" s="18" t="str">
        <f t="shared" ref="M3:M7" si="0">CONCATENATE(B3,",",C3)</f>
        <v>615448.59,814983.91</v>
      </c>
    </row>
    <row r="4" spans="1:13" x14ac:dyDescent="0.2">
      <c r="A4" s="60" t="s">
        <v>39</v>
      </c>
      <c r="B4" s="61" t="s">
        <v>64</v>
      </c>
      <c r="C4" s="61" t="s">
        <v>65</v>
      </c>
      <c r="D4" s="62">
        <v>530</v>
      </c>
      <c r="E4" s="62">
        <v>3.1</v>
      </c>
      <c r="F4" s="63">
        <v>530</v>
      </c>
      <c r="G4" s="63" t="s">
        <v>34</v>
      </c>
      <c r="H4" s="63"/>
      <c r="I4" s="63" t="s">
        <v>44</v>
      </c>
      <c r="J4" s="64">
        <v>44044</v>
      </c>
      <c r="K4" s="60" t="s">
        <v>32</v>
      </c>
      <c r="M4" s="18" t="str">
        <f t="shared" si="0"/>
        <v>615449.53,814983.42</v>
      </c>
    </row>
    <row r="5" spans="1:13" x14ac:dyDescent="0.2">
      <c r="A5" s="60" t="s">
        <v>40</v>
      </c>
      <c r="B5" s="61" t="s">
        <v>66</v>
      </c>
      <c r="C5" s="61" t="s">
        <v>67</v>
      </c>
      <c r="D5" s="62">
        <v>530</v>
      </c>
      <c r="E5" s="62">
        <v>3.1</v>
      </c>
      <c r="F5" s="63">
        <v>530</v>
      </c>
      <c r="G5" s="63" t="s">
        <v>34</v>
      </c>
      <c r="H5" s="63"/>
      <c r="I5" s="63" t="s">
        <v>44</v>
      </c>
      <c r="J5" s="64">
        <v>44047</v>
      </c>
      <c r="K5" s="60" t="s">
        <v>32</v>
      </c>
      <c r="M5" s="18" t="str">
        <f t="shared" si="0"/>
        <v>615452.52,814981.67</v>
      </c>
    </row>
    <row r="6" spans="1:13" x14ac:dyDescent="0.2">
      <c r="A6" s="60" t="s">
        <v>41</v>
      </c>
      <c r="B6" s="61" t="s">
        <v>68</v>
      </c>
      <c r="C6" s="61" t="s">
        <v>69</v>
      </c>
      <c r="D6" s="62">
        <v>530</v>
      </c>
      <c r="E6" s="62">
        <v>3</v>
      </c>
      <c r="F6" s="63">
        <v>530</v>
      </c>
      <c r="G6" s="63" t="s">
        <v>34</v>
      </c>
      <c r="H6" s="63"/>
      <c r="I6" s="63" t="s">
        <v>49</v>
      </c>
      <c r="J6" s="64">
        <v>44048</v>
      </c>
      <c r="K6" s="60" t="s">
        <v>32</v>
      </c>
      <c r="M6" s="18" t="str">
        <f t="shared" si="0"/>
        <v>615454.63,814980.89</v>
      </c>
    </row>
    <row r="7" spans="1:13" x14ac:dyDescent="0.2">
      <c r="A7" s="60" t="s">
        <v>42</v>
      </c>
      <c r="B7" s="61" t="s">
        <v>70</v>
      </c>
      <c r="C7" s="61" t="s">
        <v>71</v>
      </c>
      <c r="D7" s="62">
        <v>530</v>
      </c>
      <c r="E7" s="62">
        <v>4</v>
      </c>
      <c r="F7" s="63">
        <v>530</v>
      </c>
      <c r="G7" s="63" t="s">
        <v>34</v>
      </c>
      <c r="H7" s="63"/>
      <c r="I7" s="63" t="s">
        <v>49</v>
      </c>
      <c r="J7" s="64">
        <v>44052</v>
      </c>
      <c r="K7" s="60" t="s">
        <v>32</v>
      </c>
      <c r="M7" s="18" t="str">
        <f t="shared" si="0"/>
        <v>615456.87,814980.22</v>
      </c>
    </row>
    <row r="8" spans="1:13" x14ac:dyDescent="0.2">
      <c r="A8" s="73" t="s">
        <v>72</v>
      </c>
      <c r="B8" s="74">
        <v>615458.87</v>
      </c>
      <c r="C8" s="74">
        <v>814980.35</v>
      </c>
      <c r="D8" s="75">
        <v>530</v>
      </c>
      <c r="E8" s="75">
        <v>3.1</v>
      </c>
      <c r="F8" s="76">
        <v>530</v>
      </c>
      <c r="G8" s="76" t="s">
        <v>34</v>
      </c>
      <c r="H8" s="76"/>
      <c r="I8" s="76" t="s">
        <v>44</v>
      </c>
      <c r="J8" s="77">
        <v>44076</v>
      </c>
      <c r="K8" s="73" t="s">
        <v>32</v>
      </c>
    </row>
    <row r="9" spans="1:13" x14ac:dyDescent="0.2">
      <c r="A9" s="73" t="s">
        <v>73</v>
      </c>
      <c r="B9" s="74">
        <v>615462.40000000002</v>
      </c>
      <c r="C9" s="74">
        <v>814980</v>
      </c>
      <c r="D9" s="75">
        <v>530</v>
      </c>
      <c r="E9" s="75">
        <v>3.3</v>
      </c>
      <c r="F9" s="76">
        <v>530</v>
      </c>
      <c r="G9" s="76" t="s">
        <v>34</v>
      </c>
      <c r="H9" s="76"/>
      <c r="I9" s="76" t="s">
        <v>44</v>
      </c>
      <c r="J9" s="77">
        <v>44077</v>
      </c>
      <c r="K9" s="73" t="s">
        <v>32</v>
      </c>
    </row>
    <row r="10" spans="1:13" x14ac:dyDescent="0.2">
      <c r="A10" s="73" t="s">
        <v>74</v>
      </c>
      <c r="B10" s="74">
        <v>615468.1</v>
      </c>
      <c r="C10" s="74">
        <v>814981.95</v>
      </c>
      <c r="D10" s="75">
        <v>530</v>
      </c>
      <c r="E10" s="75">
        <v>2.9</v>
      </c>
      <c r="F10" s="76">
        <v>530</v>
      </c>
      <c r="G10" s="76" t="s">
        <v>34</v>
      </c>
      <c r="H10" s="76"/>
      <c r="I10" s="76" t="s">
        <v>35</v>
      </c>
      <c r="J10" s="77">
        <v>44079</v>
      </c>
      <c r="K10" s="73" t="s">
        <v>32</v>
      </c>
    </row>
    <row r="11" spans="1:13" x14ac:dyDescent="0.2">
      <c r="A11" s="73" t="s">
        <v>75</v>
      </c>
      <c r="B11" s="74">
        <v>615471.19999999995</v>
      </c>
      <c r="C11" s="74">
        <v>814982.61</v>
      </c>
      <c r="D11" s="75">
        <v>530</v>
      </c>
      <c r="E11" s="75">
        <v>4.4000000000000004</v>
      </c>
      <c r="F11" s="76">
        <v>530</v>
      </c>
      <c r="G11" s="76" t="s">
        <v>34</v>
      </c>
      <c r="H11" s="76"/>
      <c r="I11" s="76" t="s">
        <v>44</v>
      </c>
      <c r="J11" s="77">
        <v>44080</v>
      </c>
      <c r="K11" s="73" t="s">
        <v>32</v>
      </c>
    </row>
    <row r="12" spans="1:13" x14ac:dyDescent="0.2">
      <c r="A12" s="73" t="s">
        <v>76</v>
      </c>
      <c r="B12" s="74">
        <v>615477.93999999994</v>
      </c>
      <c r="C12" s="74">
        <v>814982.06</v>
      </c>
      <c r="D12" s="75">
        <v>530</v>
      </c>
      <c r="E12" s="75">
        <v>2.7</v>
      </c>
      <c r="F12" s="76">
        <v>530</v>
      </c>
      <c r="G12" s="76" t="s">
        <v>34</v>
      </c>
      <c r="H12" s="76"/>
      <c r="I12" s="76" t="s">
        <v>44</v>
      </c>
      <c r="J12" s="77">
        <v>44082</v>
      </c>
      <c r="K12" s="73" t="s">
        <v>32</v>
      </c>
    </row>
    <row r="13" spans="1:13" x14ac:dyDescent="0.2">
      <c r="A13" s="73" t="s">
        <v>77</v>
      </c>
      <c r="B13" s="74">
        <v>615480.97</v>
      </c>
      <c r="C13" s="74">
        <v>814980.7</v>
      </c>
      <c r="D13" s="75">
        <v>530</v>
      </c>
      <c r="E13" s="75">
        <v>3.8</v>
      </c>
      <c r="F13" s="76">
        <v>530</v>
      </c>
      <c r="G13" s="76" t="s">
        <v>34</v>
      </c>
      <c r="H13" s="76"/>
      <c r="I13" s="76" t="s">
        <v>44</v>
      </c>
      <c r="J13" s="77">
        <v>44083</v>
      </c>
      <c r="K13" s="73" t="s">
        <v>32</v>
      </c>
    </row>
    <row r="14" spans="1:13" x14ac:dyDescent="0.2">
      <c r="A14" s="73" t="s">
        <v>78</v>
      </c>
      <c r="B14" s="74">
        <v>615483.35</v>
      </c>
      <c r="C14" s="74">
        <v>814979.69</v>
      </c>
      <c r="D14" s="75">
        <v>530</v>
      </c>
      <c r="E14" s="75">
        <v>3.3</v>
      </c>
      <c r="F14" s="76">
        <v>530</v>
      </c>
      <c r="G14" s="76" t="s">
        <v>34</v>
      </c>
      <c r="H14" s="76"/>
      <c r="I14" s="76" t="s">
        <v>44</v>
      </c>
      <c r="J14" s="77">
        <v>44084</v>
      </c>
      <c r="K14" s="73" t="s">
        <v>32</v>
      </c>
    </row>
    <row r="15" spans="1:13" x14ac:dyDescent="0.2">
      <c r="A15" s="73" t="s">
        <v>79</v>
      </c>
      <c r="B15" s="74">
        <v>615486.4</v>
      </c>
      <c r="C15" s="74">
        <v>814978.33</v>
      </c>
      <c r="D15" s="75">
        <v>530</v>
      </c>
      <c r="E15" s="75">
        <v>3.6</v>
      </c>
      <c r="F15" s="76">
        <v>530</v>
      </c>
      <c r="G15" s="76" t="s">
        <v>34</v>
      </c>
      <c r="H15" s="76"/>
      <c r="I15" s="76" t="s">
        <v>44</v>
      </c>
      <c r="J15" s="77">
        <v>44085</v>
      </c>
      <c r="K15" s="73" t="s">
        <v>32</v>
      </c>
    </row>
    <row r="16" spans="1:13" x14ac:dyDescent="0.2">
      <c r="A16" s="73" t="s">
        <v>80</v>
      </c>
      <c r="B16" s="74">
        <v>615489.13</v>
      </c>
      <c r="C16" s="74">
        <v>814976.97</v>
      </c>
      <c r="D16" s="75">
        <v>530</v>
      </c>
      <c r="E16" s="75">
        <v>3.2</v>
      </c>
      <c r="F16" s="76">
        <v>530</v>
      </c>
      <c r="G16" s="76" t="s">
        <v>34</v>
      </c>
      <c r="H16" s="76"/>
      <c r="I16" s="76" t="s">
        <v>44</v>
      </c>
      <c r="J16" s="77">
        <v>44086</v>
      </c>
      <c r="K16" s="73" t="s">
        <v>32</v>
      </c>
    </row>
    <row r="17" spans="1:17" x14ac:dyDescent="0.2">
      <c r="A17" s="73" t="s">
        <v>90</v>
      </c>
      <c r="B17" s="74">
        <v>615492.46</v>
      </c>
      <c r="C17" s="74">
        <v>814974.28</v>
      </c>
      <c r="D17" s="75">
        <v>530</v>
      </c>
      <c r="E17" s="75">
        <v>3.5</v>
      </c>
      <c r="F17" s="76">
        <v>530</v>
      </c>
      <c r="G17" s="76" t="s">
        <v>34</v>
      </c>
      <c r="H17" s="76"/>
      <c r="I17" s="76" t="s">
        <v>44</v>
      </c>
      <c r="J17" s="77">
        <v>44089</v>
      </c>
      <c r="K17" s="73" t="s">
        <v>32</v>
      </c>
    </row>
    <row r="18" spans="1:17" x14ac:dyDescent="0.2">
      <c r="A18" s="73" t="s">
        <v>92</v>
      </c>
      <c r="B18" s="74">
        <v>615495.48</v>
      </c>
      <c r="C18" s="74">
        <v>814972.26</v>
      </c>
      <c r="D18" s="75">
        <v>530</v>
      </c>
      <c r="E18" s="75">
        <v>3.8</v>
      </c>
      <c r="F18" s="76">
        <v>530</v>
      </c>
      <c r="G18" s="76" t="s">
        <v>34</v>
      </c>
      <c r="H18" s="76"/>
      <c r="I18" s="76" t="s">
        <v>49</v>
      </c>
      <c r="J18" s="77">
        <v>44091</v>
      </c>
      <c r="K18" s="73" t="s">
        <v>32</v>
      </c>
    </row>
    <row r="19" spans="1:17" x14ac:dyDescent="0.2">
      <c r="B19" s="5"/>
      <c r="C19" s="5"/>
      <c r="J19" s="25"/>
    </row>
    <row r="20" spans="1:17" ht="15" x14ac:dyDescent="0.25">
      <c r="B20"/>
      <c r="C20"/>
      <c r="J20" s="25"/>
    </row>
    <row r="21" spans="1:17" ht="15" x14ac:dyDescent="0.25">
      <c r="B21"/>
      <c r="C21"/>
      <c r="D21" s="43"/>
      <c r="F21" s="19"/>
      <c r="J21" s="25"/>
    </row>
    <row r="22" spans="1:17" ht="15" x14ac:dyDescent="0.25">
      <c r="B22"/>
      <c r="C22"/>
      <c r="D22" s="43"/>
      <c r="E22" s="43"/>
      <c r="F22" s="19"/>
      <c r="H22" s="19"/>
      <c r="J22" s="25"/>
      <c r="L22" s="19"/>
      <c r="M22" s="19"/>
      <c r="N22" s="19"/>
      <c r="O22" s="19"/>
      <c r="P22" s="19"/>
      <c r="Q22" s="19"/>
    </row>
    <row r="23" spans="1:17" ht="15" x14ac:dyDescent="0.25">
      <c r="B23"/>
      <c r="C23"/>
      <c r="D23" s="43"/>
      <c r="F23" s="19"/>
      <c r="J23" s="25"/>
    </row>
    <row r="24" spans="1:17" ht="15" x14ac:dyDescent="0.25">
      <c r="B24"/>
      <c r="C24"/>
      <c r="D24" s="43"/>
      <c r="F24" s="19"/>
      <c r="J24" s="25"/>
    </row>
    <row r="25" spans="1:17" ht="15" x14ac:dyDescent="0.25">
      <c r="B25"/>
      <c r="C25"/>
      <c r="D25" s="43"/>
      <c r="F25" s="19"/>
      <c r="J25" s="25"/>
    </row>
    <row r="26" spans="1:17" ht="15" x14ac:dyDescent="0.25">
      <c r="B26"/>
      <c r="C26"/>
      <c r="D26" s="43"/>
      <c r="F26" s="19"/>
      <c r="J26" s="25"/>
    </row>
    <row r="27" spans="1:17" ht="15" x14ac:dyDescent="0.25">
      <c r="B27"/>
      <c r="C27"/>
      <c r="D27" s="43"/>
      <c r="F27" s="19"/>
      <c r="J27" s="25"/>
    </row>
    <row r="28" spans="1:17" ht="15" x14ac:dyDescent="0.25">
      <c r="B28" s="55"/>
      <c r="C28" s="55"/>
      <c r="D28" s="43"/>
      <c r="F28" s="19"/>
      <c r="J28" s="25"/>
    </row>
    <row r="29" spans="1:17" ht="15" x14ac:dyDescent="0.25">
      <c r="B29" s="55"/>
      <c r="C29" s="55"/>
      <c r="D29" s="43"/>
      <c r="F29" s="19"/>
    </row>
    <row r="30" spans="1:17" ht="15" x14ac:dyDescent="0.25">
      <c r="B30" s="55"/>
      <c r="C30" s="55"/>
      <c r="D30" s="43"/>
      <c r="F30" s="19"/>
      <c r="J30" s="25"/>
    </row>
    <row r="31" spans="1:17" ht="15" x14ac:dyDescent="0.25">
      <c r="B31" s="55"/>
      <c r="C31" s="55"/>
      <c r="D31" s="43"/>
      <c r="F31" s="19"/>
      <c r="J31" s="25"/>
    </row>
    <row r="32" spans="1:17" ht="15" x14ac:dyDescent="0.25">
      <c r="B32" s="55"/>
      <c r="C32" s="55"/>
      <c r="D32" s="43"/>
      <c r="F32" s="19"/>
      <c r="J32" s="25"/>
    </row>
    <row r="33" spans="2:10" ht="15" x14ac:dyDescent="0.25">
      <c r="B33"/>
      <c r="C33"/>
      <c r="D33" s="43"/>
      <c r="F33" s="19"/>
      <c r="J33" s="25"/>
    </row>
    <row r="34" spans="2:10" ht="15" x14ac:dyDescent="0.25">
      <c r="B34"/>
      <c r="C34"/>
      <c r="D34" s="43"/>
      <c r="F34" s="19"/>
      <c r="J34" s="25"/>
    </row>
    <row r="35" spans="2:10" ht="15" x14ac:dyDescent="0.25">
      <c r="B35"/>
      <c r="C35"/>
      <c r="D35" s="43"/>
      <c r="F35" s="19"/>
      <c r="J35" s="25"/>
    </row>
    <row r="36" spans="2:10" x14ac:dyDescent="0.25">
      <c r="D36" s="43"/>
      <c r="F36" s="19"/>
      <c r="J36" s="25"/>
    </row>
    <row r="37" spans="2:10" x14ac:dyDescent="0.25">
      <c r="D37" s="43"/>
      <c r="F37" s="19"/>
      <c r="J37" s="25"/>
    </row>
    <row r="1048556" spans="1:4" x14ac:dyDescent="0.25">
      <c r="A1048556" s="24" t="s">
        <v>33</v>
      </c>
      <c r="D1048556" s="43"/>
    </row>
  </sheetData>
  <sortState ref="A2:Q48">
    <sortCondition ref="A2"/>
  </sortState>
  <pageMargins left="0.7" right="0.7" top="0.75" bottom="0.75" header="0.3" footer="0.3"/>
  <pageSetup paperSize="9" orientation="portrait" r:id="rId1"/>
  <ignoredErrors>
    <ignoredError sqref="B2:C7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160"/>
  <sheetViews>
    <sheetView topLeftCell="E1" zoomScaleNormal="100" workbookViewId="0">
      <pane ySplit="1" topLeftCell="A18" activePane="bottomLeft" state="frozen"/>
      <selection pane="bottomLeft" activeCell="A56" sqref="A21:Q56"/>
    </sheetView>
  </sheetViews>
  <sheetFormatPr defaultRowHeight="12.75" x14ac:dyDescent="0.2"/>
  <cols>
    <col min="1" max="1" width="27.85546875" style="14" customWidth="1"/>
    <col min="2" max="2" width="7.7109375" style="1" customWidth="1"/>
    <col min="3" max="3" width="7.28515625" style="1" customWidth="1"/>
    <col min="4" max="4" width="7.85546875" style="1" bestFit="1" customWidth="1"/>
    <col min="5" max="5" width="11.85546875" style="5" bestFit="1" customWidth="1"/>
    <col min="6" max="10" width="9.28515625" style="20" customWidth="1"/>
    <col min="11" max="11" width="9.28515625" style="3" customWidth="1"/>
    <col min="12" max="12" width="9.28515625" style="20" customWidth="1"/>
    <col min="13" max="13" width="11" style="5" bestFit="1" customWidth="1"/>
    <col min="14" max="14" width="11" style="34" bestFit="1" customWidth="1"/>
    <col min="15" max="15" width="12.140625" style="4" bestFit="1" customWidth="1"/>
    <col min="16" max="16" width="12" style="4" bestFit="1" customWidth="1"/>
    <col min="17" max="17" width="10.7109375" style="6" bestFit="1" customWidth="1"/>
    <col min="18" max="20" width="9.140625" style="5"/>
    <col min="21" max="21" width="9.140625" style="16"/>
    <col min="22" max="16384" width="9.140625" style="5"/>
  </cols>
  <sheetData>
    <row r="1" spans="1:17" s="10" customFormat="1" ht="24.75" customHeight="1" thickBot="1" x14ac:dyDescent="0.3">
      <c r="A1" s="8" t="s">
        <v>0</v>
      </c>
      <c r="B1" s="9" t="s">
        <v>11</v>
      </c>
      <c r="C1" s="9" t="s">
        <v>12</v>
      </c>
      <c r="D1" s="9" t="s">
        <v>4</v>
      </c>
      <c r="E1" s="56" t="s">
        <v>13</v>
      </c>
      <c r="F1" s="57" t="s">
        <v>14</v>
      </c>
      <c r="G1" s="57" t="s">
        <v>16</v>
      </c>
      <c r="H1" s="57" t="s">
        <v>20</v>
      </c>
      <c r="I1" s="57" t="s">
        <v>21</v>
      </c>
      <c r="J1" s="57" t="s">
        <v>19</v>
      </c>
      <c r="K1" s="58" t="s">
        <v>28</v>
      </c>
      <c r="L1" s="57" t="s">
        <v>15</v>
      </c>
      <c r="M1" s="10" t="s">
        <v>17</v>
      </c>
      <c r="N1" s="33" t="s">
        <v>18</v>
      </c>
      <c r="O1" s="27" t="s">
        <v>22</v>
      </c>
      <c r="P1" s="27" t="s">
        <v>23</v>
      </c>
      <c r="Q1" s="11" t="s">
        <v>24</v>
      </c>
    </row>
    <row r="2" spans="1:17" x14ac:dyDescent="0.2">
      <c r="A2" s="60" t="s">
        <v>37</v>
      </c>
      <c r="B2" s="65">
        <v>0</v>
      </c>
      <c r="C2" s="65">
        <v>1.4</v>
      </c>
      <c r="D2" s="65">
        <v>1.4</v>
      </c>
      <c r="E2" s="61">
        <v>448038</v>
      </c>
      <c r="F2" s="66">
        <v>0.72400000000000009</v>
      </c>
      <c r="G2" s="67">
        <v>2.8000000000000001E-2</v>
      </c>
      <c r="H2" s="67">
        <v>2.8000000000000001E-2</v>
      </c>
      <c r="I2" s="67">
        <v>0.104</v>
      </c>
      <c r="J2" s="67"/>
      <c r="K2" s="66"/>
      <c r="L2" s="66">
        <v>3.6890000000000001</v>
      </c>
      <c r="M2" s="61" t="s">
        <v>47</v>
      </c>
      <c r="N2" s="68"/>
      <c r="O2" s="69">
        <v>44042</v>
      </c>
      <c r="P2" s="69">
        <v>44042</v>
      </c>
      <c r="Q2" s="70" t="s">
        <v>43</v>
      </c>
    </row>
    <row r="3" spans="1:17" x14ac:dyDescent="0.2">
      <c r="A3" s="60" t="s">
        <v>37</v>
      </c>
      <c r="B3" s="65">
        <f>C2</f>
        <v>1.4</v>
      </c>
      <c r="C3" s="65">
        <f>B3+D3</f>
        <v>2.5999999999999996</v>
      </c>
      <c r="D3" s="65">
        <v>1.2</v>
      </c>
      <c r="E3" s="61">
        <v>448039</v>
      </c>
      <c r="F3" s="66">
        <v>18.507999999999999</v>
      </c>
      <c r="G3" s="67">
        <v>0.114</v>
      </c>
      <c r="H3" s="67">
        <v>2.0539999999999998</v>
      </c>
      <c r="I3" s="67">
        <v>1.145</v>
      </c>
      <c r="J3" s="67"/>
      <c r="K3" s="66"/>
      <c r="L3" s="66">
        <v>87.944999999999993</v>
      </c>
      <c r="M3" s="61" t="s">
        <v>48</v>
      </c>
      <c r="N3" s="68">
        <v>1.2</v>
      </c>
      <c r="O3" s="69">
        <v>44042</v>
      </c>
      <c r="P3" s="69">
        <v>44042</v>
      </c>
      <c r="Q3" s="70" t="s">
        <v>43</v>
      </c>
    </row>
    <row r="4" spans="1:17" x14ac:dyDescent="0.2">
      <c r="A4" s="60" t="s">
        <v>38</v>
      </c>
      <c r="B4" s="65">
        <v>0</v>
      </c>
      <c r="C4" s="65">
        <v>0.3</v>
      </c>
      <c r="D4" s="65">
        <v>0.3</v>
      </c>
      <c r="E4" s="61">
        <v>448286</v>
      </c>
      <c r="F4" s="66">
        <v>1.032</v>
      </c>
      <c r="G4" s="67">
        <v>1.7000000000000001E-2</v>
      </c>
      <c r="H4" s="67">
        <v>3.9E-2</v>
      </c>
      <c r="I4" s="67">
        <v>4.7E-2</v>
      </c>
      <c r="J4" s="67"/>
      <c r="K4" s="66"/>
      <c r="L4" s="66">
        <v>9.1769999999999996</v>
      </c>
      <c r="M4" s="61" t="s">
        <v>47</v>
      </c>
      <c r="N4" s="68"/>
      <c r="O4" s="69">
        <v>44043</v>
      </c>
      <c r="P4" s="69">
        <v>44044</v>
      </c>
      <c r="Q4" s="70" t="s">
        <v>45</v>
      </c>
    </row>
    <row r="5" spans="1:17" x14ac:dyDescent="0.2">
      <c r="A5" s="60" t="s">
        <v>38</v>
      </c>
      <c r="B5" s="65">
        <f>C4</f>
        <v>0.3</v>
      </c>
      <c r="C5" s="65">
        <f>B5+D5</f>
        <v>2.4</v>
      </c>
      <c r="D5" s="65">
        <v>2.1</v>
      </c>
      <c r="E5" s="61">
        <v>448287</v>
      </c>
      <c r="F5" s="66">
        <v>0.80199999999999994</v>
      </c>
      <c r="G5" s="67">
        <v>2.3E-2</v>
      </c>
      <c r="H5" s="67">
        <v>1.9E-2</v>
      </c>
      <c r="I5" s="67">
        <v>4.7E-2</v>
      </c>
      <c r="J5" s="67"/>
      <c r="K5" s="66"/>
      <c r="L5" s="66">
        <v>6.6059999999999999</v>
      </c>
      <c r="M5" s="68" t="s">
        <v>47</v>
      </c>
      <c r="N5" s="68"/>
      <c r="O5" s="69">
        <v>44043</v>
      </c>
      <c r="P5" s="69">
        <v>44044</v>
      </c>
      <c r="Q5" s="70" t="s">
        <v>45</v>
      </c>
    </row>
    <row r="6" spans="1:17" x14ac:dyDescent="0.2">
      <c r="A6" s="60" t="s">
        <v>38</v>
      </c>
      <c r="B6" s="65">
        <f>C5</f>
        <v>2.4</v>
      </c>
      <c r="C6" s="65">
        <f>B6+D6</f>
        <v>3.2</v>
      </c>
      <c r="D6" s="65">
        <v>0.8</v>
      </c>
      <c r="E6" s="61">
        <v>448288</v>
      </c>
      <c r="F6" s="66">
        <v>8</v>
      </c>
      <c r="G6" s="67">
        <v>6.5000000000000002E-2</v>
      </c>
      <c r="H6" s="67">
        <v>0.40799999999999997</v>
      </c>
      <c r="I6" s="67">
        <v>1.107</v>
      </c>
      <c r="J6" s="67"/>
      <c r="K6" s="66"/>
      <c r="L6" s="66">
        <v>25.686</v>
      </c>
      <c r="M6" s="68" t="s">
        <v>48</v>
      </c>
      <c r="N6" s="68">
        <v>0.8</v>
      </c>
      <c r="O6" s="69">
        <v>44043</v>
      </c>
      <c r="P6" s="69">
        <v>44044</v>
      </c>
      <c r="Q6" s="70" t="s">
        <v>45</v>
      </c>
    </row>
    <row r="7" spans="1:17" x14ac:dyDescent="0.2">
      <c r="A7" s="60" t="s">
        <v>39</v>
      </c>
      <c r="B7" s="65">
        <v>0</v>
      </c>
      <c r="C7" s="65">
        <v>1.7</v>
      </c>
      <c r="D7" s="65">
        <v>1.7</v>
      </c>
      <c r="E7" s="61">
        <v>448433</v>
      </c>
      <c r="F7" s="66">
        <v>3.4000000000000002E-2</v>
      </c>
      <c r="G7" s="67">
        <v>5.8999999999999997E-2</v>
      </c>
      <c r="H7" s="67">
        <v>5.5E-2</v>
      </c>
      <c r="I7" s="67">
        <v>9.2999999999999999E-2</v>
      </c>
      <c r="J7" s="67"/>
      <c r="K7" s="66"/>
      <c r="L7" s="66">
        <v>3.9530000000000003</v>
      </c>
      <c r="M7" s="68" t="s">
        <v>47</v>
      </c>
      <c r="N7" s="68"/>
      <c r="O7" s="69">
        <v>44044</v>
      </c>
      <c r="P7" s="69">
        <v>44044</v>
      </c>
      <c r="Q7" s="70" t="s">
        <v>46</v>
      </c>
    </row>
    <row r="8" spans="1:17" x14ac:dyDescent="0.2">
      <c r="A8" s="60" t="s">
        <v>39</v>
      </c>
      <c r="B8" s="65">
        <f>C7</f>
        <v>1.7</v>
      </c>
      <c r="C8" s="65">
        <f>B8+D8</f>
        <v>2.1</v>
      </c>
      <c r="D8" s="65">
        <v>0.4</v>
      </c>
      <c r="E8" s="61">
        <v>448434</v>
      </c>
      <c r="F8" s="66">
        <v>1.0539999999999998</v>
      </c>
      <c r="G8" s="67">
        <v>4.8000000000000001E-2</v>
      </c>
      <c r="H8" s="67">
        <v>0.05</v>
      </c>
      <c r="I8" s="67">
        <v>7.0000000000000007E-2</v>
      </c>
      <c r="J8" s="67"/>
      <c r="K8" s="66"/>
      <c r="L8" s="66">
        <v>6.17</v>
      </c>
      <c r="M8" s="61" t="s">
        <v>48</v>
      </c>
      <c r="N8" s="68">
        <v>0.4</v>
      </c>
      <c r="O8" s="69">
        <v>44044</v>
      </c>
      <c r="P8" s="69">
        <v>44044</v>
      </c>
      <c r="Q8" s="70" t="s">
        <v>46</v>
      </c>
    </row>
    <row r="9" spans="1:17" x14ac:dyDescent="0.2">
      <c r="A9" s="60" t="s">
        <v>39</v>
      </c>
      <c r="B9" s="65">
        <f>C8</f>
        <v>2.1</v>
      </c>
      <c r="C9" s="65">
        <f>B9+D9</f>
        <v>2.6</v>
      </c>
      <c r="D9" s="65">
        <v>0.5</v>
      </c>
      <c r="E9" s="61">
        <v>448435</v>
      </c>
      <c r="F9" s="66">
        <v>6.5820000000000007</v>
      </c>
      <c r="G9" s="67">
        <v>0.129</v>
      </c>
      <c r="H9" s="67">
        <v>0.84</v>
      </c>
      <c r="I9" s="67">
        <v>1.194</v>
      </c>
      <c r="J9" s="67"/>
      <c r="K9" s="66"/>
      <c r="L9" s="66">
        <v>33.458999999999996</v>
      </c>
      <c r="M9" s="61" t="s">
        <v>48</v>
      </c>
      <c r="N9" s="68">
        <v>0.5</v>
      </c>
      <c r="O9" s="69">
        <v>44044</v>
      </c>
      <c r="P9" s="69">
        <v>44044</v>
      </c>
      <c r="Q9" s="70" t="s">
        <v>46</v>
      </c>
    </row>
    <row r="10" spans="1:17" x14ac:dyDescent="0.2">
      <c r="A10" s="60" t="s">
        <v>39</v>
      </c>
      <c r="B10" s="65">
        <f>C9</f>
        <v>2.6</v>
      </c>
      <c r="C10" s="65">
        <f>B10+D10</f>
        <v>3.1</v>
      </c>
      <c r="D10" s="65">
        <v>0.5</v>
      </c>
      <c r="E10" s="61">
        <v>448436</v>
      </c>
      <c r="F10" s="66">
        <v>3.5460000000000003</v>
      </c>
      <c r="G10" s="67">
        <v>0.24199999999999999</v>
      </c>
      <c r="H10" s="67">
        <v>3.9049999999999998</v>
      </c>
      <c r="I10" s="67">
        <v>4.3650000000000002</v>
      </c>
      <c r="J10" s="67"/>
      <c r="K10" s="66"/>
      <c r="L10" s="66">
        <v>44.268999999999998</v>
      </c>
      <c r="M10" s="61" t="s">
        <v>48</v>
      </c>
      <c r="N10" s="68">
        <v>0.5</v>
      </c>
      <c r="O10" s="69">
        <v>44044</v>
      </c>
      <c r="P10" s="69">
        <v>44044</v>
      </c>
      <c r="Q10" s="70" t="s">
        <v>46</v>
      </c>
    </row>
    <row r="11" spans="1:17" x14ac:dyDescent="0.2">
      <c r="A11" s="60" t="s">
        <v>40</v>
      </c>
      <c r="B11" s="65">
        <v>0</v>
      </c>
      <c r="C11" s="65">
        <v>1.7</v>
      </c>
      <c r="D11" s="65">
        <v>1.7</v>
      </c>
      <c r="E11" s="61">
        <v>449015</v>
      </c>
      <c r="F11" s="66">
        <v>2.9260000000000002</v>
      </c>
      <c r="G11" s="67">
        <v>1.4999999999999999E-2</v>
      </c>
      <c r="H11" s="67">
        <v>4.8000000000000001E-2</v>
      </c>
      <c r="I11" s="67">
        <v>9.2999999999999999E-2</v>
      </c>
      <c r="J11" s="67">
        <v>2.7268456375838901</v>
      </c>
      <c r="K11" s="66"/>
      <c r="L11" s="66">
        <v>5.742</v>
      </c>
      <c r="M11" s="61" t="s">
        <v>47</v>
      </c>
      <c r="N11" s="68"/>
      <c r="O11" s="69">
        <v>44047</v>
      </c>
      <c r="P11" s="69">
        <v>44047</v>
      </c>
      <c r="Q11" s="70" t="s">
        <v>51</v>
      </c>
    </row>
    <row r="12" spans="1:17" x14ac:dyDescent="0.2">
      <c r="A12" s="60" t="s">
        <v>40</v>
      </c>
      <c r="B12" s="65">
        <f>C11</f>
        <v>1.7</v>
      </c>
      <c r="C12" s="65">
        <f>B12+D12</f>
        <v>2.2000000000000002</v>
      </c>
      <c r="D12" s="65">
        <v>0.5</v>
      </c>
      <c r="E12" s="61">
        <v>449016</v>
      </c>
      <c r="F12" s="66">
        <v>8.3940000000000001</v>
      </c>
      <c r="G12" s="67">
        <v>2.9000000000000001E-2</v>
      </c>
      <c r="H12" s="67">
        <v>0.19700000000000001</v>
      </c>
      <c r="I12" s="67">
        <v>0.54300000000000004</v>
      </c>
      <c r="J12" s="67">
        <v>2.8027027027027001</v>
      </c>
      <c r="K12" s="66"/>
      <c r="L12" s="66">
        <v>17.626999999999999</v>
      </c>
      <c r="M12" s="61" t="s">
        <v>48</v>
      </c>
      <c r="N12" s="68">
        <v>0.5</v>
      </c>
      <c r="O12" s="69">
        <v>44047</v>
      </c>
      <c r="P12" s="69">
        <v>44047</v>
      </c>
      <c r="Q12" s="70" t="s">
        <v>51</v>
      </c>
    </row>
    <row r="13" spans="1:17" x14ac:dyDescent="0.2">
      <c r="A13" s="60" t="s">
        <v>40</v>
      </c>
      <c r="B13" s="65">
        <f>C12</f>
        <v>2.2000000000000002</v>
      </c>
      <c r="C13" s="65">
        <f>B13+D13</f>
        <v>3.1</v>
      </c>
      <c r="D13" s="65">
        <v>0.9</v>
      </c>
      <c r="E13" s="61">
        <v>449017</v>
      </c>
      <c r="F13" s="66">
        <v>1.286</v>
      </c>
      <c r="G13" s="67">
        <v>2.8000000000000001E-2</v>
      </c>
      <c r="H13" s="67">
        <v>4.5999999999999999E-2</v>
      </c>
      <c r="I13" s="67">
        <v>8.4000000000000005E-2</v>
      </c>
      <c r="J13" s="67">
        <v>2.7614379084967302</v>
      </c>
      <c r="K13" s="66"/>
      <c r="L13" s="66">
        <v>6.4169999999999998</v>
      </c>
      <c r="M13" s="61" t="s">
        <v>53</v>
      </c>
      <c r="N13" s="68"/>
      <c r="O13" s="69">
        <v>44047</v>
      </c>
      <c r="P13" s="69">
        <v>44047</v>
      </c>
      <c r="Q13" s="70" t="s">
        <v>51</v>
      </c>
    </row>
    <row r="14" spans="1:17" x14ac:dyDescent="0.2">
      <c r="A14" s="60" t="s">
        <v>41</v>
      </c>
      <c r="B14" s="65">
        <v>0</v>
      </c>
      <c r="C14" s="65">
        <v>1.9</v>
      </c>
      <c r="D14" s="65">
        <v>1.9</v>
      </c>
      <c r="E14" s="61">
        <v>449212</v>
      </c>
      <c r="F14" s="66">
        <v>0.21600000000000003</v>
      </c>
      <c r="G14" s="67">
        <v>2E-3</v>
      </c>
      <c r="H14" s="67">
        <v>1.9E-2</v>
      </c>
      <c r="I14" s="67">
        <v>2.5000000000000001E-2</v>
      </c>
      <c r="J14" s="67">
        <v>2.6845637583892556</v>
      </c>
      <c r="K14" s="66"/>
      <c r="L14" s="66">
        <v>0.89400000000000013</v>
      </c>
      <c r="M14" s="61" t="s">
        <v>47</v>
      </c>
      <c r="N14" s="68"/>
      <c r="O14" s="69">
        <v>44048</v>
      </c>
      <c r="P14" s="69">
        <v>44048</v>
      </c>
      <c r="Q14" s="70" t="s">
        <v>52</v>
      </c>
    </row>
    <row r="15" spans="1:17" x14ac:dyDescent="0.2">
      <c r="A15" s="60" t="s">
        <v>41</v>
      </c>
      <c r="B15" s="65">
        <f>C14</f>
        <v>1.9</v>
      </c>
      <c r="C15" s="65">
        <f>B15+D15</f>
        <v>2.4</v>
      </c>
      <c r="D15" s="65">
        <v>0.5</v>
      </c>
      <c r="E15" s="61">
        <v>449214</v>
      </c>
      <c r="F15" s="66">
        <v>3.6779999999999999</v>
      </c>
      <c r="G15" s="67">
        <v>4.2999999999999997E-2</v>
      </c>
      <c r="H15" s="67">
        <v>0.72099999999999997</v>
      </c>
      <c r="I15" s="67">
        <v>1.1950000000000001</v>
      </c>
      <c r="J15" s="67">
        <v>2.7397260273972668</v>
      </c>
      <c r="K15" s="66"/>
      <c r="L15" s="66">
        <v>26.25</v>
      </c>
      <c r="M15" s="61" t="s">
        <v>48</v>
      </c>
      <c r="N15" s="68">
        <v>0.5</v>
      </c>
      <c r="O15" s="69">
        <v>44048</v>
      </c>
      <c r="P15" s="69">
        <v>44048</v>
      </c>
      <c r="Q15" s="70" t="s">
        <v>52</v>
      </c>
    </row>
    <row r="16" spans="1:17" x14ac:dyDescent="0.2">
      <c r="A16" s="60" t="s">
        <v>41</v>
      </c>
      <c r="B16" s="65">
        <f>C15</f>
        <v>2.4</v>
      </c>
      <c r="C16" s="65">
        <f>B16+D16</f>
        <v>3</v>
      </c>
      <c r="D16" s="65">
        <v>0.6</v>
      </c>
      <c r="E16" s="61">
        <v>449215</v>
      </c>
      <c r="F16" s="66">
        <v>48.284000000000006</v>
      </c>
      <c r="G16" s="67">
        <v>6.5000000000000002E-2</v>
      </c>
      <c r="H16" s="67">
        <v>0.80200000000000005</v>
      </c>
      <c r="I16" s="67">
        <v>1.024</v>
      </c>
      <c r="J16" s="67">
        <v>2.87210884353741</v>
      </c>
      <c r="K16" s="66"/>
      <c r="L16" s="66">
        <v>53.216000000000001</v>
      </c>
      <c r="M16" s="61" t="s">
        <v>53</v>
      </c>
      <c r="N16" s="68"/>
      <c r="O16" s="69">
        <v>44048</v>
      </c>
      <c r="P16" s="69">
        <v>44048</v>
      </c>
      <c r="Q16" s="70" t="s">
        <v>52</v>
      </c>
    </row>
    <row r="17" spans="1:23" x14ac:dyDescent="0.2">
      <c r="A17" s="60" t="s">
        <v>42</v>
      </c>
      <c r="B17" s="65">
        <v>0</v>
      </c>
      <c r="C17" s="65">
        <v>2.1</v>
      </c>
      <c r="D17" s="65">
        <v>2.1</v>
      </c>
      <c r="E17" s="61">
        <v>449924</v>
      </c>
      <c r="F17" s="66">
        <v>0.32400000000000001</v>
      </c>
      <c r="G17" s="67">
        <v>0.01</v>
      </c>
      <c r="H17" s="67">
        <v>4.0000000000000001E-3</v>
      </c>
      <c r="I17" s="67">
        <v>4.5999999999999999E-2</v>
      </c>
      <c r="J17" s="67"/>
      <c r="K17" s="66"/>
      <c r="L17" s="66">
        <v>0</v>
      </c>
      <c r="M17" s="61" t="s">
        <v>47</v>
      </c>
      <c r="N17" s="68"/>
      <c r="O17" s="69">
        <v>44052</v>
      </c>
      <c r="P17" s="69">
        <v>44052</v>
      </c>
      <c r="Q17" s="70" t="s">
        <v>50</v>
      </c>
    </row>
    <row r="18" spans="1:23" x14ac:dyDescent="0.2">
      <c r="A18" s="60" t="s">
        <v>42</v>
      </c>
      <c r="B18" s="65">
        <f>C17</f>
        <v>2.1</v>
      </c>
      <c r="C18" s="65">
        <f>B18+D18</f>
        <v>2.6</v>
      </c>
      <c r="D18" s="65">
        <v>0.5</v>
      </c>
      <c r="E18" s="61">
        <v>449925</v>
      </c>
      <c r="F18" s="66">
        <v>4.4059999999999997</v>
      </c>
      <c r="G18" s="67">
        <v>0.05</v>
      </c>
      <c r="H18" s="67">
        <v>1.75</v>
      </c>
      <c r="I18" s="67">
        <v>1.159</v>
      </c>
      <c r="J18" s="67"/>
      <c r="K18" s="66"/>
      <c r="L18" s="66">
        <v>24.212</v>
      </c>
      <c r="M18" s="61" t="s">
        <v>48</v>
      </c>
      <c r="N18" s="68">
        <v>0.5</v>
      </c>
      <c r="O18" s="71">
        <v>44052</v>
      </c>
      <c r="P18" s="71">
        <v>44052</v>
      </c>
      <c r="Q18" s="72" t="s">
        <v>50</v>
      </c>
    </row>
    <row r="19" spans="1:23" x14ac:dyDescent="0.2">
      <c r="A19" s="60" t="s">
        <v>42</v>
      </c>
      <c r="B19" s="65">
        <f>C18</f>
        <v>2.6</v>
      </c>
      <c r="C19" s="65">
        <f>B19+D19</f>
        <v>3.1</v>
      </c>
      <c r="D19" s="65">
        <v>0.5</v>
      </c>
      <c r="E19" s="61">
        <v>449926</v>
      </c>
      <c r="F19" s="66">
        <v>38.114000000000004</v>
      </c>
      <c r="G19" s="67">
        <v>0.14099999999999999</v>
      </c>
      <c r="H19" s="67">
        <v>0.60799999999999998</v>
      </c>
      <c r="I19" s="67">
        <v>0.83699999999999997</v>
      </c>
      <c r="J19" s="67"/>
      <c r="K19" s="66"/>
      <c r="L19" s="66">
        <v>64.938999999999993</v>
      </c>
      <c r="M19" s="61" t="s">
        <v>48</v>
      </c>
      <c r="N19" s="68">
        <v>0.5</v>
      </c>
      <c r="O19" s="69">
        <v>44052</v>
      </c>
      <c r="P19" s="69">
        <v>44052</v>
      </c>
      <c r="Q19" s="70" t="s">
        <v>50</v>
      </c>
    </row>
    <row r="20" spans="1:23" x14ac:dyDescent="0.2">
      <c r="A20" s="60" t="s">
        <v>42</v>
      </c>
      <c r="B20" s="65">
        <f>C19</f>
        <v>3.1</v>
      </c>
      <c r="C20" s="65">
        <f>B20+D20</f>
        <v>4</v>
      </c>
      <c r="D20" s="65">
        <v>0.9</v>
      </c>
      <c r="E20" s="61">
        <v>449927</v>
      </c>
      <c r="F20" s="66">
        <v>0.86599999999999999</v>
      </c>
      <c r="G20" s="67">
        <v>1.4999999999999999E-2</v>
      </c>
      <c r="H20" s="67">
        <v>3.1E-2</v>
      </c>
      <c r="I20" s="67">
        <v>5.8999999999999997E-2</v>
      </c>
      <c r="J20" s="67"/>
      <c r="K20" s="66"/>
      <c r="L20" s="66">
        <v>2.859</v>
      </c>
      <c r="M20" s="61" t="s">
        <v>53</v>
      </c>
      <c r="N20" s="68"/>
      <c r="O20" s="69">
        <v>44052</v>
      </c>
      <c r="P20" s="69">
        <v>44052</v>
      </c>
      <c r="Q20" s="70" t="s">
        <v>50</v>
      </c>
    </row>
    <row r="21" spans="1:23" x14ac:dyDescent="0.2">
      <c r="A21" s="24" t="s">
        <v>72</v>
      </c>
      <c r="B21" s="1">
        <v>0</v>
      </c>
      <c r="C21" s="1">
        <v>1.9</v>
      </c>
      <c r="D21" s="1">
        <v>1.9</v>
      </c>
      <c r="E21" s="5">
        <v>455389</v>
      </c>
      <c r="F21" s="3">
        <v>0.78200000000000003</v>
      </c>
      <c r="G21" s="20">
        <v>7.0000000000000001E-3</v>
      </c>
      <c r="H21" s="20">
        <v>8.0000000000000002E-3</v>
      </c>
      <c r="I21" s="20">
        <v>2.4E-2</v>
      </c>
      <c r="J21" s="20">
        <v>2.7039726027397202</v>
      </c>
      <c r="L21" s="3">
        <v>0.41099999999999998</v>
      </c>
      <c r="M21" s="34" t="s">
        <v>47</v>
      </c>
      <c r="O21" s="42">
        <v>44076</v>
      </c>
      <c r="P21" s="42">
        <v>44076</v>
      </c>
      <c r="Q21" s="26" t="s">
        <v>81</v>
      </c>
    </row>
    <row r="22" spans="1:23" x14ac:dyDescent="0.2">
      <c r="A22" s="24" t="s">
        <v>72</v>
      </c>
      <c r="B22" s="1">
        <f>C21</f>
        <v>1.9</v>
      </c>
      <c r="C22" s="1">
        <f>B22+D22</f>
        <v>2.4</v>
      </c>
      <c r="D22" s="1">
        <v>0.5</v>
      </c>
      <c r="E22" s="5">
        <v>455390</v>
      </c>
      <c r="F22" s="3">
        <v>1.464</v>
      </c>
      <c r="G22" s="20">
        <v>8.0000000000000002E-3</v>
      </c>
      <c r="H22" s="20">
        <v>3.5000000000000003E-2</v>
      </c>
      <c r="I22" s="20">
        <v>3.6999999999999998E-2</v>
      </c>
      <c r="J22" s="20">
        <v>2.7315789473684098</v>
      </c>
      <c r="L22" s="3">
        <v>7.3079999999999998</v>
      </c>
      <c r="M22" s="34" t="s">
        <v>47</v>
      </c>
      <c r="O22" s="42">
        <v>44076</v>
      </c>
      <c r="P22" s="42">
        <v>44076</v>
      </c>
      <c r="Q22" s="26" t="s">
        <v>81</v>
      </c>
    </row>
    <row r="23" spans="1:23" x14ac:dyDescent="0.2">
      <c r="A23" s="24" t="s">
        <v>72</v>
      </c>
      <c r="B23" s="1">
        <f>C22</f>
        <v>2.4</v>
      </c>
      <c r="C23" s="1">
        <f>B23+D23</f>
        <v>2.8</v>
      </c>
      <c r="D23" s="1">
        <v>0.4</v>
      </c>
      <c r="E23" s="5">
        <v>455391</v>
      </c>
      <c r="F23" s="3">
        <v>21.112000000000002</v>
      </c>
      <c r="G23" s="20">
        <v>3.2000000000000001E-2</v>
      </c>
      <c r="H23" s="20">
        <v>0.13300000000000001</v>
      </c>
      <c r="I23" s="20">
        <v>0.46700000000000003</v>
      </c>
      <c r="J23" s="20">
        <v>2.8631578947368399</v>
      </c>
      <c r="L23" s="3">
        <v>79.44</v>
      </c>
      <c r="M23" s="34" t="s">
        <v>48</v>
      </c>
      <c r="N23" s="34">
        <v>0.4</v>
      </c>
      <c r="O23" s="42">
        <v>44076</v>
      </c>
      <c r="P23" s="42">
        <v>44076</v>
      </c>
      <c r="Q23" s="26" t="s">
        <v>81</v>
      </c>
    </row>
    <row r="24" spans="1:23" x14ac:dyDescent="0.2">
      <c r="A24" s="24" t="s">
        <v>72</v>
      </c>
      <c r="B24" s="1">
        <f>C23</f>
        <v>2.8</v>
      </c>
      <c r="C24" s="1">
        <f>B24+D24</f>
        <v>3.0999999999999996</v>
      </c>
      <c r="D24" s="1">
        <v>0.3</v>
      </c>
      <c r="E24" s="5">
        <v>455392</v>
      </c>
      <c r="F24" s="3">
        <v>1.556</v>
      </c>
      <c r="G24" s="20">
        <v>2.1999999999999999E-2</v>
      </c>
      <c r="H24" s="20">
        <v>2.7E-2</v>
      </c>
      <c r="I24" s="20">
        <v>0.05</v>
      </c>
      <c r="J24" s="20">
        <v>2.7586206896551726</v>
      </c>
      <c r="L24" s="3">
        <v>4.1580000000000004</v>
      </c>
      <c r="M24" s="34" t="s">
        <v>53</v>
      </c>
      <c r="O24" s="42">
        <v>44076</v>
      </c>
      <c r="P24" s="42">
        <v>44076</v>
      </c>
      <c r="Q24" s="26" t="s">
        <v>81</v>
      </c>
    </row>
    <row r="25" spans="1:23" x14ac:dyDescent="0.2">
      <c r="A25" s="24" t="s">
        <v>73</v>
      </c>
      <c r="B25" s="1">
        <v>0</v>
      </c>
      <c r="C25" s="1">
        <v>1.8</v>
      </c>
      <c r="D25" s="1">
        <v>1.8</v>
      </c>
      <c r="E25" s="36">
        <v>455575</v>
      </c>
      <c r="F25" s="37">
        <v>4.1959999999999997</v>
      </c>
      <c r="G25" s="38">
        <v>0.01</v>
      </c>
      <c r="H25" s="38">
        <v>8.9999999999999993E-3</v>
      </c>
      <c r="I25" s="38">
        <v>3.5999999999999997E-2</v>
      </c>
      <c r="J25" s="38"/>
      <c r="L25" s="39">
        <v>1.0109999999999999</v>
      </c>
      <c r="M25" s="5" t="s">
        <v>47</v>
      </c>
      <c r="O25" s="42">
        <v>44077</v>
      </c>
      <c r="P25" s="42">
        <v>44077</v>
      </c>
      <c r="Q25" s="26" t="s">
        <v>82</v>
      </c>
      <c r="U25" s="5"/>
      <c r="W25" s="16"/>
    </row>
    <row r="26" spans="1:23" x14ac:dyDescent="0.2">
      <c r="A26" s="24" t="s">
        <v>73</v>
      </c>
      <c r="B26" s="1">
        <f>C25</f>
        <v>1.8</v>
      </c>
      <c r="C26" s="1">
        <f>B26+D26</f>
        <v>2.9000000000000004</v>
      </c>
      <c r="D26" s="1">
        <v>1.1000000000000001</v>
      </c>
      <c r="E26" s="36">
        <v>455576</v>
      </c>
      <c r="F26" s="37">
        <v>0.48800000000000004</v>
      </c>
      <c r="G26" s="38">
        <v>1.6E-2</v>
      </c>
      <c r="H26" s="38">
        <v>0.01</v>
      </c>
      <c r="I26" s="38">
        <v>3.9E-2</v>
      </c>
      <c r="J26" s="38"/>
      <c r="L26" s="39">
        <v>3.2320000000000002</v>
      </c>
      <c r="M26" s="5" t="s">
        <v>47</v>
      </c>
      <c r="O26" s="42">
        <v>44077</v>
      </c>
      <c r="P26" s="42">
        <v>44077</v>
      </c>
      <c r="Q26" s="26" t="s">
        <v>82</v>
      </c>
      <c r="U26" s="5"/>
      <c r="W26" s="16"/>
    </row>
    <row r="27" spans="1:23" x14ac:dyDescent="0.2">
      <c r="A27" s="24" t="s">
        <v>73</v>
      </c>
      <c r="B27" s="1">
        <f>C26</f>
        <v>2.9000000000000004</v>
      </c>
      <c r="C27" s="1">
        <f>B27+D27</f>
        <v>3.3000000000000003</v>
      </c>
      <c r="D27" s="1">
        <v>0.4</v>
      </c>
      <c r="E27" s="36">
        <v>455578</v>
      </c>
      <c r="F27" s="37">
        <v>26.936</v>
      </c>
      <c r="G27" s="38">
        <v>0.04</v>
      </c>
      <c r="H27" s="38">
        <v>0.13200000000000001</v>
      </c>
      <c r="I27" s="38">
        <v>0.254</v>
      </c>
      <c r="J27" s="38"/>
      <c r="L27" s="39">
        <v>18.195</v>
      </c>
      <c r="M27" s="5" t="s">
        <v>48</v>
      </c>
      <c r="N27" s="34">
        <v>3.3</v>
      </c>
      <c r="O27" s="42">
        <v>44077</v>
      </c>
      <c r="P27" s="42">
        <v>44077</v>
      </c>
      <c r="Q27" s="26" t="s">
        <v>82</v>
      </c>
      <c r="U27" s="5"/>
      <c r="W27" s="16"/>
    </row>
    <row r="28" spans="1:23" x14ac:dyDescent="0.2">
      <c r="A28" s="24" t="s">
        <v>74</v>
      </c>
      <c r="B28" s="1">
        <v>0</v>
      </c>
      <c r="C28" s="1">
        <f>D28</f>
        <v>2.4</v>
      </c>
      <c r="D28" s="1">
        <v>2.4</v>
      </c>
      <c r="E28" s="36">
        <v>455963</v>
      </c>
      <c r="F28" s="37">
        <v>0.24600000000000002</v>
      </c>
      <c r="G28" s="38">
        <v>5.0000000000000001E-3</v>
      </c>
      <c r="H28" s="38">
        <v>0</v>
      </c>
      <c r="I28" s="38">
        <v>3.9E-2</v>
      </c>
      <c r="J28" s="38"/>
      <c r="L28" s="39">
        <v>0</v>
      </c>
      <c r="M28" s="5" t="s">
        <v>47</v>
      </c>
      <c r="O28" s="42">
        <v>44079</v>
      </c>
      <c r="P28" s="42">
        <v>44079</v>
      </c>
      <c r="Q28" s="26" t="s">
        <v>88</v>
      </c>
      <c r="U28" s="5"/>
      <c r="W28" s="16"/>
    </row>
    <row r="29" spans="1:23" x14ac:dyDescent="0.2">
      <c r="A29" s="24" t="s">
        <v>74</v>
      </c>
      <c r="B29" s="1">
        <f>C28</f>
        <v>2.4</v>
      </c>
      <c r="C29" s="1">
        <f>B29+D29</f>
        <v>2.9</v>
      </c>
      <c r="D29" s="1">
        <v>0.5</v>
      </c>
      <c r="E29" s="36">
        <v>455964</v>
      </c>
      <c r="F29" s="37">
        <v>4.0860000000000003</v>
      </c>
      <c r="G29" s="38">
        <v>1.4999999999999999E-2</v>
      </c>
      <c r="H29" s="38">
        <v>1.0999999999999999E-2</v>
      </c>
      <c r="I29" s="38">
        <v>5.7000000000000002E-2</v>
      </c>
      <c r="J29" s="38"/>
      <c r="L29" s="39">
        <v>15.315</v>
      </c>
      <c r="M29" s="5" t="s">
        <v>48</v>
      </c>
      <c r="N29" s="34">
        <v>0.5</v>
      </c>
      <c r="O29" s="42">
        <v>44079</v>
      </c>
      <c r="P29" s="42">
        <v>44079</v>
      </c>
      <c r="Q29" s="26" t="s">
        <v>88</v>
      </c>
      <c r="U29" s="5"/>
      <c r="W29" s="16"/>
    </row>
    <row r="30" spans="1:23" x14ac:dyDescent="0.2">
      <c r="A30" s="24" t="s">
        <v>75</v>
      </c>
      <c r="B30" s="1">
        <v>0</v>
      </c>
      <c r="C30" s="1">
        <f>D30</f>
        <v>1.6</v>
      </c>
      <c r="D30" s="1">
        <v>1.6</v>
      </c>
      <c r="E30" s="36">
        <v>456170</v>
      </c>
      <c r="F30" s="37">
        <v>0.436</v>
      </c>
      <c r="G30" s="38">
        <v>5.0000000000000001E-3</v>
      </c>
      <c r="H30" s="38">
        <v>2E-3</v>
      </c>
      <c r="I30" s="38">
        <v>2.1000000000000001E-2</v>
      </c>
      <c r="J30" s="38"/>
      <c r="L30" s="39">
        <v>0.89900000000000002</v>
      </c>
      <c r="M30" s="5" t="s">
        <v>47</v>
      </c>
      <c r="O30" s="42">
        <v>44080</v>
      </c>
      <c r="P30" s="42">
        <v>44080</v>
      </c>
      <c r="Q30" s="26" t="s">
        <v>89</v>
      </c>
      <c r="U30" s="5"/>
      <c r="W30" s="16"/>
    </row>
    <row r="31" spans="1:23" x14ac:dyDescent="0.2">
      <c r="A31" s="24" t="s">
        <v>75</v>
      </c>
      <c r="B31" s="1">
        <f>C30</f>
        <v>1.6</v>
      </c>
      <c r="C31" s="1">
        <f>B31+D31</f>
        <v>2.2000000000000002</v>
      </c>
      <c r="D31" s="1">
        <v>0.6</v>
      </c>
      <c r="E31" s="36">
        <v>456171</v>
      </c>
      <c r="F31" s="37">
        <v>3.1779999999999999</v>
      </c>
      <c r="G31" s="38">
        <v>1E-3</v>
      </c>
      <c r="H31" s="38">
        <v>2E-3</v>
      </c>
      <c r="I31" s="38">
        <v>1.2E-2</v>
      </c>
      <c r="J31" s="38"/>
      <c r="L31" s="39">
        <v>16.757000000000001</v>
      </c>
      <c r="M31" s="5" t="s">
        <v>48</v>
      </c>
      <c r="N31" s="34">
        <v>0.6</v>
      </c>
      <c r="O31" s="42">
        <v>44080</v>
      </c>
      <c r="P31" s="42">
        <v>44080</v>
      </c>
      <c r="Q31" s="26" t="s">
        <v>89</v>
      </c>
      <c r="U31" s="5"/>
      <c r="W31" s="16"/>
    </row>
    <row r="32" spans="1:23" x14ac:dyDescent="0.2">
      <c r="A32" s="24" t="s">
        <v>75</v>
      </c>
      <c r="B32" s="1">
        <f>C31</f>
        <v>2.2000000000000002</v>
      </c>
      <c r="C32" s="1">
        <f>B32+D32</f>
        <v>2.7</v>
      </c>
      <c r="D32" s="1">
        <v>0.5</v>
      </c>
      <c r="E32" s="36">
        <v>456172</v>
      </c>
      <c r="F32" s="37">
        <v>1.0920000000000001</v>
      </c>
      <c r="G32" s="38">
        <v>7.0000000000000001E-3</v>
      </c>
      <c r="H32" s="38">
        <v>0.01</v>
      </c>
      <c r="I32" s="38">
        <v>6.9000000000000006E-2</v>
      </c>
      <c r="J32" s="38"/>
      <c r="L32" s="39">
        <v>4.2050000000000001</v>
      </c>
      <c r="M32" s="5" t="s">
        <v>48</v>
      </c>
      <c r="N32" s="34">
        <v>0.5</v>
      </c>
      <c r="O32" s="42">
        <v>44080</v>
      </c>
      <c r="P32" s="42">
        <v>44080</v>
      </c>
      <c r="Q32" s="26" t="s">
        <v>89</v>
      </c>
      <c r="U32" s="5"/>
      <c r="W32" s="16"/>
    </row>
    <row r="33" spans="1:23" x14ac:dyDescent="0.2">
      <c r="A33" s="24" t="s">
        <v>75</v>
      </c>
      <c r="B33" s="1">
        <f t="shared" ref="B33" si="0">C32</f>
        <v>2.7</v>
      </c>
      <c r="C33" s="1">
        <f t="shared" ref="C33" si="1">B33+D33</f>
        <v>3.7</v>
      </c>
      <c r="D33" s="1">
        <v>1</v>
      </c>
      <c r="E33" s="36">
        <v>456173</v>
      </c>
      <c r="F33" s="37">
        <v>36.751999999999995</v>
      </c>
      <c r="G33" s="38">
        <v>0.11</v>
      </c>
      <c r="H33" s="38">
        <v>0.215</v>
      </c>
      <c r="I33" s="38">
        <v>0.54200000000000004</v>
      </c>
      <c r="J33" s="38"/>
      <c r="L33" s="39">
        <v>71.183000000000007</v>
      </c>
      <c r="M33" s="5" t="s">
        <v>48</v>
      </c>
      <c r="N33" s="34">
        <v>1</v>
      </c>
      <c r="O33" s="42">
        <v>44080</v>
      </c>
      <c r="P33" s="42">
        <v>44080</v>
      </c>
      <c r="Q33" s="26" t="s">
        <v>89</v>
      </c>
      <c r="U33" s="5"/>
      <c r="W33" s="16"/>
    </row>
    <row r="34" spans="1:23" x14ac:dyDescent="0.2">
      <c r="A34" s="24" t="s">
        <v>75</v>
      </c>
      <c r="B34" s="1">
        <f>C33</f>
        <v>3.7</v>
      </c>
      <c r="C34" s="1">
        <f>B34+D34</f>
        <v>4.4000000000000004</v>
      </c>
      <c r="D34" s="1">
        <v>0.7</v>
      </c>
      <c r="E34" s="36">
        <v>456175</v>
      </c>
      <c r="F34" s="37">
        <v>0.36799999999999999</v>
      </c>
      <c r="G34" s="38">
        <v>5.0000000000000001E-3</v>
      </c>
      <c r="H34" s="38">
        <v>0</v>
      </c>
      <c r="I34" s="38">
        <v>2.1000000000000001E-2</v>
      </c>
      <c r="J34" s="38"/>
      <c r="L34" s="39">
        <v>1.5289999999999999</v>
      </c>
      <c r="M34" s="5" t="s">
        <v>53</v>
      </c>
      <c r="O34" s="42">
        <v>44080</v>
      </c>
      <c r="P34" s="42">
        <v>44080</v>
      </c>
      <c r="Q34" s="26" t="s">
        <v>89</v>
      </c>
      <c r="U34" s="5"/>
      <c r="W34" s="16"/>
    </row>
    <row r="35" spans="1:23" x14ac:dyDescent="0.2">
      <c r="A35" s="24" t="s">
        <v>76</v>
      </c>
      <c r="B35" s="1">
        <v>0</v>
      </c>
      <c r="C35" s="1">
        <v>0.2</v>
      </c>
      <c r="D35" s="1">
        <v>0.2</v>
      </c>
      <c r="E35" s="36">
        <v>456608</v>
      </c>
      <c r="F35" s="37">
        <v>8.8819999999999997</v>
      </c>
      <c r="G35" s="38">
        <v>3.1E-2</v>
      </c>
      <c r="H35" s="38">
        <v>0.10100000000000001</v>
      </c>
      <c r="I35" s="38">
        <v>0.249</v>
      </c>
      <c r="J35" s="38"/>
      <c r="L35" s="39">
        <v>34.880000000000003</v>
      </c>
      <c r="M35" s="5" t="s">
        <v>48</v>
      </c>
      <c r="N35" s="34">
        <v>0.2</v>
      </c>
      <c r="O35" s="42">
        <v>44082</v>
      </c>
      <c r="P35" s="42">
        <v>44082</v>
      </c>
      <c r="Q35" s="26" t="s">
        <v>83</v>
      </c>
      <c r="U35" s="5"/>
      <c r="W35" s="16"/>
    </row>
    <row r="36" spans="1:23" x14ac:dyDescent="0.2">
      <c r="A36" s="24" t="s">
        <v>76</v>
      </c>
      <c r="B36" s="1">
        <f>C35</f>
        <v>0.2</v>
      </c>
      <c r="C36" s="1">
        <f>B36+D36</f>
        <v>1.1000000000000001</v>
      </c>
      <c r="D36" s="1">
        <v>0.9</v>
      </c>
      <c r="E36" s="36">
        <v>456610</v>
      </c>
      <c r="F36" s="37">
        <v>9.2779999999999987</v>
      </c>
      <c r="G36" s="38">
        <v>8.9999999999999993E-3</v>
      </c>
      <c r="H36" s="38">
        <v>6.4000000000000001E-2</v>
      </c>
      <c r="I36" s="38">
        <v>0.13600000000000001</v>
      </c>
      <c r="J36" s="38"/>
      <c r="L36" s="39">
        <v>22.686</v>
      </c>
      <c r="M36" s="5" t="s">
        <v>48</v>
      </c>
      <c r="N36" s="34">
        <v>0.9</v>
      </c>
      <c r="O36" s="42">
        <v>44082</v>
      </c>
      <c r="P36" s="42">
        <v>44082</v>
      </c>
      <c r="Q36" s="26" t="s">
        <v>83</v>
      </c>
      <c r="U36" s="5"/>
      <c r="W36" s="16"/>
    </row>
    <row r="37" spans="1:23" x14ac:dyDescent="0.2">
      <c r="A37" s="24" t="s">
        <v>76</v>
      </c>
      <c r="B37" s="1">
        <f>C36</f>
        <v>1.1000000000000001</v>
      </c>
      <c r="C37" s="1">
        <f>B37+D37</f>
        <v>2.7</v>
      </c>
      <c r="D37" s="1">
        <v>1.6</v>
      </c>
      <c r="E37" s="36">
        <v>456611</v>
      </c>
      <c r="F37" s="37">
        <v>11.868000000000002</v>
      </c>
      <c r="G37" s="38">
        <v>0.214</v>
      </c>
      <c r="H37" s="38">
        <v>0.19</v>
      </c>
      <c r="I37" s="38">
        <v>0.30599999999999999</v>
      </c>
      <c r="J37" s="38"/>
      <c r="L37" s="39">
        <v>98.954999999999998</v>
      </c>
      <c r="M37" s="5" t="s">
        <v>48</v>
      </c>
      <c r="N37" s="34">
        <v>1.6</v>
      </c>
      <c r="O37" s="42">
        <v>44082</v>
      </c>
      <c r="P37" s="42">
        <v>44082</v>
      </c>
      <c r="Q37" s="26" t="s">
        <v>83</v>
      </c>
      <c r="U37" s="5"/>
      <c r="W37" s="16"/>
    </row>
    <row r="38" spans="1:23" x14ac:dyDescent="0.2">
      <c r="A38" s="24" t="s">
        <v>77</v>
      </c>
      <c r="B38" s="1">
        <v>0</v>
      </c>
      <c r="C38" s="1">
        <v>0.4</v>
      </c>
      <c r="D38" s="1">
        <v>0.4</v>
      </c>
      <c r="E38" s="36">
        <v>456808</v>
      </c>
      <c r="F38" s="37">
        <v>3.4339999999999997</v>
      </c>
      <c r="G38" s="38">
        <v>4.4999999999999998E-2</v>
      </c>
      <c r="H38" s="38">
        <v>9.8000000000000004E-2</v>
      </c>
      <c r="I38" s="38">
        <v>0.16400000000000001</v>
      </c>
      <c r="J38" s="38"/>
      <c r="L38" s="39">
        <v>18.651</v>
      </c>
      <c r="M38" s="5" t="s">
        <v>48</v>
      </c>
      <c r="N38" s="34">
        <v>0.4</v>
      </c>
      <c r="O38" s="42">
        <v>44083</v>
      </c>
      <c r="P38" s="42">
        <v>44083</v>
      </c>
      <c r="Q38" s="26" t="s">
        <v>84</v>
      </c>
      <c r="U38" s="5"/>
      <c r="W38" s="16"/>
    </row>
    <row r="39" spans="1:23" x14ac:dyDescent="0.2">
      <c r="A39" s="24" t="s">
        <v>77</v>
      </c>
      <c r="B39" s="1">
        <f>C38</f>
        <v>0.4</v>
      </c>
      <c r="C39" s="1">
        <f>B39+D39</f>
        <v>1.7000000000000002</v>
      </c>
      <c r="D39" s="1">
        <v>1.3</v>
      </c>
      <c r="E39" s="36">
        <v>456809</v>
      </c>
      <c r="F39" s="37">
        <v>1.7</v>
      </c>
      <c r="G39" s="38">
        <v>1.9E-2</v>
      </c>
      <c r="H39" s="38">
        <v>4.7E-2</v>
      </c>
      <c r="I39" s="38">
        <v>0.13300000000000001</v>
      </c>
      <c r="J39" s="38"/>
      <c r="L39" s="39">
        <v>11.715</v>
      </c>
      <c r="M39" s="5" t="s">
        <v>48</v>
      </c>
      <c r="N39" s="34">
        <v>1.3</v>
      </c>
      <c r="O39" s="42">
        <v>44083</v>
      </c>
      <c r="P39" s="42">
        <v>44083</v>
      </c>
      <c r="Q39" s="26" t="s">
        <v>84</v>
      </c>
      <c r="U39" s="5"/>
      <c r="W39" s="16"/>
    </row>
    <row r="40" spans="1:23" x14ac:dyDescent="0.2">
      <c r="A40" s="24" t="s">
        <v>77</v>
      </c>
      <c r="B40" s="1">
        <f>C39</f>
        <v>1.7000000000000002</v>
      </c>
      <c r="C40" s="1">
        <f>B40+D40</f>
        <v>3.8000000000000003</v>
      </c>
      <c r="D40" s="1">
        <v>2.1</v>
      </c>
      <c r="E40" s="36">
        <v>456810</v>
      </c>
      <c r="F40" s="37">
        <v>1.2839999999999998</v>
      </c>
      <c r="G40" s="38">
        <v>8.0000000000000002E-3</v>
      </c>
      <c r="H40" s="38">
        <v>4.1000000000000002E-2</v>
      </c>
      <c r="I40" s="38">
        <v>5.0999999999999997E-2</v>
      </c>
      <c r="J40" s="38"/>
      <c r="L40" s="39">
        <v>7.38</v>
      </c>
      <c r="M40" s="5" t="s">
        <v>53</v>
      </c>
      <c r="O40" s="42">
        <v>44083</v>
      </c>
      <c r="P40" s="42">
        <v>44083</v>
      </c>
      <c r="Q40" s="26" t="s">
        <v>84</v>
      </c>
      <c r="U40" s="5"/>
      <c r="W40" s="16"/>
    </row>
    <row r="41" spans="1:23" x14ac:dyDescent="0.2">
      <c r="A41" s="24" t="s">
        <v>78</v>
      </c>
      <c r="B41" s="1">
        <v>0</v>
      </c>
      <c r="C41" s="1">
        <v>2.2000000000000002</v>
      </c>
      <c r="D41" s="1">
        <v>2.2000000000000002</v>
      </c>
      <c r="E41" s="36">
        <v>456964</v>
      </c>
      <c r="F41" s="37">
        <v>1.784</v>
      </c>
      <c r="G41" s="38">
        <v>3.3566800000000001E-2</v>
      </c>
      <c r="H41" s="38">
        <v>1.6636999999999999E-2</v>
      </c>
      <c r="I41" s="38">
        <v>0.20599999999999999</v>
      </c>
      <c r="J41" s="38"/>
      <c r="L41" s="39">
        <v>1.597</v>
      </c>
      <c r="M41" s="5" t="s">
        <v>47</v>
      </c>
      <c r="O41" s="35">
        <v>44084</v>
      </c>
      <c r="P41" s="35">
        <v>44083</v>
      </c>
      <c r="Q41" s="6" t="s">
        <v>85</v>
      </c>
      <c r="U41" s="5"/>
      <c r="W41" s="16"/>
    </row>
    <row r="42" spans="1:23" x14ac:dyDescent="0.2">
      <c r="A42" s="14" t="s">
        <v>78</v>
      </c>
      <c r="B42" s="1">
        <f>C41</f>
        <v>2.2000000000000002</v>
      </c>
      <c r="C42" s="1">
        <f>B42+D42</f>
        <v>2.8000000000000003</v>
      </c>
      <c r="D42" s="1">
        <v>0.6</v>
      </c>
      <c r="E42" s="36">
        <v>456966</v>
      </c>
      <c r="F42" s="37">
        <v>1.298</v>
      </c>
      <c r="G42" s="38">
        <v>2.7200099999999998E-2</v>
      </c>
      <c r="H42" s="38">
        <v>1.3494800000000001E-2</v>
      </c>
      <c r="I42" s="38">
        <v>4.7112299999999996E-2</v>
      </c>
      <c r="J42" s="38"/>
      <c r="L42" s="39">
        <v>2.512</v>
      </c>
      <c r="M42" s="5" t="s">
        <v>47</v>
      </c>
      <c r="O42" s="35">
        <v>44084</v>
      </c>
      <c r="P42" s="35">
        <v>44083</v>
      </c>
      <c r="Q42" s="6" t="s">
        <v>85</v>
      </c>
      <c r="U42" s="5"/>
      <c r="W42" s="16"/>
    </row>
    <row r="43" spans="1:23" x14ac:dyDescent="0.2">
      <c r="A43" s="14" t="s">
        <v>78</v>
      </c>
      <c r="B43" s="1">
        <f>C42</f>
        <v>2.8000000000000003</v>
      </c>
      <c r="C43" s="1">
        <f>B43+D43</f>
        <v>3.3000000000000003</v>
      </c>
      <c r="D43" s="1">
        <v>0.5</v>
      </c>
      <c r="E43" s="36">
        <v>456967</v>
      </c>
      <c r="F43" s="37">
        <v>3.8620000000000001</v>
      </c>
      <c r="G43" s="38">
        <v>2.2084899999999998E-2</v>
      </c>
      <c r="H43" s="38">
        <v>3.8611100000000002E-2</v>
      </c>
      <c r="I43" s="38">
        <v>5.1811099999999999E-2</v>
      </c>
      <c r="J43" s="38"/>
      <c r="L43" s="39">
        <v>22.344999999999999</v>
      </c>
      <c r="M43" s="5" t="s">
        <v>48</v>
      </c>
      <c r="N43" s="34">
        <v>0.5</v>
      </c>
      <c r="O43" s="35">
        <v>44084</v>
      </c>
      <c r="P43" s="35">
        <v>44083</v>
      </c>
      <c r="Q43" s="6" t="s">
        <v>85</v>
      </c>
      <c r="U43" s="5"/>
      <c r="W43" s="16"/>
    </row>
    <row r="44" spans="1:23" x14ac:dyDescent="0.2">
      <c r="A44" s="24" t="s">
        <v>79</v>
      </c>
      <c r="B44" s="1">
        <v>0</v>
      </c>
      <c r="C44" s="1">
        <v>2.7</v>
      </c>
      <c r="D44" s="1">
        <v>2.7</v>
      </c>
      <c r="E44" s="36">
        <v>457138</v>
      </c>
      <c r="F44" s="37">
        <v>0.24400000000000002</v>
      </c>
      <c r="G44" s="38">
        <v>0.01</v>
      </c>
      <c r="H44" s="38">
        <v>1E-3</v>
      </c>
      <c r="I44" s="38">
        <v>1.7999999999999999E-2</v>
      </c>
      <c r="J44" s="38"/>
      <c r="L44" s="39">
        <v>0</v>
      </c>
      <c r="M44" s="5" t="s">
        <v>47</v>
      </c>
      <c r="O44" s="42">
        <v>44085</v>
      </c>
      <c r="P44" s="42">
        <v>44085</v>
      </c>
      <c r="Q44" s="26" t="s">
        <v>86</v>
      </c>
      <c r="U44" s="5"/>
      <c r="W44" s="16"/>
    </row>
    <row r="45" spans="1:23" x14ac:dyDescent="0.2">
      <c r="A45" s="24" t="s">
        <v>79</v>
      </c>
      <c r="B45" s="1">
        <f>C44</f>
        <v>2.7</v>
      </c>
      <c r="C45" s="1">
        <f>B45+D45</f>
        <v>3.1</v>
      </c>
      <c r="D45" s="1">
        <v>0.4</v>
      </c>
      <c r="E45" s="36">
        <v>457139</v>
      </c>
      <c r="F45" s="37">
        <v>6.331999999999999</v>
      </c>
      <c r="G45" s="38">
        <v>8.9999999999999993E-3</v>
      </c>
      <c r="H45" s="38">
        <v>1.6E-2</v>
      </c>
      <c r="I45" s="38">
        <v>5.0999999999999997E-2</v>
      </c>
      <c r="J45" s="38"/>
      <c r="L45" s="39">
        <v>25.032</v>
      </c>
      <c r="M45" s="5" t="s">
        <v>48</v>
      </c>
      <c r="N45" s="34">
        <v>0.4</v>
      </c>
      <c r="O45" s="42">
        <v>44085</v>
      </c>
      <c r="P45" s="42">
        <v>44085</v>
      </c>
      <c r="Q45" s="26" t="s">
        <v>86</v>
      </c>
      <c r="U45" s="5"/>
      <c r="W45" s="16"/>
    </row>
    <row r="46" spans="1:23" x14ac:dyDescent="0.2">
      <c r="A46" s="24" t="s">
        <v>79</v>
      </c>
      <c r="B46" s="1">
        <f>C45</f>
        <v>3.1</v>
      </c>
      <c r="C46" s="1">
        <f>B46+D46</f>
        <v>3.6</v>
      </c>
      <c r="D46" s="1">
        <v>0.5</v>
      </c>
      <c r="E46" s="5">
        <v>457140</v>
      </c>
      <c r="F46" s="37">
        <v>0.36599999999999999</v>
      </c>
      <c r="G46" s="38">
        <v>1.2999999999999999E-2</v>
      </c>
      <c r="H46" s="38">
        <v>6.0404000000000005E-3</v>
      </c>
      <c r="I46" s="38">
        <v>2.1999999999999999E-2</v>
      </c>
      <c r="J46" s="38"/>
      <c r="L46" s="39">
        <v>0</v>
      </c>
      <c r="M46" s="5" t="s">
        <v>53</v>
      </c>
      <c r="O46" s="42">
        <v>44085</v>
      </c>
      <c r="P46" s="42">
        <v>44085</v>
      </c>
      <c r="Q46" s="26" t="s">
        <v>86</v>
      </c>
      <c r="U46" s="5"/>
      <c r="W46" s="16"/>
    </row>
    <row r="47" spans="1:23" x14ac:dyDescent="0.2">
      <c r="A47" s="24" t="s">
        <v>80</v>
      </c>
      <c r="B47" s="1">
        <v>0</v>
      </c>
      <c r="C47" s="1">
        <v>1.9</v>
      </c>
      <c r="D47" s="1">
        <v>1.6</v>
      </c>
      <c r="E47" s="5">
        <v>457426</v>
      </c>
      <c r="F47" s="37">
        <v>13.844000000000001</v>
      </c>
      <c r="G47" s="38">
        <v>5.1999999999999998E-2</v>
      </c>
      <c r="H47" s="38">
        <v>1.4E-2</v>
      </c>
      <c r="I47" s="38">
        <v>3.2000000000000001E-2</v>
      </c>
      <c r="J47" s="38"/>
      <c r="L47" s="39">
        <v>3.3250000000000002</v>
      </c>
      <c r="M47" s="5" t="s">
        <v>47</v>
      </c>
      <c r="O47" s="42">
        <v>44086</v>
      </c>
      <c r="P47" s="42">
        <v>44086</v>
      </c>
      <c r="Q47" s="26" t="s">
        <v>87</v>
      </c>
      <c r="U47" s="5"/>
      <c r="W47" s="16"/>
    </row>
    <row r="48" spans="1:23" x14ac:dyDescent="0.2">
      <c r="A48" s="24" t="s">
        <v>80</v>
      </c>
      <c r="B48" s="1">
        <f>C47</f>
        <v>1.9</v>
      </c>
      <c r="C48" s="1">
        <f>B48+D48</f>
        <v>2.4</v>
      </c>
      <c r="D48" s="1">
        <v>0.5</v>
      </c>
      <c r="E48" s="5">
        <v>457427</v>
      </c>
      <c r="F48" s="37">
        <v>7.7180000000000009</v>
      </c>
      <c r="G48" s="38">
        <v>0.61</v>
      </c>
      <c r="H48" s="38">
        <v>0.27200000000000002</v>
      </c>
      <c r="I48" s="38">
        <v>0.23300000000000001</v>
      </c>
      <c r="J48" s="38"/>
      <c r="L48" s="39">
        <v>61.442999999999998</v>
      </c>
      <c r="M48" s="5" t="s">
        <v>48</v>
      </c>
      <c r="N48" s="34">
        <v>0.2</v>
      </c>
      <c r="O48" s="42">
        <v>44086</v>
      </c>
      <c r="P48" s="42">
        <v>44086</v>
      </c>
      <c r="Q48" s="26" t="s">
        <v>87</v>
      </c>
      <c r="U48" s="5"/>
      <c r="W48" s="16"/>
    </row>
    <row r="49" spans="1:23" x14ac:dyDescent="0.2">
      <c r="A49" s="24" t="s">
        <v>80</v>
      </c>
      <c r="B49" s="1">
        <f>C48</f>
        <v>2.4</v>
      </c>
      <c r="C49" s="1">
        <f>B49+D49</f>
        <v>2.8</v>
      </c>
      <c r="D49" s="1">
        <v>0.4</v>
      </c>
      <c r="E49" s="5">
        <v>457428</v>
      </c>
      <c r="F49" s="37">
        <v>5.0139999999999993</v>
      </c>
      <c r="G49" s="38">
        <v>0.31</v>
      </c>
      <c r="H49" s="38">
        <v>8.5999999999999993E-2</v>
      </c>
      <c r="I49" s="38">
        <v>0.154</v>
      </c>
      <c r="L49" s="39">
        <v>29.762</v>
      </c>
      <c r="M49" s="5" t="s">
        <v>48</v>
      </c>
      <c r="N49" s="34">
        <v>0.4</v>
      </c>
      <c r="O49" s="42">
        <v>44086</v>
      </c>
      <c r="P49" s="42">
        <v>44086</v>
      </c>
      <c r="Q49" s="26" t="s">
        <v>87</v>
      </c>
      <c r="U49" s="5"/>
      <c r="W49" s="16"/>
    </row>
    <row r="50" spans="1:23" x14ac:dyDescent="0.2">
      <c r="A50" s="24" t="s">
        <v>80</v>
      </c>
      <c r="B50" s="1">
        <f>C49</f>
        <v>2.8</v>
      </c>
      <c r="C50" s="1">
        <f>B50+D50</f>
        <v>3.0999999999999996</v>
      </c>
      <c r="D50" s="1">
        <v>0.3</v>
      </c>
      <c r="E50" s="5">
        <v>457429</v>
      </c>
      <c r="F50" s="37">
        <v>0.14200000000000002</v>
      </c>
      <c r="G50" s="38">
        <v>8.8999999999999996E-2</v>
      </c>
      <c r="H50" s="38">
        <v>4.4999999999999998E-2</v>
      </c>
      <c r="I50" s="38">
        <v>7.8E-2</v>
      </c>
      <c r="L50" s="39">
        <v>0</v>
      </c>
      <c r="M50" s="5" t="s">
        <v>53</v>
      </c>
      <c r="O50" s="42">
        <v>44086</v>
      </c>
      <c r="P50" s="42">
        <v>44086</v>
      </c>
      <c r="Q50" s="26" t="s">
        <v>87</v>
      </c>
      <c r="U50" s="5"/>
      <c r="W50" s="16"/>
    </row>
    <row r="51" spans="1:23" x14ac:dyDescent="0.2">
      <c r="A51" s="24" t="s">
        <v>90</v>
      </c>
      <c r="B51" s="1">
        <v>0</v>
      </c>
      <c r="C51" s="1">
        <f>D51</f>
        <v>1.3</v>
      </c>
      <c r="D51" s="1">
        <v>1.3</v>
      </c>
      <c r="E51" s="5">
        <v>457935</v>
      </c>
      <c r="F51" s="37">
        <v>1.278</v>
      </c>
      <c r="G51" s="38">
        <v>4.8000000000000001E-2</v>
      </c>
      <c r="H51" s="38">
        <v>2E-3</v>
      </c>
      <c r="I51" s="38">
        <v>1.7999999999999999E-2</v>
      </c>
      <c r="L51" s="39">
        <v>1.883</v>
      </c>
      <c r="M51" s="5" t="s">
        <v>47</v>
      </c>
      <c r="O51" s="42">
        <v>44089</v>
      </c>
      <c r="P51" s="42">
        <v>44089</v>
      </c>
      <c r="Q51" s="26" t="s">
        <v>91</v>
      </c>
      <c r="U51" s="5"/>
      <c r="W51" s="16"/>
    </row>
    <row r="52" spans="1:23" x14ac:dyDescent="0.2">
      <c r="A52" s="24" t="s">
        <v>90</v>
      </c>
      <c r="B52" s="1">
        <f>C51</f>
        <v>1.3</v>
      </c>
      <c r="C52" s="1">
        <f>B52+D52</f>
        <v>1.6</v>
      </c>
      <c r="D52" s="1">
        <v>0.3</v>
      </c>
      <c r="E52" s="5">
        <v>457936</v>
      </c>
      <c r="F52" s="37">
        <v>8.1939999999999991</v>
      </c>
      <c r="G52" s="38">
        <v>0.01</v>
      </c>
      <c r="H52" s="38">
        <v>0.03</v>
      </c>
      <c r="I52" s="38">
        <v>5.0999999999999997E-2</v>
      </c>
      <c r="L52" s="39">
        <v>42.545999999999999</v>
      </c>
      <c r="M52" s="5" t="s">
        <v>48</v>
      </c>
      <c r="N52" s="34">
        <v>0.3</v>
      </c>
      <c r="O52" s="42">
        <v>44089</v>
      </c>
      <c r="P52" s="42">
        <v>44089</v>
      </c>
      <c r="Q52" s="26" t="s">
        <v>91</v>
      </c>
      <c r="U52" s="5"/>
      <c r="W52" s="16"/>
    </row>
    <row r="53" spans="1:23" x14ac:dyDescent="0.2">
      <c r="A53" s="24" t="s">
        <v>90</v>
      </c>
      <c r="B53" s="1">
        <f>C52</f>
        <v>1.6</v>
      </c>
      <c r="C53" s="1">
        <f>B53+D53</f>
        <v>3.5</v>
      </c>
      <c r="D53" s="1">
        <v>1.9</v>
      </c>
      <c r="E53" s="36">
        <v>457937</v>
      </c>
      <c r="F53" s="37">
        <v>0.41799999999999998</v>
      </c>
      <c r="G53" s="38">
        <v>2.1000000000000001E-2</v>
      </c>
      <c r="H53" s="38">
        <v>1E-3</v>
      </c>
      <c r="I53" s="38">
        <v>8.9999999999999993E-3</v>
      </c>
      <c r="J53" s="38"/>
      <c r="L53" s="39">
        <v>1.494</v>
      </c>
      <c r="M53" s="5" t="s">
        <v>53</v>
      </c>
      <c r="O53" s="42">
        <v>44089</v>
      </c>
      <c r="P53" s="42">
        <v>44089</v>
      </c>
      <c r="Q53" s="26" t="s">
        <v>91</v>
      </c>
    </row>
    <row r="54" spans="1:23" x14ac:dyDescent="0.2">
      <c r="A54" s="24" t="s">
        <v>92</v>
      </c>
      <c r="B54" s="1">
        <v>0</v>
      </c>
      <c r="C54" s="1">
        <f>D54</f>
        <v>1.5</v>
      </c>
      <c r="D54" s="1">
        <v>1.5</v>
      </c>
      <c r="E54" s="36">
        <v>459278</v>
      </c>
      <c r="F54" s="37">
        <v>0.19599999999999998</v>
      </c>
      <c r="G54" s="38">
        <v>2.8000000000000001E-2</v>
      </c>
      <c r="H54" s="38">
        <v>5.0000000000000001E-3</v>
      </c>
      <c r="I54" s="38">
        <v>3.1E-2</v>
      </c>
      <c r="J54" s="38"/>
      <c r="L54" s="39">
        <v>0</v>
      </c>
      <c r="M54" s="5" t="s">
        <v>47</v>
      </c>
      <c r="O54" s="35">
        <v>44091</v>
      </c>
      <c r="P54" s="35">
        <v>44091</v>
      </c>
      <c r="Q54" s="6" t="s">
        <v>93</v>
      </c>
    </row>
    <row r="55" spans="1:23" x14ac:dyDescent="0.2">
      <c r="A55" s="24" t="s">
        <v>92</v>
      </c>
      <c r="B55" s="1">
        <f>C54</f>
        <v>1.5</v>
      </c>
      <c r="C55" s="1">
        <f>B55+D55</f>
        <v>2.2999999999999998</v>
      </c>
      <c r="D55" s="1">
        <v>0.8</v>
      </c>
      <c r="E55" s="36">
        <v>459279</v>
      </c>
      <c r="F55" s="37">
        <v>2.218</v>
      </c>
      <c r="G55" s="38">
        <v>1.4E-2</v>
      </c>
      <c r="H55" s="38">
        <v>0.02</v>
      </c>
      <c r="I55" s="38">
        <v>0.04</v>
      </c>
      <c r="J55" s="38"/>
      <c r="L55" s="39">
        <v>5.3540000000000001</v>
      </c>
      <c r="M55" s="5" t="s">
        <v>48</v>
      </c>
      <c r="N55" s="34">
        <v>0.8</v>
      </c>
      <c r="O55" s="35">
        <v>44091</v>
      </c>
      <c r="P55" s="35">
        <v>44091</v>
      </c>
      <c r="Q55" s="6" t="s">
        <v>93</v>
      </c>
    </row>
    <row r="56" spans="1:23" x14ac:dyDescent="0.2">
      <c r="A56" s="24" t="s">
        <v>92</v>
      </c>
      <c r="B56" s="1">
        <f>C55</f>
        <v>2.2999999999999998</v>
      </c>
      <c r="C56" s="1">
        <f>B56+D56</f>
        <v>3.8</v>
      </c>
      <c r="D56" s="1">
        <v>1.5</v>
      </c>
      <c r="E56" s="36">
        <v>459280</v>
      </c>
      <c r="F56" s="37">
        <v>0.33600000000000002</v>
      </c>
      <c r="G56" s="38">
        <v>8.9999999999999993E-3</v>
      </c>
      <c r="H56" s="38">
        <v>1.9E-2</v>
      </c>
      <c r="I56" s="38">
        <v>4.4999999999999998E-2</v>
      </c>
      <c r="J56" s="38"/>
      <c r="L56" s="39">
        <v>0</v>
      </c>
      <c r="M56" s="5" t="s">
        <v>53</v>
      </c>
      <c r="O56" s="35">
        <v>44091</v>
      </c>
      <c r="P56" s="35">
        <v>44091</v>
      </c>
      <c r="Q56" s="6" t="s">
        <v>93</v>
      </c>
    </row>
    <row r="57" spans="1:23" x14ac:dyDescent="0.2">
      <c r="A57" s="24"/>
      <c r="E57" s="36"/>
      <c r="F57" s="37"/>
      <c r="G57" s="38"/>
      <c r="H57" s="38"/>
      <c r="I57" s="38"/>
      <c r="J57" s="38"/>
      <c r="L57" s="39"/>
      <c r="O57" s="35"/>
      <c r="P57" s="35"/>
    </row>
    <row r="58" spans="1:23" x14ac:dyDescent="0.2">
      <c r="A58" s="24"/>
      <c r="E58" s="36"/>
      <c r="F58" s="37"/>
      <c r="G58" s="38"/>
      <c r="H58" s="38"/>
      <c r="I58" s="38"/>
      <c r="J58" s="38"/>
      <c r="L58" s="39"/>
      <c r="O58" s="35"/>
      <c r="P58" s="35"/>
    </row>
    <row r="59" spans="1:23" x14ac:dyDescent="0.2">
      <c r="A59" s="24"/>
      <c r="E59" s="36"/>
      <c r="F59" s="37"/>
      <c r="G59" s="38"/>
      <c r="H59" s="38"/>
      <c r="I59" s="38"/>
      <c r="J59" s="38"/>
      <c r="L59" s="39"/>
      <c r="O59" s="35"/>
      <c r="P59" s="35"/>
    </row>
    <row r="60" spans="1:23" x14ac:dyDescent="0.2">
      <c r="A60" s="24"/>
      <c r="E60" s="36"/>
      <c r="F60" s="37"/>
      <c r="G60" s="38"/>
      <c r="H60" s="38"/>
      <c r="I60" s="38"/>
      <c r="J60" s="38"/>
      <c r="L60" s="39"/>
      <c r="O60" s="35"/>
      <c r="P60" s="35"/>
    </row>
    <row r="61" spans="1:23" x14ac:dyDescent="0.2">
      <c r="A61" s="24"/>
      <c r="E61" s="36"/>
      <c r="F61" s="37"/>
      <c r="G61" s="38"/>
      <c r="H61" s="38"/>
      <c r="I61" s="38"/>
      <c r="L61" s="39"/>
      <c r="O61" s="35"/>
      <c r="P61" s="35"/>
      <c r="U61" s="5"/>
      <c r="W61" s="16"/>
    </row>
    <row r="62" spans="1:23" x14ac:dyDescent="0.2">
      <c r="A62" s="24"/>
      <c r="E62" s="36"/>
      <c r="F62" s="37"/>
      <c r="G62" s="38"/>
      <c r="H62" s="38"/>
      <c r="I62" s="38"/>
      <c r="L62" s="39"/>
      <c r="O62" s="35"/>
      <c r="P62" s="35"/>
      <c r="U62" s="5"/>
      <c r="W62" s="16"/>
    </row>
    <row r="63" spans="1:23" x14ac:dyDescent="0.2">
      <c r="A63" s="24"/>
      <c r="E63" s="36"/>
      <c r="F63" s="37"/>
      <c r="G63" s="38"/>
      <c r="H63" s="38"/>
      <c r="I63" s="38"/>
      <c r="L63" s="39"/>
      <c r="O63" s="35"/>
      <c r="P63" s="35"/>
      <c r="U63" s="5"/>
      <c r="W63" s="16"/>
    </row>
    <row r="64" spans="1:23" x14ac:dyDescent="0.2">
      <c r="A64" s="24"/>
      <c r="E64" s="36"/>
      <c r="F64" s="37"/>
      <c r="G64" s="38"/>
      <c r="H64" s="38"/>
      <c r="I64" s="38"/>
      <c r="J64" s="38"/>
      <c r="L64" s="39"/>
      <c r="O64" s="35"/>
      <c r="P64" s="35"/>
      <c r="U64" s="5"/>
      <c r="W64" s="16"/>
    </row>
    <row r="65" spans="1:23" x14ac:dyDescent="0.2">
      <c r="A65" s="24"/>
      <c r="E65" s="36"/>
      <c r="F65" s="37"/>
      <c r="G65" s="38"/>
      <c r="H65" s="38"/>
      <c r="I65" s="38"/>
      <c r="L65" s="39"/>
      <c r="O65" s="35"/>
      <c r="P65" s="35"/>
      <c r="U65" s="5"/>
      <c r="W65" s="16"/>
    </row>
    <row r="66" spans="1:23" x14ac:dyDescent="0.2">
      <c r="A66" s="24"/>
      <c r="E66" s="36"/>
      <c r="F66" s="37"/>
      <c r="G66" s="38"/>
      <c r="H66" s="38"/>
      <c r="I66" s="38"/>
      <c r="J66" s="38"/>
      <c r="L66" s="39"/>
      <c r="O66" s="35"/>
      <c r="P66" s="35"/>
      <c r="U66" s="5"/>
      <c r="W66" s="16"/>
    </row>
    <row r="67" spans="1:23" x14ac:dyDescent="0.2">
      <c r="A67" s="24"/>
      <c r="E67" s="36"/>
      <c r="F67" s="37"/>
      <c r="G67" s="38"/>
      <c r="H67" s="38"/>
      <c r="I67" s="38"/>
      <c r="J67" s="38"/>
      <c r="L67" s="39"/>
      <c r="O67" s="35"/>
      <c r="P67" s="35"/>
      <c r="U67" s="5"/>
      <c r="W67" s="16"/>
    </row>
    <row r="68" spans="1:23" x14ac:dyDescent="0.2">
      <c r="A68" s="24"/>
      <c r="E68" s="36"/>
      <c r="F68" s="37"/>
      <c r="G68" s="38"/>
      <c r="H68" s="38"/>
      <c r="I68" s="38"/>
      <c r="J68" s="38"/>
      <c r="L68" s="39"/>
      <c r="O68" s="35"/>
      <c r="P68" s="35"/>
      <c r="U68" s="5"/>
      <c r="W68" s="16"/>
    </row>
    <row r="69" spans="1:23" x14ac:dyDescent="0.2">
      <c r="A69" s="24"/>
      <c r="E69" s="36"/>
      <c r="F69" s="37"/>
      <c r="G69" s="38"/>
      <c r="H69" s="38"/>
      <c r="I69" s="38"/>
      <c r="J69" s="38"/>
      <c r="L69" s="39"/>
      <c r="O69" s="35"/>
      <c r="P69" s="35"/>
      <c r="U69" s="5"/>
      <c r="W69" s="16"/>
    </row>
    <row r="70" spans="1:23" x14ac:dyDescent="0.2">
      <c r="A70" s="24"/>
      <c r="E70" s="36"/>
      <c r="F70" s="45"/>
      <c r="G70" s="46"/>
      <c r="H70" s="46"/>
      <c r="I70" s="46"/>
      <c r="J70" s="46"/>
      <c r="K70" s="47"/>
      <c r="L70" s="59"/>
      <c r="O70" s="35"/>
      <c r="P70" s="35"/>
      <c r="U70" s="5"/>
      <c r="W70" s="16"/>
    </row>
    <row r="71" spans="1:23" x14ac:dyDescent="0.2">
      <c r="A71" s="24"/>
      <c r="E71" s="41"/>
      <c r="F71" s="37"/>
      <c r="G71" s="38"/>
      <c r="H71" s="38"/>
      <c r="I71" s="38"/>
      <c r="J71" s="38"/>
      <c r="L71" s="39"/>
      <c r="O71" s="35"/>
      <c r="P71" s="35"/>
      <c r="U71" s="5"/>
      <c r="W71" s="16"/>
    </row>
    <row r="72" spans="1:23" x14ac:dyDescent="0.2">
      <c r="A72" s="24"/>
      <c r="E72" s="41"/>
      <c r="F72" s="37"/>
      <c r="G72" s="38"/>
      <c r="H72" s="38"/>
      <c r="I72" s="38"/>
      <c r="J72" s="38"/>
      <c r="L72" s="39"/>
      <c r="O72" s="35"/>
      <c r="P72" s="35"/>
      <c r="U72" s="5"/>
      <c r="W72" s="16"/>
    </row>
    <row r="73" spans="1:23" x14ac:dyDescent="0.2">
      <c r="A73" s="24"/>
      <c r="E73" s="41"/>
      <c r="F73" s="37"/>
      <c r="G73" s="38"/>
      <c r="H73" s="38"/>
      <c r="I73" s="38"/>
      <c r="J73" s="38"/>
      <c r="L73" s="39"/>
      <c r="O73" s="35"/>
      <c r="P73" s="35"/>
      <c r="U73" s="5"/>
      <c r="W73" s="16"/>
    </row>
    <row r="74" spans="1:23" x14ac:dyDescent="0.2">
      <c r="A74" s="24"/>
      <c r="E74" s="41"/>
      <c r="F74" s="48"/>
      <c r="G74" s="49"/>
      <c r="H74" s="49"/>
      <c r="I74" s="49"/>
      <c r="J74" s="49"/>
      <c r="K74" s="50"/>
      <c r="L74" s="51"/>
      <c r="O74" s="35"/>
      <c r="P74" s="35"/>
      <c r="U74" s="5"/>
      <c r="W74" s="16"/>
    </row>
    <row r="75" spans="1:23" x14ac:dyDescent="0.2">
      <c r="A75" s="24"/>
      <c r="E75" s="41"/>
      <c r="F75" s="37"/>
      <c r="G75" s="38"/>
      <c r="H75" s="38"/>
      <c r="I75" s="38"/>
      <c r="J75" s="38"/>
      <c r="L75" s="39"/>
      <c r="O75" s="35"/>
      <c r="P75" s="35"/>
      <c r="U75" s="5"/>
      <c r="W75" s="16"/>
    </row>
    <row r="76" spans="1:23" x14ac:dyDescent="0.2">
      <c r="A76" s="24"/>
      <c r="E76" s="41"/>
      <c r="F76" s="37"/>
      <c r="G76" s="38"/>
      <c r="H76" s="38"/>
      <c r="I76" s="38"/>
      <c r="J76" s="38"/>
      <c r="L76" s="39"/>
      <c r="O76" s="35"/>
      <c r="P76" s="35"/>
      <c r="U76" s="5"/>
      <c r="W76" s="16"/>
    </row>
    <row r="77" spans="1:23" x14ac:dyDescent="0.2">
      <c r="A77" s="24"/>
      <c r="E77" s="41"/>
      <c r="F77" s="37"/>
      <c r="G77" s="38"/>
      <c r="H77" s="38"/>
      <c r="I77" s="38"/>
      <c r="J77" s="38"/>
      <c r="L77" s="39"/>
      <c r="O77" s="35"/>
      <c r="P77" s="35"/>
      <c r="U77" s="5"/>
      <c r="W77" s="16"/>
    </row>
    <row r="78" spans="1:23" x14ac:dyDescent="0.2">
      <c r="A78" s="24"/>
      <c r="E78" s="41"/>
      <c r="F78" s="37"/>
      <c r="G78" s="38"/>
      <c r="H78" s="38"/>
      <c r="I78" s="38"/>
      <c r="J78" s="38"/>
      <c r="L78" s="39"/>
      <c r="O78" s="35"/>
      <c r="P78" s="35"/>
      <c r="U78" s="5"/>
      <c r="W78" s="16"/>
    </row>
    <row r="79" spans="1:23" x14ac:dyDescent="0.2">
      <c r="A79" s="24"/>
      <c r="E79" s="41"/>
      <c r="F79" s="37"/>
      <c r="G79" s="38"/>
      <c r="H79" s="38"/>
      <c r="I79" s="38"/>
      <c r="J79" s="38"/>
      <c r="L79" s="39"/>
      <c r="O79" s="35"/>
      <c r="P79" s="35"/>
      <c r="U79" s="5"/>
      <c r="W79" s="16"/>
    </row>
    <row r="80" spans="1:23" x14ac:dyDescent="0.2">
      <c r="A80" s="24"/>
      <c r="E80" s="41"/>
      <c r="F80" s="37"/>
      <c r="G80" s="38"/>
      <c r="H80" s="38"/>
      <c r="I80" s="38"/>
      <c r="J80" s="38"/>
      <c r="L80" s="39"/>
      <c r="O80" s="35"/>
      <c r="P80" s="35"/>
      <c r="U80" s="5"/>
      <c r="W80" s="16"/>
    </row>
    <row r="81" spans="1:23" x14ac:dyDescent="0.2">
      <c r="A81" s="24"/>
      <c r="E81" s="41"/>
      <c r="F81" s="37"/>
      <c r="G81" s="38"/>
      <c r="H81" s="38"/>
      <c r="I81" s="38"/>
      <c r="J81" s="38"/>
      <c r="L81" s="39"/>
      <c r="O81" s="35"/>
      <c r="P81" s="35"/>
      <c r="U81" s="5"/>
      <c r="W81" s="16"/>
    </row>
    <row r="82" spans="1:23" x14ac:dyDescent="0.2">
      <c r="A82" s="24"/>
      <c r="E82" s="41"/>
      <c r="F82" s="37"/>
      <c r="G82" s="38"/>
      <c r="H82" s="38"/>
      <c r="I82" s="38"/>
      <c r="J82" s="38"/>
      <c r="L82" s="39"/>
      <c r="O82" s="35"/>
    </row>
    <row r="83" spans="1:23" x14ac:dyDescent="0.2">
      <c r="A83" s="24"/>
      <c r="E83" s="41"/>
      <c r="F83" s="37"/>
      <c r="G83" s="38"/>
      <c r="H83" s="38"/>
      <c r="I83" s="38"/>
      <c r="J83" s="38"/>
      <c r="L83" s="39"/>
      <c r="O83" s="35"/>
    </row>
    <row r="84" spans="1:23" x14ac:dyDescent="0.2">
      <c r="A84" s="24"/>
      <c r="E84" s="41"/>
      <c r="F84" s="37"/>
      <c r="G84" s="38"/>
      <c r="H84" s="38"/>
      <c r="I84" s="38"/>
      <c r="J84" s="38"/>
      <c r="L84" s="39"/>
      <c r="O84" s="35"/>
    </row>
    <row r="85" spans="1:23" x14ac:dyDescent="0.2">
      <c r="A85" s="24"/>
      <c r="E85" s="41"/>
      <c r="F85" s="37"/>
      <c r="G85" s="38"/>
      <c r="H85" s="38"/>
      <c r="I85" s="38"/>
      <c r="J85" s="38"/>
      <c r="L85" s="39"/>
      <c r="O85" s="35"/>
    </row>
    <row r="86" spans="1:23" x14ac:dyDescent="0.2">
      <c r="A86" s="24"/>
      <c r="E86" s="41"/>
      <c r="F86" s="37"/>
      <c r="G86" s="38"/>
      <c r="H86" s="38"/>
      <c r="I86" s="38"/>
      <c r="J86" s="38"/>
      <c r="L86" s="39"/>
      <c r="O86" s="35"/>
      <c r="P86" s="35"/>
      <c r="U86" s="5"/>
      <c r="W86" s="16"/>
    </row>
    <row r="87" spans="1:23" x14ac:dyDescent="0.2">
      <c r="A87" s="24"/>
      <c r="E87" s="41"/>
      <c r="F87" s="37"/>
      <c r="G87" s="38"/>
      <c r="H87" s="38"/>
      <c r="I87" s="38"/>
      <c r="J87" s="38"/>
      <c r="L87" s="39"/>
      <c r="O87" s="35"/>
      <c r="P87" s="35"/>
      <c r="U87" s="5"/>
      <c r="W87" s="16"/>
    </row>
    <row r="88" spans="1:23" x14ac:dyDescent="0.2">
      <c r="A88" s="24"/>
      <c r="E88" s="41"/>
      <c r="F88" s="37"/>
      <c r="G88" s="38"/>
      <c r="H88" s="38"/>
      <c r="I88" s="38"/>
      <c r="J88" s="38"/>
      <c r="L88" s="39"/>
      <c r="O88" s="35"/>
      <c r="P88" s="35"/>
      <c r="U88" s="5"/>
      <c r="W88" s="16"/>
    </row>
    <row r="89" spans="1:23" x14ac:dyDescent="0.2">
      <c r="A89" s="24"/>
      <c r="E89" s="41"/>
      <c r="F89" s="37"/>
      <c r="G89" s="38"/>
      <c r="H89" s="38"/>
      <c r="I89" s="38"/>
      <c r="J89" s="38"/>
      <c r="L89" s="39"/>
      <c r="O89" s="35"/>
      <c r="P89" s="35"/>
      <c r="U89" s="5"/>
      <c r="W89" s="16"/>
    </row>
    <row r="90" spans="1:23" x14ac:dyDescent="0.2">
      <c r="A90" s="24"/>
      <c r="E90" s="41"/>
      <c r="F90" s="37"/>
      <c r="G90" s="38"/>
      <c r="H90" s="38"/>
      <c r="I90" s="38"/>
      <c r="J90" s="38"/>
      <c r="L90" s="39"/>
    </row>
    <row r="91" spans="1:23" x14ac:dyDescent="0.2">
      <c r="A91" s="24"/>
      <c r="E91" s="41"/>
      <c r="F91" s="37"/>
      <c r="G91" s="38"/>
      <c r="H91" s="38"/>
      <c r="I91" s="38"/>
      <c r="J91" s="38"/>
      <c r="L91" s="39"/>
    </row>
    <row r="92" spans="1:23" x14ac:dyDescent="0.2">
      <c r="A92" s="24"/>
      <c r="E92" s="41"/>
      <c r="F92" s="37"/>
      <c r="G92" s="38"/>
      <c r="H92" s="38"/>
      <c r="I92" s="38"/>
      <c r="J92" s="38"/>
      <c r="L92" s="39"/>
    </row>
    <row r="93" spans="1:23" x14ac:dyDescent="0.2">
      <c r="A93" s="24"/>
      <c r="E93" s="41"/>
      <c r="F93" s="37"/>
      <c r="G93" s="38"/>
      <c r="H93" s="38"/>
      <c r="I93" s="38"/>
      <c r="J93" s="38"/>
      <c r="L93" s="39"/>
    </row>
    <row r="94" spans="1:23" x14ac:dyDescent="0.2">
      <c r="A94" s="24"/>
      <c r="E94" s="41"/>
      <c r="F94" s="37"/>
      <c r="G94" s="38"/>
      <c r="H94" s="38"/>
      <c r="I94" s="38"/>
      <c r="J94" s="38"/>
      <c r="L94" s="40"/>
    </row>
    <row r="95" spans="1:23" x14ac:dyDescent="0.2">
      <c r="A95" s="24"/>
      <c r="E95" s="41"/>
      <c r="F95" s="37"/>
      <c r="G95" s="38"/>
      <c r="H95" s="38"/>
      <c r="I95" s="38"/>
      <c r="J95" s="38"/>
      <c r="L95" s="39"/>
    </row>
    <row r="96" spans="1:23" x14ac:dyDescent="0.2">
      <c r="A96" s="24"/>
      <c r="E96" s="44"/>
      <c r="M96" s="7"/>
      <c r="N96" s="54"/>
      <c r="O96" s="35"/>
      <c r="P96" s="35"/>
      <c r="U96" s="5"/>
      <c r="W96" s="16"/>
    </row>
    <row r="97" spans="1:23" x14ac:dyDescent="0.2">
      <c r="A97" s="24"/>
      <c r="E97" s="44"/>
      <c r="M97" s="7"/>
      <c r="N97" s="54"/>
      <c r="O97" s="35"/>
      <c r="P97" s="35"/>
      <c r="U97" s="5"/>
      <c r="W97" s="16"/>
    </row>
    <row r="98" spans="1:23" x14ac:dyDescent="0.2">
      <c r="A98" s="24"/>
      <c r="E98" s="44"/>
      <c r="M98" s="7"/>
      <c r="N98" s="54"/>
      <c r="O98" s="35"/>
      <c r="P98" s="35"/>
      <c r="U98" s="5"/>
      <c r="W98" s="16"/>
    </row>
    <row r="99" spans="1:23" x14ac:dyDescent="0.2">
      <c r="A99" s="24"/>
      <c r="E99" s="44"/>
      <c r="M99" s="7"/>
      <c r="N99" s="54"/>
      <c r="O99" s="35"/>
      <c r="P99" s="35"/>
      <c r="U99" s="5"/>
      <c r="W99" s="16"/>
    </row>
    <row r="100" spans="1:23" x14ac:dyDescent="0.2">
      <c r="A100" s="24"/>
      <c r="E100" s="44"/>
      <c r="M100" s="7"/>
      <c r="N100" s="54"/>
      <c r="O100" s="35"/>
      <c r="P100" s="35"/>
      <c r="U100" s="5"/>
      <c r="W100" s="16"/>
    </row>
    <row r="101" spans="1:23" x14ac:dyDescent="0.2">
      <c r="A101" s="24"/>
      <c r="E101" s="44"/>
      <c r="M101" s="7"/>
      <c r="N101" s="54"/>
      <c r="O101" s="35"/>
      <c r="P101" s="35"/>
      <c r="U101" s="5"/>
      <c r="W101" s="16"/>
    </row>
    <row r="102" spans="1:23" x14ac:dyDescent="0.2">
      <c r="A102" s="24"/>
      <c r="E102" s="41"/>
      <c r="F102" s="37"/>
      <c r="G102" s="38"/>
      <c r="H102" s="38"/>
      <c r="I102" s="38"/>
      <c r="J102" s="38"/>
      <c r="L102" s="39"/>
      <c r="O102" s="35"/>
      <c r="P102" s="35"/>
    </row>
    <row r="103" spans="1:23" x14ac:dyDescent="0.2">
      <c r="A103" s="24"/>
      <c r="E103" s="41"/>
      <c r="F103" s="37"/>
      <c r="G103" s="38"/>
      <c r="H103" s="38"/>
      <c r="I103" s="38"/>
      <c r="J103" s="38"/>
      <c r="L103" s="39"/>
      <c r="O103" s="35"/>
      <c r="P103" s="35"/>
    </row>
    <row r="104" spans="1:23" x14ac:dyDescent="0.2">
      <c r="A104" s="24"/>
      <c r="E104" s="41"/>
      <c r="F104" s="37"/>
      <c r="G104" s="38"/>
      <c r="H104" s="38"/>
      <c r="I104" s="38"/>
      <c r="J104" s="38"/>
      <c r="L104" s="53"/>
      <c r="O104" s="35"/>
      <c r="P104" s="35"/>
    </row>
    <row r="105" spans="1:23" x14ac:dyDescent="0.2">
      <c r="A105" s="24"/>
      <c r="E105" s="41"/>
      <c r="F105" s="37"/>
      <c r="G105" s="38"/>
      <c r="H105" s="38"/>
      <c r="I105" s="38"/>
      <c r="J105" s="38"/>
      <c r="L105" s="53"/>
      <c r="O105" s="35"/>
      <c r="P105" s="35"/>
    </row>
    <row r="106" spans="1:23" x14ac:dyDescent="0.2">
      <c r="A106" s="24"/>
      <c r="B106" s="34"/>
      <c r="E106" s="44"/>
      <c r="O106" s="35"/>
      <c r="P106" s="35"/>
    </row>
    <row r="107" spans="1:23" x14ac:dyDescent="0.2">
      <c r="A107" s="24"/>
      <c r="B107" s="34"/>
      <c r="E107" s="44"/>
      <c r="O107" s="35"/>
      <c r="P107" s="35"/>
    </row>
    <row r="108" spans="1:23" x14ac:dyDescent="0.2">
      <c r="A108" s="24"/>
      <c r="B108" s="34"/>
      <c r="E108" s="44"/>
      <c r="O108" s="35"/>
      <c r="P108" s="35"/>
    </row>
    <row r="109" spans="1:23" x14ac:dyDescent="0.2">
      <c r="A109" s="24"/>
      <c r="B109" s="34"/>
      <c r="E109" s="44"/>
      <c r="O109" s="35"/>
      <c r="P109" s="35"/>
    </row>
    <row r="110" spans="1:23" x14ac:dyDescent="0.2">
      <c r="A110" s="24"/>
      <c r="E110" s="41"/>
      <c r="F110" s="37"/>
      <c r="G110" s="38"/>
      <c r="H110" s="38"/>
      <c r="I110" s="38"/>
      <c r="J110" s="38"/>
      <c r="L110" s="39"/>
      <c r="O110" s="35"/>
      <c r="P110" s="35"/>
    </row>
    <row r="111" spans="1:23" x14ac:dyDescent="0.2">
      <c r="A111" s="24"/>
      <c r="E111" s="41"/>
      <c r="F111" s="37"/>
      <c r="G111" s="38"/>
      <c r="H111" s="38"/>
      <c r="I111" s="38"/>
      <c r="J111" s="38"/>
      <c r="L111" s="39"/>
      <c r="O111" s="35"/>
      <c r="P111" s="35"/>
    </row>
    <row r="112" spans="1:23" x14ac:dyDescent="0.2">
      <c r="A112" s="24"/>
      <c r="E112" s="41"/>
      <c r="F112" s="37"/>
      <c r="G112" s="38"/>
      <c r="H112" s="38"/>
      <c r="I112" s="38"/>
      <c r="J112" s="38"/>
      <c r="L112" s="52"/>
      <c r="O112" s="35"/>
      <c r="P112" s="35"/>
    </row>
    <row r="113" spans="1:16" x14ac:dyDescent="0.2">
      <c r="A113" s="24"/>
      <c r="E113" s="41"/>
      <c r="F113" s="37"/>
      <c r="G113" s="38"/>
      <c r="H113" s="38"/>
      <c r="I113" s="38"/>
      <c r="J113" s="38"/>
      <c r="L113" s="39"/>
      <c r="O113" s="35"/>
      <c r="P113" s="35"/>
    </row>
    <row r="114" spans="1:16" x14ac:dyDescent="0.2">
      <c r="A114" s="24"/>
      <c r="E114" s="41"/>
      <c r="F114" s="37"/>
      <c r="G114" s="38"/>
      <c r="H114" s="38"/>
      <c r="I114" s="38"/>
      <c r="J114" s="38"/>
      <c r="L114" s="39"/>
      <c r="O114" s="35"/>
      <c r="P114" s="35"/>
    </row>
    <row r="115" spans="1:16" x14ac:dyDescent="0.2">
      <c r="A115" s="24"/>
      <c r="E115" s="41"/>
      <c r="F115" s="37"/>
      <c r="G115" s="38"/>
      <c r="H115" s="38"/>
      <c r="I115" s="38"/>
      <c r="J115" s="38"/>
      <c r="L115" s="40"/>
      <c r="O115" s="35"/>
      <c r="P115" s="35"/>
    </row>
    <row r="116" spans="1:16" x14ac:dyDescent="0.2">
      <c r="A116" s="24"/>
      <c r="E116" s="41"/>
      <c r="F116" s="37"/>
      <c r="G116" s="38"/>
      <c r="H116" s="38"/>
      <c r="I116" s="38"/>
      <c r="J116" s="38"/>
      <c r="L116" s="39"/>
      <c r="O116" s="35"/>
      <c r="P116" s="35"/>
    </row>
    <row r="117" spans="1:16" x14ac:dyDescent="0.2">
      <c r="A117" s="24"/>
      <c r="E117" s="41"/>
      <c r="F117" s="37"/>
      <c r="G117" s="38"/>
      <c r="H117" s="38"/>
      <c r="I117" s="38"/>
      <c r="J117" s="38"/>
      <c r="L117" s="39"/>
      <c r="O117" s="35"/>
      <c r="P117" s="35"/>
    </row>
    <row r="118" spans="1:16" x14ac:dyDescent="0.2">
      <c r="A118" s="24"/>
      <c r="E118" s="41"/>
      <c r="F118" s="37"/>
      <c r="G118" s="38"/>
      <c r="H118" s="38"/>
      <c r="I118" s="38"/>
      <c r="J118" s="38"/>
      <c r="L118" s="39"/>
      <c r="O118" s="35"/>
      <c r="P118" s="35"/>
    </row>
    <row r="119" spans="1:16" x14ac:dyDescent="0.2">
      <c r="A119" s="24"/>
      <c r="E119" s="41"/>
      <c r="F119" s="37"/>
      <c r="G119" s="38"/>
      <c r="H119" s="38"/>
      <c r="I119" s="38"/>
      <c r="J119" s="38"/>
      <c r="L119" s="39"/>
      <c r="O119" s="35"/>
      <c r="P119" s="35"/>
    </row>
    <row r="120" spans="1:16" x14ac:dyDescent="0.2">
      <c r="A120" s="24"/>
      <c r="E120" s="41"/>
      <c r="F120" s="37"/>
      <c r="G120" s="38"/>
      <c r="H120" s="38"/>
      <c r="I120" s="38"/>
      <c r="J120" s="38"/>
      <c r="L120" s="40"/>
      <c r="O120" s="35"/>
      <c r="P120" s="35"/>
    </row>
    <row r="121" spans="1:16" x14ac:dyDescent="0.2">
      <c r="A121" s="24"/>
      <c r="E121" s="41"/>
      <c r="F121" s="37"/>
      <c r="G121" s="38"/>
      <c r="H121" s="38"/>
      <c r="I121" s="38"/>
      <c r="J121" s="38"/>
      <c r="L121" s="39"/>
      <c r="O121" s="35"/>
      <c r="P121" s="35"/>
    </row>
    <row r="122" spans="1:16" x14ac:dyDescent="0.2">
      <c r="A122" s="24"/>
      <c r="E122" s="41"/>
      <c r="F122" s="37"/>
      <c r="G122" s="38"/>
      <c r="H122" s="38"/>
      <c r="I122" s="38"/>
      <c r="J122" s="38"/>
      <c r="L122" s="39"/>
      <c r="O122" s="35"/>
      <c r="P122" s="35"/>
    </row>
    <row r="123" spans="1:16" x14ac:dyDescent="0.2">
      <c r="A123" s="24"/>
      <c r="E123" s="41"/>
      <c r="F123" s="37"/>
      <c r="G123" s="38"/>
      <c r="H123" s="38"/>
      <c r="I123" s="38"/>
      <c r="J123" s="38"/>
      <c r="L123" s="39"/>
      <c r="O123" s="35"/>
      <c r="P123" s="35"/>
    </row>
    <row r="124" spans="1:16" x14ac:dyDescent="0.2">
      <c r="A124" s="24"/>
      <c r="E124" s="41"/>
      <c r="F124" s="37"/>
      <c r="G124" s="38"/>
      <c r="H124" s="38"/>
      <c r="I124" s="38"/>
      <c r="J124" s="38"/>
      <c r="L124" s="39"/>
      <c r="O124" s="35"/>
      <c r="P124" s="35"/>
    </row>
    <row r="125" spans="1:16" x14ac:dyDescent="0.2">
      <c r="A125" s="24"/>
      <c r="E125" s="41"/>
      <c r="F125" s="37"/>
      <c r="G125" s="38"/>
      <c r="H125" s="38"/>
      <c r="I125" s="38"/>
      <c r="J125" s="38"/>
      <c r="L125" s="39"/>
      <c r="O125" s="35"/>
      <c r="P125" s="35"/>
    </row>
    <row r="126" spans="1:16" x14ac:dyDescent="0.2">
      <c r="A126" s="24"/>
      <c r="E126" s="41"/>
      <c r="F126" s="37"/>
      <c r="G126" s="38"/>
      <c r="H126" s="38"/>
      <c r="I126" s="38"/>
      <c r="J126" s="38"/>
      <c r="L126" s="39"/>
      <c r="O126" s="35"/>
      <c r="P126" s="35"/>
    </row>
    <row r="127" spans="1:16" x14ac:dyDescent="0.2">
      <c r="A127" s="24"/>
      <c r="E127" s="41"/>
      <c r="F127" s="37"/>
      <c r="G127" s="38"/>
      <c r="H127" s="38"/>
      <c r="I127" s="38"/>
      <c r="J127" s="38"/>
      <c r="L127" s="52"/>
      <c r="O127" s="35"/>
      <c r="P127" s="35"/>
    </row>
    <row r="128" spans="1:16" x14ac:dyDescent="0.2">
      <c r="A128" s="24"/>
      <c r="E128" s="41"/>
      <c r="F128" s="37"/>
      <c r="G128" s="38"/>
      <c r="H128" s="38"/>
      <c r="I128" s="38"/>
      <c r="J128" s="38"/>
      <c r="L128" s="39"/>
      <c r="O128" s="35"/>
      <c r="P128" s="35"/>
    </row>
    <row r="129" spans="1:16" x14ac:dyDescent="0.2">
      <c r="A129" s="24"/>
      <c r="E129" s="41"/>
      <c r="F129" s="37"/>
      <c r="G129" s="38"/>
      <c r="H129" s="38"/>
      <c r="I129" s="38"/>
      <c r="L129" s="39"/>
      <c r="O129" s="35"/>
      <c r="P129" s="35"/>
    </row>
    <row r="130" spans="1:16" x14ac:dyDescent="0.2">
      <c r="A130" s="24"/>
      <c r="E130" s="41"/>
      <c r="F130" s="37"/>
      <c r="G130" s="38"/>
      <c r="H130" s="38"/>
      <c r="I130" s="38"/>
      <c r="L130" s="39"/>
      <c r="O130" s="35"/>
      <c r="P130" s="35"/>
    </row>
    <row r="131" spans="1:16" x14ac:dyDescent="0.2">
      <c r="A131" s="24"/>
      <c r="E131" s="41"/>
      <c r="F131" s="37"/>
      <c r="G131" s="38"/>
      <c r="H131" s="38"/>
      <c r="I131" s="38"/>
      <c r="L131" s="39"/>
      <c r="O131" s="35"/>
      <c r="P131" s="35"/>
    </row>
    <row r="132" spans="1:16" x14ac:dyDescent="0.2">
      <c r="A132" s="24"/>
      <c r="E132" s="41"/>
      <c r="F132" s="37"/>
      <c r="G132" s="38"/>
      <c r="H132" s="38"/>
      <c r="I132" s="38"/>
      <c r="L132" s="39"/>
    </row>
    <row r="133" spans="1:16" x14ac:dyDescent="0.2">
      <c r="A133" s="24"/>
      <c r="E133" s="41"/>
      <c r="F133" s="37"/>
      <c r="G133" s="38"/>
      <c r="H133" s="38"/>
      <c r="I133" s="38"/>
      <c r="L133" s="39"/>
    </row>
    <row r="134" spans="1:16" x14ac:dyDescent="0.2">
      <c r="A134" s="24"/>
      <c r="E134" s="41"/>
      <c r="F134" s="37"/>
      <c r="G134" s="38"/>
      <c r="H134" s="38"/>
      <c r="I134" s="38"/>
      <c r="L134" s="39"/>
    </row>
    <row r="135" spans="1:16" x14ac:dyDescent="0.2">
      <c r="A135" s="24"/>
      <c r="E135" s="41"/>
      <c r="F135" s="37"/>
      <c r="G135" s="38"/>
      <c r="H135" s="38"/>
      <c r="I135" s="38"/>
      <c r="L135" s="39"/>
      <c r="O135" s="35"/>
      <c r="P135" s="35"/>
    </row>
    <row r="136" spans="1:16" x14ac:dyDescent="0.2">
      <c r="A136" s="24"/>
      <c r="E136" s="41"/>
      <c r="F136" s="37"/>
      <c r="G136" s="38"/>
      <c r="H136" s="38"/>
      <c r="I136" s="38"/>
      <c r="L136" s="39"/>
      <c r="O136" s="35"/>
      <c r="P136" s="35"/>
    </row>
    <row r="137" spans="1:16" x14ac:dyDescent="0.2">
      <c r="A137" s="24"/>
      <c r="E137" s="41"/>
      <c r="F137" s="37"/>
      <c r="G137" s="38"/>
      <c r="H137" s="38"/>
      <c r="I137" s="38"/>
      <c r="L137" s="39"/>
      <c r="O137" s="35"/>
      <c r="P137" s="35"/>
    </row>
    <row r="138" spans="1:16" x14ac:dyDescent="0.2">
      <c r="A138" s="24"/>
      <c r="E138" s="41"/>
      <c r="F138" s="37"/>
      <c r="G138" s="38"/>
      <c r="H138" s="38"/>
      <c r="I138" s="38"/>
      <c r="L138" s="39"/>
      <c r="O138" s="35"/>
      <c r="P138" s="35"/>
    </row>
    <row r="139" spans="1:16" x14ac:dyDescent="0.2">
      <c r="A139" s="24"/>
      <c r="E139" s="41"/>
      <c r="F139" s="37"/>
      <c r="G139" s="38"/>
      <c r="H139" s="38"/>
      <c r="I139" s="38"/>
      <c r="L139" s="39"/>
      <c r="O139" s="35"/>
      <c r="P139" s="35"/>
    </row>
    <row r="140" spans="1:16" x14ac:dyDescent="0.2">
      <c r="A140" s="24"/>
      <c r="E140" s="41"/>
      <c r="F140" s="37"/>
      <c r="G140" s="38"/>
      <c r="H140" s="38"/>
      <c r="I140" s="38"/>
      <c r="L140" s="53"/>
      <c r="O140" s="35"/>
      <c r="P140" s="35"/>
    </row>
    <row r="141" spans="1:16" x14ac:dyDescent="0.2">
      <c r="A141" s="24"/>
      <c r="E141" s="41"/>
      <c r="F141" s="37"/>
      <c r="G141" s="38"/>
      <c r="H141" s="38"/>
      <c r="I141" s="38"/>
      <c r="L141" s="53"/>
      <c r="O141" s="35"/>
      <c r="P141" s="35"/>
    </row>
    <row r="142" spans="1:16" x14ac:dyDescent="0.2">
      <c r="A142" s="24"/>
      <c r="E142" s="41"/>
      <c r="F142" s="37"/>
      <c r="G142" s="38"/>
      <c r="H142" s="38"/>
      <c r="I142" s="38"/>
      <c r="L142" s="39"/>
      <c r="O142" s="35"/>
      <c r="P142" s="35"/>
    </row>
    <row r="143" spans="1:16" x14ac:dyDescent="0.2">
      <c r="A143" s="24"/>
      <c r="E143" s="41"/>
      <c r="F143" s="37"/>
      <c r="G143" s="38"/>
      <c r="H143" s="38"/>
      <c r="I143" s="38"/>
      <c r="L143" s="39"/>
      <c r="O143" s="35"/>
      <c r="P143" s="35"/>
    </row>
    <row r="144" spans="1:16" x14ac:dyDescent="0.2">
      <c r="A144" s="24"/>
      <c r="E144" s="41"/>
      <c r="F144" s="37"/>
      <c r="G144" s="38"/>
      <c r="H144" s="38"/>
      <c r="I144" s="38"/>
      <c r="L144" s="39"/>
      <c r="O144" s="35"/>
      <c r="P144" s="35"/>
    </row>
    <row r="145" spans="1:16" x14ac:dyDescent="0.2">
      <c r="A145" s="24"/>
      <c r="E145" s="41"/>
      <c r="F145" s="37"/>
      <c r="G145" s="38"/>
      <c r="H145" s="38"/>
      <c r="I145" s="38"/>
      <c r="L145" s="39"/>
      <c r="O145" s="35"/>
      <c r="P145" s="35"/>
    </row>
    <row r="146" spans="1:16" x14ac:dyDescent="0.2">
      <c r="A146" s="24"/>
      <c r="E146" s="41"/>
      <c r="F146" s="37"/>
      <c r="G146" s="38"/>
      <c r="H146" s="38"/>
      <c r="I146" s="38"/>
      <c r="L146" s="39"/>
      <c r="O146" s="35"/>
      <c r="P146" s="35"/>
    </row>
    <row r="147" spans="1:16" x14ac:dyDescent="0.2">
      <c r="A147" s="24"/>
      <c r="E147" s="41"/>
      <c r="F147" s="37"/>
      <c r="G147" s="38"/>
      <c r="H147" s="38"/>
      <c r="I147" s="38"/>
      <c r="L147" s="53"/>
      <c r="O147" s="35"/>
      <c r="P147" s="35"/>
    </row>
    <row r="148" spans="1:16" x14ac:dyDescent="0.2">
      <c r="A148" s="24"/>
      <c r="E148" s="41"/>
      <c r="F148" s="37"/>
      <c r="G148" s="38"/>
      <c r="H148" s="38"/>
      <c r="I148" s="38"/>
      <c r="L148" s="39"/>
      <c r="O148" s="35"/>
      <c r="P148" s="35"/>
    </row>
    <row r="149" spans="1:16" x14ac:dyDescent="0.2">
      <c r="A149" s="24"/>
      <c r="E149" s="41"/>
      <c r="F149" s="37"/>
      <c r="G149" s="38"/>
      <c r="H149" s="38"/>
      <c r="I149" s="38"/>
      <c r="L149" s="39"/>
      <c r="O149" s="35"/>
      <c r="P149" s="35"/>
    </row>
    <row r="150" spans="1:16" x14ac:dyDescent="0.2">
      <c r="A150" s="24"/>
      <c r="E150" s="41"/>
      <c r="F150" s="37"/>
      <c r="G150" s="38"/>
      <c r="H150" s="38"/>
      <c r="I150" s="38"/>
      <c r="L150" s="39"/>
      <c r="O150" s="35"/>
      <c r="P150" s="35"/>
    </row>
    <row r="151" spans="1:16" x14ac:dyDescent="0.2">
      <c r="A151" s="24"/>
      <c r="E151" s="41"/>
      <c r="F151" s="37"/>
      <c r="G151" s="38"/>
      <c r="H151" s="38"/>
      <c r="I151" s="38"/>
      <c r="L151" s="39"/>
      <c r="O151" s="35"/>
      <c r="P151" s="35"/>
    </row>
    <row r="152" spans="1:16" x14ac:dyDescent="0.2">
      <c r="A152" s="24"/>
      <c r="E152" s="41"/>
      <c r="F152" s="37"/>
      <c r="G152" s="38"/>
      <c r="H152" s="38"/>
      <c r="I152" s="38"/>
      <c r="L152" s="39"/>
      <c r="O152" s="35"/>
      <c r="P152" s="35"/>
    </row>
    <row r="153" spans="1:16" x14ac:dyDescent="0.2">
      <c r="A153" s="24"/>
      <c r="E153" s="41"/>
      <c r="F153" s="37"/>
      <c r="G153" s="38"/>
      <c r="H153" s="38"/>
      <c r="I153" s="38"/>
      <c r="L153" s="39"/>
      <c r="O153" s="35"/>
      <c r="P153" s="35"/>
    </row>
    <row r="154" spans="1:16" x14ac:dyDescent="0.2">
      <c r="A154" s="24"/>
      <c r="E154" s="41"/>
      <c r="F154" s="37"/>
      <c r="G154" s="38"/>
      <c r="H154" s="38"/>
      <c r="I154" s="38"/>
      <c r="L154" s="39"/>
      <c r="O154" s="35"/>
      <c r="P154" s="35"/>
    </row>
    <row r="155" spans="1:16" x14ac:dyDescent="0.2">
      <c r="A155" s="24"/>
      <c r="E155" s="41"/>
      <c r="F155" s="37"/>
      <c r="G155" s="38"/>
      <c r="H155" s="38"/>
      <c r="I155" s="38"/>
      <c r="L155" s="52"/>
      <c r="O155" s="35"/>
      <c r="P155" s="35"/>
    </row>
    <row r="156" spans="1:16" x14ac:dyDescent="0.2">
      <c r="A156" s="24"/>
      <c r="E156" s="41"/>
      <c r="F156" s="37"/>
      <c r="G156" s="38"/>
      <c r="H156" s="38"/>
      <c r="I156" s="38"/>
      <c r="L156" s="39"/>
      <c r="O156" s="35"/>
      <c r="P156" s="35"/>
    </row>
    <row r="157" spans="1:16" x14ac:dyDescent="0.2">
      <c r="A157" s="24"/>
      <c r="E157" s="41"/>
      <c r="F157" s="37"/>
      <c r="G157" s="38"/>
      <c r="H157" s="38"/>
      <c r="I157" s="38"/>
      <c r="L157" s="39"/>
      <c r="O157" s="35"/>
      <c r="P157" s="35"/>
    </row>
    <row r="158" spans="1:16" x14ac:dyDescent="0.2">
      <c r="A158" s="24"/>
      <c r="E158" s="41"/>
      <c r="G158" s="38"/>
      <c r="H158" s="38"/>
      <c r="I158" s="38"/>
      <c r="L158" s="40"/>
      <c r="O158" s="35"/>
      <c r="P158" s="35"/>
    </row>
    <row r="159" spans="1:16" x14ac:dyDescent="0.2">
      <c r="A159" s="24"/>
      <c r="E159" s="41"/>
      <c r="G159" s="38"/>
      <c r="H159" s="38"/>
      <c r="I159" s="38"/>
      <c r="L159" s="39"/>
      <c r="O159" s="35"/>
      <c r="P159" s="35"/>
    </row>
    <row r="160" spans="1:16" x14ac:dyDescent="0.2">
      <c r="A160" s="24"/>
      <c r="E160" s="41"/>
      <c r="G160" s="38"/>
      <c r="H160" s="38"/>
      <c r="I160" s="38"/>
      <c r="L160" s="39"/>
      <c r="O160" s="35"/>
      <c r="P160" s="35"/>
    </row>
  </sheetData>
  <protectedRanges>
    <protectedRange sqref="O2:P16" name="Range1_9_5_1"/>
    <protectedRange sqref="O17:P17 O19:P40 O44:P53" name="Range1_9_8_1"/>
    <protectedRange sqref="H78:J79 L78:L79 J113 G114:J128 G129:I160 L113:L160" name="Range27"/>
    <protectedRange sqref="E42:E45" name="Range1_9_2_1_1_11"/>
    <protectedRange sqref="G42:G47" name="Range27_53"/>
    <protectedRange sqref="G42:G45" name="Range1_40"/>
    <protectedRange sqref="G46" name="Range1_8_3_9"/>
    <protectedRange sqref="G42:G47" name="Range26_42"/>
    <protectedRange sqref="H42:H47" name="Range27_54"/>
    <protectedRange sqref="H42:H45" name="Range1_6_14"/>
    <protectedRange sqref="H46:H47" name="Range1_8_3_10"/>
    <protectedRange sqref="H42:H47" name="Range26_43"/>
    <protectedRange sqref="I42:I47" name="Range27_55"/>
    <protectedRange sqref="I42:I45" name="Range1_6_15"/>
    <protectedRange sqref="I46" name="Range1_8_3_11"/>
    <protectedRange sqref="I42:I47" name="Range26_44"/>
    <protectedRange sqref="J42:J47" name="Range27_56"/>
    <protectedRange sqref="J42:J45" name="Range1_41"/>
    <protectedRange sqref="J46:J47" name="Range1_8_3_12"/>
    <protectedRange sqref="J42:J47" name="Range26_45"/>
    <protectedRange sqref="L42:L47" name="Range27_57"/>
    <protectedRange sqref="L42:L45" name="Range1_6_16"/>
    <protectedRange sqref="L46:L47" name="Range1_8_3_13"/>
    <protectedRange sqref="L42:L47" name="Range28_11"/>
    <protectedRange sqref="G48" name="Range27_58"/>
    <protectedRange sqref="G48" name="Range1_42"/>
    <protectedRange sqref="G48" name="Range26_46"/>
    <protectedRange sqref="H48" name="Range27_59"/>
    <protectedRange sqref="H48" name="Range1_6_17"/>
    <protectedRange sqref="H48" name="Range26_47"/>
    <protectedRange sqref="I48" name="Range27_60"/>
    <protectedRange sqref="I48" name="Range26_48"/>
    <protectedRange sqref="J48" name="Range27_61"/>
    <protectedRange sqref="J48" name="Range1_43"/>
    <protectedRange sqref="J48" name="Range26_49"/>
    <protectedRange sqref="L48" name="Range27_62"/>
    <protectedRange sqref="L48" name="Range1_44"/>
    <protectedRange sqref="L48" name="Range28_12"/>
    <protectedRange sqref="G49" name="Range27_63"/>
    <protectedRange sqref="G49" name="Range1_45"/>
    <protectedRange sqref="G49" name="Range26_50"/>
    <protectedRange sqref="H49:H52 G50:G52" name="Range27_64"/>
    <protectedRange sqref="H49" name="Range1_8_1_8"/>
    <protectedRange sqref="G50:H50" name="Range1_6_18"/>
    <protectedRange sqref="G51:H52" name="Range1_8_3_15"/>
    <protectedRange sqref="H49:H52 G50:G52" name="Range26_51"/>
    <protectedRange sqref="I49:I52" name="Range27_65"/>
    <protectedRange sqref="I49" name="Range1_4_2_1_3"/>
    <protectedRange sqref="I50" name="Range1_6_19"/>
    <protectedRange sqref="I51" name="Range1_8_3_16"/>
    <protectedRange sqref="I49:I52" name="Range26_52"/>
    <protectedRange sqref="J49:J52" name="Range27_67"/>
    <protectedRange sqref="J49:J50" name="Range1_46"/>
    <protectedRange sqref="J51:J52" name="Range1_8_3_18"/>
    <protectedRange sqref="J49:J52" name="Range26_53"/>
    <protectedRange sqref="L49:L52" name="Range27_68"/>
    <protectedRange sqref="L49" name="Range1_8_9"/>
    <protectedRange sqref="L50" name="Range1_6_21"/>
    <protectedRange sqref="L51:L52" name="Range1_8_3_19"/>
    <protectedRange sqref="L49:L52" name="Range28_14"/>
    <protectedRange sqref="E53:E56" name="Range1_9_2_1_1_14"/>
    <protectedRange sqref="G54:G56" name="Range27_69"/>
    <protectedRange sqref="G54:G56" name="Range1_47"/>
    <protectedRange sqref="G54:G56" name="Range26_54"/>
    <protectedRange sqref="H53:H56 G53" name="Range27_70"/>
    <protectedRange sqref="H53:H56 G53" name="Range1_48"/>
    <protectedRange sqref="H53:H56 G53" name="Range26_55"/>
    <protectedRange sqref="I53:I56" name="Range27_71"/>
    <protectedRange sqref="I53:I56" name="Range1_49"/>
    <protectedRange sqref="I53:I56" name="Range26_56"/>
    <protectedRange sqref="L53:L56" name="Range27_72"/>
    <protectedRange sqref="L53:L56" name="Range1_8_1_9"/>
    <protectedRange sqref="L53:L56" name="Range28_15"/>
    <protectedRange sqref="E57:E61" name="Range1_9_2_1_1_15"/>
    <protectedRange sqref="G57:G61" name="Range27_73"/>
    <protectedRange sqref="G57:G61" name="Range1_50"/>
    <protectedRange sqref="G57:G61" name="Range26_57"/>
    <protectedRange sqref="H57:H61" name="Range27_74"/>
    <protectedRange sqref="H57:H61" name="Range1_51"/>
    <protectedRange sqref="H57:H61" name="Range26_58"/>
    <protectedRange sqref="I57:I61" name="Range27_76"/>
    <protectedRange sqref="I57:I61" name="Range1_53"/>
    <protectedRange sqref="I57:I61" name="Range26_60"/>
    <protectedRange sqref="J60" name="Range27_77"/>
    <protectedRange sqref="J60" name="Range1_54"/>
    <protectedRange sqref="J60" name="Range26_61"/>
    <protectedRange sqref="L57:L61" name="Range27_78"/>
    <protectedRange sqref="L57:L61" name="Range1_8_1_10"/>
    <protectedRange sqref="L57:L61" name="Range28_16"/>
    <protectedRange sqref="E62:E66" name="Range1_9_2_1_1_16"/>
    <protectedRange sqref="G62:G66" name="Range27_79"/>
    <protectedRange sqref="G62:G66" name="Range1_55"/>
    <protectedRange sqref="G62:G66" name="Range26_62"/>
    <protectedRange sqref="H62:H66" name="Range27_80"/>
    <protectedRange sqref="H62:H66" name="Range1_56"/>
    <protectedRange sqref="H62:H66" name="Range26_63"/>
    <protectedRange sqref="I62:I66" name="Range27_81"/>
    <protectedRange sqref="I62:I66" name="Range1_57"/>
    <protectedRange sqref="I62:I66" name="Range26_64"/>
    <protectedRange sqref="J62:J66" name="Range27_82"/>
    <protectedRange sqref="J62:J66" name="Range1_58"/>
    <protectedRange sqref="J62:J66" name="Range26_65"/>
    <protectedRange sqref="L62:L66" name="Range27_83"/>
    <protectedRange sqref="L62:L66" name="Range1_8_1_11"/>
    <protectedRange sqref="L62:L66" name="Range28_17"/>
    <protectedRange sqref="E67:E68" name="Range1_9_2_1_1_17"/>
    <protectedRange sqref="G67:G68" name="Range27_84"/>
    <protectedRange sqref="G67:G68" name="Range1_59"/>
    <protectedRange sqref="G67:G68" name="Range26_66"/>
    <protectedRange sqref="H67:H68" name="Range27_85"/>
    <protectedRange sqref="H67:H68" name="Range1_60"/>
    <protectedRange sqref="H67:H68" name="Range26_67"/>
    <protectedRange sqref="I67:I68" name="Range27_86"/>
    <protectedRange sqref="I67:I68" name="Range1_61"/>
    <protectedRange sqref="I67:I68" name="Range26_68"/>
    <protectedRange sqref="J67:J68" name="Range27_87"/>
    <protectedRange sqref="J67:J68" name="Range1_62"/>
    <protectedRange sqref="J67:J68" name="Range26_69"/>
    <protectedRange sqref="L67:L68" name="Range27_88"/>
    <protectedRange sqref="L67:L68" name="Range1_8_1_12"/>
    <protectedRange sqref="L67:L68" name="Range28_18"/>
    <protectedRange sqref="E69:E70" name="Range1_9_2_1_1_18"/>
    <protectedRange sqref="G69:G70" name="Range27_89"/>
    <protectedRange sqref="G69:G70" name="Range1_63"/>
    <protectedRange sqref="G69:G70" name="Range26_70"/>
    <protectedRange sqref="H69:H70" name="Range27_90"/>
    <protectedRange sqref="H69:H70" name="Range1_64"/>
    <protectedRange sqref="H69:H70" name="Range26_71"/>
    <protectedRange sqref="I69:I70" name="Range27_91"/>
    <protectedRange sqref="I69:I70" name="Range1_65"/>
    <protectedRange sqref="I69:I70" name="Range26_72"/>
    <protectedRange sqref="J69:J70" name="Range27_92"/>
    <protectedRange sqref="J69:J70" name="Range1_66"/>
    <protectedRange sqref="J69:J70" name="Range26_73"/>
    <protectedRange sqref="L69:L70" name="Range27_93"/>
    <protectedRange sqref="L69:L70" name="Range1_8_1_13"/>
    <protectedRange sqref="L69:L70" name="Range28_19"/>
    <protectedRange sqref="E74:E77" name="Range1_9_2_1_1_19"/>
    <protectedRange sqref="G74:G77" name="Range27_94"/>
    <protectedRange sqref="G74:G77" name="Range1_67"/>
    <protectedRange sqref="G74:G77" name="Range26_74"/>
    <protectedRange sqref="H74:H77" name="Range27_95"/>
    <protectedRange sqref="H74:H77" name="Range1_68"/>
    <protectedRange sqref="H74:H77" name="Range26_75"/>
    <protectedRange sqref="I74:I77" name="Range27_96"/>
    <protectedRange sqref="I74:I77" name="Range1_69"/>
    <protectedRange sqref="I74:I77" name="Range26_76"/>
    <protectedRange sqref="J74:J77" name="Range27_97"/>
    <protectedRange sqref="J74:J77" name="Range1_70"/>
    <protectedRange sqref="J74:J77" name="Range26_77"/>
    <protectedRange sqref="L74:L77" name="Range27_98"/>
    <protectedRange sqref="L74:L77" name="Range1_8_1_14"/>
    <protectedRange sqref="L74:L77" name="Range28_20"/>
    <protectedRange sqref="E78:E79" name="Range1_9_2_1_1_20"/>
    <protectedRange sqref="G78:G79" name="Range27_99"/>
    <protectedRange sqref="G78:G79" name="Range1_71"/>
    <protectedRange sqref="G78:G79" name="Range26_78"/>
    <protectedRange sqref="H78" name="Range1_72"/>
    <protectedRange sqref="H79" name="Range1_8_1_15"/>
    <protectedRange sqref="H78:H79" name="Range26_79"/>
    <protectedRange sqref="I78:I79" name="Range1_4_2_1_4"/>
    <protectedRange sqref="I78:I79" name="Range26_80"/>
    <protectedRange sqref="J78:J79" name="Range1_73"/>
    <protectedRange sqref="J78:J79" name="Range26_81"/>
    <protectedRange sqref="L79" name="Range1_8_10"/>
    <protectedRange sqref="L78" name="Range1_8_1_16"/>
    <protectedRange sqref="L78:L79" name="Range28_21"/>
    <protectedRange sqref="E80" name="Range1_9_2_1_1_12_1"/>
    <protectedRange sqref="G80" name="Range27_55_1"/>
    <protectedRange sqref="G80" name="Range1_39"/>
    <protectedRange sqref="G80" name="Range26_44_1"/>
    <protectedRange sqref="H80" name="Range27_56_1"/>
    <protectedRange sqref="H80" name="Range1_40_1"/>
    <protectedRange sqref="H80" name="Range26_45_1"/>
    <protectedRange sqref="I80" name="Range27_57_1"/>
    <protectedRange sqref="I80" name="Range1_41_1"/>
    <protectedRange sqref="I80" name="Range26_46_1"/>
    <protectedRange sqref="J80" name="Range27_58_1"/>
    <protectedRange sqref="J80" name="Range1_42_1"/>
    <protectedRange sqref="J80" name="Range26_47_1"/>
    <protectedRange sqref="L80" name="Range27_59_1"/>
    <protectedRange sqref="L80" name="Range1_8_1_10_1"/>
    <protectedRange sqref="E81:E83" name="Range1_9_2_1_1_14_1"/>
    <protectedRange sqref="G81:G83" name="Range27_60_1"/>
    <protectedRange sqref="G81:G83" name="Range1_43_1"/>
    <protectedRange sqref="G81:G83" name="Range26_48_1"/>
    <protectedRange sqref="H81:H83" name="Range27_61_1"/>
    <protectedRange sqref="H81:H83" name="Range1_44_1"/>
    <protectedRange sqref="H81:H83" name="Range26_49_1"/>
    <protectedRange sqref="I81:I83" name="Range27_62_1"/>
    <protectedRange sqref="I81:I83" name="Range1_45_1"/>
    <protectedRange sqref="I81:I83" name="Range26_50_1"/>
    <protectedRange sqref="J81:J83" name="Range27_63_1"/>
    <protectedRange sqref="J81:J83" name="Range1_46_1"/>
    <protectedRange sqref="J81:J83" name="Range26_51_1"/>
    <protectedRange sqref="L81:L83" name="Range27_64_1"/>
    <protectedRange sqref="L81:L83" name="Range1_8_1_11_1"/>
    <protectedRange sqref="E84:E87" name="Range1_9_2_1_1_15_1"/>
    <protectedRange sqref="G84:G87" name="Range27_65_1"/>
    <protectedRange sqref="G84:G87" name="Range1_47_1"/>
    <protectedRange sqref="G84:G87" name="Range26_52_1"/>
    <protectedRange sqref="H84:H87" name="Range27_66"/>
    <protectedRange sqref="H84:H87" name="Range1_48_1"/>
    <protectedRange sqref="H84:H87" name="Range26_53_1"/>
    <protectedRange sqref="I84:I87" name="Range27_67_1"/>
    <protectedRange sqref="I84:I87" name="Range1_49_1"/>
    <protectedRange sqref="I84:I87" name="Range26_54_1"/>
    <protectedRange sqref="J84:J87" name="Range27_68_1"/>
    <protectedRange sqref="J84:J87" name="Range1_50_1"/>
    <protectedRange sqref="J84:J87" name="Range26_55_1"/>
    <protectedRange sqref="L84:L87" name="Range27_69_1"/>
    <protectedRange sqref="L84:L87" name="Range1_8_1_12_1"/>
    <protectedRange sqref="E88:E89" name="Range1_9_2_1_1_16_1"/>
    <protectedRange sqref="G88:G89" name="Range27_70_1"/>
    <protectedRange sqref="G88:G89" name="Range1_51_1"/>
    <protectedRange sqref="G88:G89" name="Range26_56_1"/>
    <protectedRange sqref="H88:H89" name="Range27_71_1"/>
    <protectedRange sqref="H88" name="Range1_8_1_13_1"/>
    <protectedRange sqref="H89" name="Range1_6_7"/>
    <protectedRange sqref="H88:H89" name="Range26_57_1"/>
    <protectedRange sqref="I88:I89" name="Range27_72_1"/>
    <protectedRange sqref="I88" name="Range1_4_2_1_2"/>
    <protectedRange sqref="I89" name="Range1_6_8"/>
    <protectedRange sqref="I88:I89" name="Range26_58_1"/>
    <protectedRange sqref="J88:J89" name="Range27_73_1"/>
    <protectedRange sqref="J88:J89" name="Range1_52"/>
    <protectedRange sqref="J88:J89" name="Range26_59"/>
    <protectedRange sqref="L88:L89" name="Range27_74_1"/>
    <protectedRange sqref="L88" name="Range1_8_5"/>
    <protectedRange sqref="L89" name="Range1_6_9"/>
    <protectedRange sqref="E71:E73" name="Range1_9_2_1_1"/>
    <protectedRange sqref="G71:G73" name="Range27_1"/>
    <protectedRange sqref="G71:G73 H128:J128 G132:I132 G133:G134 G135:I138 H141 L141 G142:G143 G148:I154 G156 I155:I156 L156 G158:I160" name="Range1"/>
    <protectedRange sqref="G71:G73 G122:J128 G129:I160" name="Range26"/>
    <protectedRange sqref="H71:H73" name="Range27_2"/>
    <protectedRange sqref="H71:H73" name="Range1_1"/>
    <protectedRange sqref="H71:H73" name="Range26_1"/>
    <protectedRange sqref="I71:I73" name="Range27_3"/>
    <protectedRange sqref="I71:I73" name="Range1_2"/>
    <protectedRange sqref="I71:I73" name="Range26_2"/>
    <protectedRange sqref="J71:J73" name="Range27_4"/>
    <protectedRange sqref="J71:J73" name="Range1_3"/>
    <protectedRange sqref="J71:J73" name="Range26_3"/>
    <protectedRange sqref="L71:L73" name="Range27_5"/>
    <protectedRange sqref="L71:L73" name="Range1_8_1"/>
    <protectedRange sqref="L71:L73" name="Range28"/>
    <protectedRange sqref="E90:E92" name="Range1_9_2_1_1_1"/>
    <protectedRange sqref="G90:G92" name="Range27_6"/>
    <protectedRange sqref="G90 G92" name="Range1_4"/>
    <protectedRange sqref="G91" name="Range1_8"/>
    <protectedRange sqref="G90:G92" name="Range26_4"/>
    <protectedRange sqref="H90:H92" name="Range27_7"/>
    <protectedRange sqref="H90" name="Range1_6"/>
    <protectedRange sqref="H91" name="Range1_8_3"/>
    <protectedRange sqref="H90:H92" name="Range26_5"/>
    <protectedRange sqref="I90:I92" name="Range27_8"/>
    <protectedRange sqref="I91:I92" name="Range1_5"/>
    <protectedRange sqref="I90:I92" name="Range26_6"/>
    <protectedRange sqref="J90:J92" name="Range27_9"/>
    <protectedRange sqref="J90:J92" name="Range1_7"/>
    <protectedRange sqref="J90:J92" name="Range26_7"/>
    <protectedRange sqref="L90:L92" name="Range27_10"/>
    <protectedRange sqref="L92 L90" name="Range1_10"/>
    <protectedRange sqref="L91" name="Range1_8_2"/>
    <protectedRange sqref="L90:L92" name="Range28_1"/>
    <protectedRange sqref="E93:E96" name="Range1_9_2_1_1_2"/>
    <protectedRange sqref="G93:G96" name="Range27_11"/>
    <protectedRange sqref="G93:G96" name="Range1_11"/>
    <protectedRange sqref="G93:G96" name="Range26_8"/>
    <protectedRange sqref="H93:H96" name="Range27_12"/>
    <protectedRange sqref="H93:H96" name="Range1_12"/>
    <protectedRange sqref="H93:H96" name="Range26_9"/>
    <protectedRange sqref="I93:I96" name="Range27_13"/>
    <protectedRange sqref="I93:I96" name="Range1_13"/>
    <protectedRange sqref="I93:I96" name="Range26_10"/>
    <protectedRange sqref="J93:J96" name="Range27_14"/>
    <protectedRange sqref="J93:J96" name="Range1_14"/>
    <protectedRange sqref="J93:J96" name="Range26_11"/>
    <protectedRange sqref="L93:L96" name="Range27_15"/>
    <protectedRange sqref="L93:L96" name="Range1_8_1_1"/>
    <protectedRange sqref="L93:L96" name="Range28_2"/>
    <protectedRange sqref="E97:E99" name="Range1_9_2_1_1_3"/>
    <protectedRange sqref="G97:G99" name="Range27_16"/>
    <protectedRange sqref="G97:G99" name="Range1_15"/>
    <protectedRange sqref="G97:G99" name="Range26_12"/>
    <protectedRange sqref="H97:H99" name="Range27_17"/>
    <protectedRange sqref="H97:H99" name="Range1_16"/>
    <protectedRange sqref="H97:H99" name="Range26_13"/>
    <protectedRange sqref="I97:I99" name="Range27_18"/>
    <protectedRange sqref="I97:I99" name="Range1_17"/>
    <protectedRange sqref="I97:I99" name="Range26_14"/>
    <protectedRange sqref="J97:J99" name="Range27_19"/>
    <protectedRange sqref="J97:J99" name="Range1_18"/>
    <protectedRange sqref="J97:J99" name="Range26_15"/>
    <protectedRange sqref="L97:L99" name="Range27_20"/>
    <protectedRange sqref="L97:L99" name="Range1_8_1_2"/>
    <protectedRange sqref="L97:L99" name="Range28_3"/>
    <protectedRange sqref="E100" name="Range1_9_2_1_1_4"/>
    <protectedRange sqref="G100" name="Range27_21"/>
    <protectedRange sqref="G100" name="Range1_19"/>
    <protectedRange sqref="G100" name="Range26_16"/>
    <protectedRange sqref="H100" name="Range27_22"/>
    <protectedRange sqref="H100" name="Range1_20"/>
    <protectedRange sqref="H100" name="Range26_17"/>
    <protectedRange sqref="I100" name="Range27_23"/>
    <protectedRange sqref="I100" name="Range1_21"/>
    <protectedRange sqref="I100" name="Range26_18"/>
    <protectedRange sqref="J100" name="Range27_24"/>
    <protectedRange sqref="J100" name="Range1_22"/>
    <protectedRange sqref="J100" name="Range26_19"/>
    <protectedRange sqref="L100" name="Range27_25"/>
    <protectedRange sqref="L100" name="Range1_8_1_3"/>
    <protectedRange sqref="L100" name="Range28_4"/>
    <protectedRange sqref="E101:E102" name="Range1_9_2_1_1_5"/>
    <protectedRange sqref="G101:G102" name="Range27_26"/>
    <protectedRange sqref="G101:G102" name="Range1_23"/>
    <protectedRange sqref="G101:G102" name="Range26_20"/>
    <protectedRange sqref="H101:H102" name="Range27_27"/>
    <protectedRange sqref="H101:H102" name="Range1_24"/>
    <protectedRange sqref="H101:H102" name="Range26_21"/>
    <protectedRange sqref="I101:I102" name="Range27_28"/>
    <protectedRange sqref="I101:I102" name="Range1_25"/>
    <protectedRange sqref="I101:I102" name="Range26_22"/>
    <protectedRange sqref="J101:J102" name="Range27_29"/>
    <protectedRange sqref="J101:J102" name="Range1_26"/>
    <protectedRange sqref="J101:J102" name="Range26_23"/>
    <protectedRange sqref="L101:L102" name="Range27_30"/>
    <protectedRange sqref="L101:L102" name="Range1_8_1_4"/>
    <protectedRange sqref="L101:L102" name="Range28_5"/>
    <protectedRange sqref="E103:E104" name="Range1_9_2_1_1_6"/>
    <protectedRange sqref="G103:G104" name="Range27_31"/>
    <protectedRange sqref="G103:G104" name="Range1_27"/>
    <protectedRange sqref="G103:G104" name="Range26_24"/>
    <protectedRange sqref="H103:H104" name="Range27_32"/>
    <protectedRange sqref="H103:H104" name="Range1_28"/>
    <protectedRange sqref="H103:H104" name="Range26_25"/>
    <protectedRange sqref="I103:I104" name="Range27_33"/>
    <protectedRange sqref="I103:I104" name="Range1_29"/>
    <protectedRange sqref="I103:I104" name="Range26_26"/>
    <protectedRange sqref="J103:J104" name="Range27_34"/>
    <protectedRange sqref="J103:J104" name="Range1_30"/>
    <protectedRange sqref="J103:J104" name="Range26_27"/>
    <protectedRange sqref="L103:L104" name="Range27_35"/>
    <protectedRange sqref="L103:L104" name="Range1_8_1_5"/>
    <protectedRange sqref="L103:L104" name="Range28_6"/>
    <protectedRange sqref="E105:E108" name="Range1_9_2_1_1_7"/>
    <protectedRange sqref="G105:G108" name="Range27_36"/>
    <protectedRange sqref="G108" name="Range1_4_1"/>
    <protectedRange sqref="G105" name="Range1_3_1"/>
    <protectedRange sqref="G106" name="Range1_8_4"/>
    <protectedRange sqref="G107" name="Range1_4_2"/>
    <protectedRange sqref="G105:G108" name="Range26_28"/>
    <protectedRange sqref="H105:H108" name="Range27_37"/>
    <protectedRange sqref="H108" name="Range1_31"/>
    <protectedRange sqref="H105" name="Range1_3_2"/>
    <protectedRange sqref="H106:H107" name="Range1_8_6"/>
    <protectedRange sqref="H105:H108" name="Range26_29"/>
    <protectedRange sqref="I105:I108" name="Range27_38"/>
    <protectedRange sqref="I108" name="Range1_4_3"/>
    <protectedRange sqref="I105" name="Range1_3_3"/>
    <protectedRange sqref="I106" name="Range1_8_7"/>
    <protectedRange sqref="I107" name="Range1_4_2_1"/>
    <protectedRange sqref="I105:I108" name="Range26_30"/>
    <protectedRange sqref="J105:J108" name="Range27_39"/>
    <protectedRange sqref="J108" name="Range1_32"/>
    <protectedRange sqref="J105" name="Range1_3_4"/>
    <protectedRange sqref="J106:J107" name="Range1_8_8"/>
    <protectedRange sqref="J105:J108" name="Range26_31"/>
    <protectedRange sqref="L105:L108" name="Range27_40"/>
    <protectedRange sqref="L108" name="Range1_33"/>
    <protectedRange sqref="L105" name="Range1_3_5"/>
    <protectedRange sqref="L106:L107" name="Range1_8_11"/>
    <protectedRange sqref="L105:L108" name="Range28_7"/>
    <protectedRange sqref="E109" name="Range1_9_2_1_1_8"/>
    <protectedRange sqref="G109" name="Range27_41"/>
    <protectedRange sqref="G109" name="Range1_34"/>
    <protectedRange sqref="G109" name="Range26_32"/>
    <protectedRange sqref="H109" name="Range27_42"/>
    <protectedRange sqref="H109" name="Range1_35"/>
    <protectedRange sqref="H109" name="Range26_33"/>
    <protectedRange sqref="I109" name="Range27_43"/>
    <protectedRange sqref="I109" name="Range1_36"/>
    <protectedRange sqref="I109" name="Range26_34"/>
    <protectedRange sqref="J109" name="Range27_44"/>
    <protectedRange sqref="J109" name="Range1_37"/>
    <protectedRange sqref="J109" name="Range26_35"/>
    <protectedRange sqref="L109" name="Range27_45"/>
    <protectedRange sqref="L109" name="Range1_8_1_6"/>
    <protectedRange sqref="L109" name="Range28_8"/>
    <protectedRange sqref="E110:E112" name="Range1_9_2_1_1_9"/>
    <protectedRange sqref="G110:G112" name="Range27_46"/>
    <protectedRange sqref="G110:G111" name="Range1_38"/>
    <protectedRange sqref="G112" name="Range1_8_3_1"/>
    <protectedRange sqref="G110:G112" name="Range26_36"/>
    <protectedRange sqref="H110:H112" name="Range27_47"/>
    <protectedRange sqref="H110" name="Range1_8_1_7"/>
    <protectedRange sqref="H111" name="Range1_6_1"/>
    <protectedRange sqref="H112" name="Range1_8_3_2"/>
    <protectedRange sqref="H110:H112" name="Range26_37"/>
    <protectedRange sqref="I110:I112" name="Range27_48"/>
    <protectedRange sqref="I110" name="Range1_4_2_1_1"/>
    <protectedRange sqref="I111" name="Range1_6_2"/>
    <protectedRange sqref="I112" name="Range1_8_3_3"/>
    <protectedRange sqref="I110:I112" name="Range26_38"/>
    <protectedRange sqref="J110:J112" name="Range27_49"/>
    <protectedRange sqref="J110:J111" name="Range1_74"/>
    <protectedRange sqref="J112" name="Range1_8_3_4"/>
    <protectedRange sqref="J110:J112" name="Range26_39"/>
    <protectedRange sqref="L110:L112" name="Range27_50"/>
    <protectedRange sqref="L110" name="Range1_8_12"/>
    <protectedRange sqref="L111" name="Range1_6_3"/>
    <protectedRange sqref="L112" name="Range1_8_3_5"/>
    <protectedRange sqref="L110:L112" name="Range28_9"/>
    <protectedRange sqref="E113" name="Range1_9_2_1_1_10"/>
    <protectedRange sqref="G113" name="Range27_51"/>
    <protectedRange sqref="G113" name="Range1_75"/>
    <protectedRange sqref="G113" name="Range26_40"/>
    <protectedRange sqref="H113" name="Range27_52"/>
    <protectedRange sqref="H113" name="Range1_76"/>
    <protectedRange sqref="H113" name="Range26_41"/>
    <protectedRange sqref="I113" name="Range27_75"/>
    <protectedRange sqref="I113" name="Range1_77"/>
    <protectedRange sqref="I113" name="Range26_82"/>
    <protectedRange sqref="J113" name="Range1_78"/>
    <protectedRange sqref="J113" name="Range26_83"/>
    <protectedRange sqref="L113" name="Range1_8_1_17"/>
    <protectedRange sqref="L113" name="Range28_10"/>
    <protectedRange sqref="E114" name="Range1_9_2_1_1_21"/>
    <protectedRange sqref="G114" name="Range1_79"/>
    <protectedRange sqref="G114" name="Range26_84"/>
    <protectedRange sqref="H114" name="Range1_8_1_18"/>
    <protectedRange sqref="H114" name="Range26_85"/>
    <protectedRange sqref="I114" name="Range1_4_2_1_5"/>
    <protectedRange sqref="I114" name="Range26_86"/>
    <protectedRange sqref="J114" name="Range1_80"/>
    <protectedRange sqref="J114" name="Range26_87"/>
    <protectedRange sqref="L114" name="Range1_8_13"/>
    <protectedRange sqref="L114" name="Range28_13"/>
    <protectedRange sqref="E115:E116" name="Range1_9_2_1_1_22"/>
    <protectedRange sqref="G115:G116" name="Range1_81"/>
    <protectedRange sqref="G115:G116" name="Range26_88"/>
    <protectedRange sqref="H115:H116" name="Range1_82"/>
    <protectedRange sqref="H115:H116" name="Range26_89"/>
    <protectedRange sqref="I115:I116" name="Range1_83"/>
    <protectedRange sqref="I115:I116" name="Range26_90"/>
    <protectedRange sqref="J115:J116" name="Range1_84"/>
    <protectedRange sqref="J115:J116" name="Range26_91"/>
    <protectedRange sqref="L115:L116" name="Range1_8_1_19"/>
    <protectedRange sqref="L115:L116" name="Range28_22"/>
    <protectedRange sqref="E117" name="Range1_9_2_1_1_23"/>
    <protectedRange sqref="G117" name="Range1_85"/>
    <protectedRange sqref="G117" name="Range26_92"/>
    <protectedRange sqref="H117" name="Range1_8_1_20"/>
    <protectedRange sqref="H117" name="Range26_93"/>
    <protectedRange sqref="I117" name="Range1_4_2_1_6"/>
    <protectedRange sqref="I117" name="Range26_94"/>
    <protectedRange sqref="J117" name="Range1_86"/>
    <protectedRange sqref="J117" name="Range26_95"/>
    <protectedRange sqref="L117" name="Range1_8_14"/>
    <protectedRange sqref="L117" name="Range28_23"/>
    <protectedRange sqref="E118:E121" name="Range1_9_2_1_1_24"/>
    <protectedRange sqref="G118:G121" name="Range1_87"/>
    <protectedRange sqref="G118:G121" name="Range26_96"/>
    <protectedRange sqref="H118:H121" name="Range1_88"/>
    <protectedRange sqref="H118:H121" name="Range26_97"/>
    <protectedRange sqref="I118:I121" name="Range1_89"/>
    <protectedRange sqref="I118:I121" name="Range26_98"/>
    <protectedRange sqref="J118:J121" name="Range1_90"/>
    <protectedRange sqref="J118:J121" name="Range26_99"/>
    <protectedRange sqref="L118:L121" name="Range1_8_1_21"/>
    <protectedRange sqref="L118:L121" name="Range28_24"/>
    <protectedRange sqref="E122" name="Range1_9_2_1_1_25"/>
    <protectedRange sqref="H122" name="Range1_8_3_21"/>
    <protectedRange sqref="J122" name="Range1_8_3_22"/>
    <protectedRange sqref="L122" name="Range1_8_3_23"/>
    <protectedRange sqref="L122" name="Range28_25"/>
    <protectedRange sqref="E123:E125" name="Range1_9_2_1_1_26"/>
    <protectedRange sqref="G123 G125" name="Range1_91"/>
    <protectedRange sqref="G124" name="Range1_8_15"/>
    <protectedRange sqref="H123" name="Range1_6_10"/>
    <protectedRange sqref="H124" name="Range1_8_3_24"/>
    <protectedRange sqref="I124:I125" name="Range1_92"/>
    <protectedRange sqref="J123:J125" name="Range1_93"/>
    <protectedRange sqref="L125 L123" name="Range1_94"/>
    <protectedRange sqref="L124" name="Range1_8_16"/>
    <protectedRange sqref="L123:L125" name="Range28_26"/>
    <protectedRange sqref="E126:E127" name="Range1_9_2_1_1_27"/>
    <protectedRange sqref="G126:G127" name="Range1_95"/>
    <protectedRange sqref="H126:H127" name="Range1_96"/>
    <protectedRange sqref="I126:I127" name="Range1_97"/>
    <protectedRange sqref="J126:J127" name="Range1_98"/>
    <protectedRange sqref="L126:L127" name="Range1_8_1_22"/>
    <protectedRange sqref="L126:L127" name="Range28_27"/>
    <protectedRange sqref="E128" name="Range1_9_2_1_1_28"/>
    <protectedRange sqref="G128" name="Range1_99"/>
    <protectedRange sqref="L128" name="Range1_8_1_23"/>
    <protectedRange sqref="L128" name="Range28_28"/>
    <protectedRange sqref="E129:E131" name="Range1_9_2_1_1_29"/>
    <protectedRange sqref="H131" name="Range1_6_4"/>
    <protectedRange sqref="H130 G129:I129" name="Range1_8_3_6"/>
    <protectedRange sqref="L131" name="Range1_6_5"/>
    <protectedRange sqref="L129:L130" name="Range1_8_3_7"/>
    <protectedRange sqref="L129:L131" name="Range28_29"/>
    <protectedRange sqref="E132" name="Range1_9_2_1_1_30"/>
    <protectedRange sqref="L132" name="Range1_8_1_24"/>
    <protectedRange sqref="L132" name="Range28_30"/>
    <protectedRange sqref="E133:E134" name="Range1_9_2_1_1_31"/>
    <protectedRange sqref="H133" name="Range1_8_1_25"/>
    <protectedRange sqref="I133" name="Range1_4_2_1_7"/>
    <protectedRange sqref="H134:I134" name="Range1_6_6"/>
    <protectedRange sqref="L133" name="Range1_8_17"/>
    <protectedRange sqref="L134" name="Range1_6_11"/>
    <protectedRange sqref="L133:L134" name="Range28_31"/>
    <protectedRange sqref="E135:E138" name="Range1_9_2_1_1_32"/>
    <protectedRange sqref="L135:L138" name="Range1_8_1_26"/>
    <protectedRange sqref="L135:L138" name="Range28_32"/>
    <protectedRange sqref="E139:E141" name="Range1_9_2_1_1_33"/>
    <protectedRange sqref="G141 I141" name="Range1_4_4"/>
    <protectedRange sqref="H140 G139:I139" name="Range1_8_18"/>
    <protectedRange sqref="G140 I140" name="Range1_4_2_2"/>
    <protectedRange sqref="L139:L140" name="Range1_8_19"/>
    <protectedRange sqref="L139:L141" name="Range28_33"/>
    <protectedRange sqref="E142:E144" name="Range1_9_2_1_1_34"/>
    <protectedRange sqref="H142" name="Range1_8_1_27"/>
    <protectedRange sqref="I142" name="Range1_4_2_1_8"/>
    <protectedRange sqref="H143:I143" name="Range1_6_12"/>
    <protectedRange sqref="G144:I144" name="Range1_8_3_8"/>
    <protectedRange sqref="L142" name="Range1_8_20"/>
    <protectedRange sqref="L143" name="Range1_6_13"/>
    <protectedRange sqref="L144" name="Range1_8_3_17"/>
    <protectedRange sqref="L142:L144" name="Range28_34"/>
    <protectedRange sqref="E145:E147" name="Range1_9_2_1_1_35"/>
    <protectedRange sqref="G145:I145" name="Range1_3_6"/>
    <protectedRange sqref="H147 G146:I146" name="Range1_8_21"/>
    <protectedRange sqref="G147 I147" name="Range1_4_2_3"/>
    <protectedRange sqref="L145" name="Range1_3_7"/>
    <protectedRange sqref="L146:L147" name="Range1_8_22"/>
    <protectedRange sqref="L145:L147" name="Range28_35"/>
    <protectedRange sqref="E148:E151" name="Range1_9_2_1_1_36"/>
    <protectedRange sqref="L148:L151" name="Range1_8_1_28"/>
    <protectedRange sqref="L148:L151" name="Range28_36"/>
    <protectedRange sqref="E152:E154" name="Range1_9_2_1_1_37"/>
    <protectedRange sqref="L152:L154" name="Range1_8_1_29"/>
    <protectedRange sqref="L152:L154" name="Range28_37"/>
    <protectedRange sqref="E155:E157" name="Range1_9_2_1_1_38"/>
    <protectedRange sqref="G157:I157" name="Range1_3_8"/>
    <protectedRange sqref="G155" name="Range1_8_23"/>
    <protectedRange sqref="H155" name="Range1_8_3_20"/>
    <protectedRange sqref="L157" name="Range1_3_9"/>
    <protectedRange sqref="L155" name="Range1_8_24"/>
    <protectedRange sqref="L155:L157" name="Range28_38"/>
    <protectedRange sqref="E158" name="Range1_9_2_1_1_39"/>
    <protectedRange sqref="L158" name="Range1_8_1_30"/>
    <protectedRange sqref="L158" name="Range28_39"/>
    <protectedRange sqref="E159:E160" name="Range1_9_2_1_1_40"/>
    <protectedRange sqref="L159:L160" name="Range1_8_1_31"/>
    <protectedRange sqref="L159:L160" name="Range28_40"/>
  </protectedRanges>
  <sortState ref="A2:W176">
    <sortCondition ref="A2"/>
  </sortState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8"/>
  <sheetViews>
    <sheetView zoomScaleNormal="100" workbookViewId="0">
      <pane ySplit="1" topLeftCell="A2" activePane="bottomLeft" state="frozen"/>
      <selection pane="bottomLeft" activeCell="G23" sqref="G23"/>
    </sheetView>
  </sheetViews>
  <sheetFormatPr defaultRowHeight="12.75" x14ac:dyDescent="0.2"/>
  <cols>
    <col min="1" max="1" width="24.7109375" style="5" bestFit="1" customWidth="1"/>
    <col min="2" max="2" width="12" style="1" customWidth="1"/>
    <col min="3" max="3" width="9.140625" style="1"/>
    <col min="4" max="4" width="4.5703125" style="1" bestFit="1" customWidth="1"/>
    <col min="5" max="16384" width="9.140625" style="5"/>
  </cols>
  <sheetData>
    <row r="1" spans="1:4" s="12" customFormat="1" ht="27" customHeight="1" thickBot="1" x14ac:dyDescent="0.3">
      <c r="A1" s="15" t="s">
        <v>0</v>
      </c>
      <c r="B1" s="21" t="s">
        <v>25</v>
      </c>
      <c r="C1" s="21" t="s">
        <v>26</v>
      </c>
      <c r="D1" s="21" t="s">
        <v>27</v>
      </c>
    </row>
    <row r="2" spans="1:4" x14ac:dyDescent="0.2">
      <c r="A2" s="60" t="s">
        <v>37</v>
      </c>
      <c r="B2" s="65">
        <v>0</v>
      </c>
      <c r="C2" s="61" t="s">
        <v>54</v>
      </c>
      <c r="D2" s="65">
        <v>0</v>
      </c>
    </row>
    <row r="3" spans="1:4" x14ac:dyDescent="0.2">
      <c r="A3" s="60" t="s">
        <v>38</v>
      </c>
      <c r="B3" s="65">
        <v>0</v>
      </c>
      <c r="C3" s="61" t="s">
        <v>55</v>
      </c>
      <c r="D3" s="65">
        <v>0</v>
      </c>
    </row>
    <row r="4" spans="1:4" x14ac:dyDescent="0.2">
      <c r="A4" s="60" t="s">
        <v>39</v>
      </c>
      <c r="B4" s="65">
        <v>0</v>
      </c>
      <c r="C4" s="61" t="s">
        <v>56</v>
      </c>
      <c r="D4" s="65">
        <v>0</v>
      </c>
    </row>
    <row r="5" spans="1:4" x14ac:dyDescent="0.2">
      <c r="A5" s="60" t="s">
        <v>40</v>
      </c>
      <c r="B5" s="65">
        <v>0</v>
      </c>
      <c r="C5" s="61" t="s">
        <v>57</v>
      </c>
      <c r="D5" s="65">
        <v>0</v>
      </c>
    </row>
    <row r="6" spans="1:4" x14ac:dyDescent="0.2">
      <c r="A6" s="60" t="s">
        <v>41</v>
      </c>
      <c r="B6" s="65">
        <v>0</v>
      </c>
      <c r="C6" s="61" t="s">
        <v>58</v>
      </c>
      <c r="D6" s="65">
        <v>0</v>
      </c>
    </row>
    <row r="7" spans="1:4" x14ac:dyDescent="0.2">
      <c r="A7" s="60" t="s">
        <v>42</v>
      </c>
      <c r="B7" s="65">
        <v>0</v>
      </c>
      <c r="C7" s="61" t="s">
        <v>59</v>
      </c>
      <c r="D7" s="65">
        <v>0</v>
      </c>
    </row>
    <row r="8" spans="1:4" x14ac:dyDescent="0.2">
      <c r="A8" s="24" t="s">
        <v>72</v>
      </c>
      <c r="B8" s="1">
        <v>0</v>
      </c>
      <c r="C8" s="5">
        <v>4.5</v>
      </c>
      <c r="D8" s="1">
        <v>0</v>
      </c>
    </row>
    <row r="9" spans="1:4" x14ac:dyDescent="0.2">
      <c r="A9" s="24" t="s">
        <v>73</v>
      </c>
      <c r="B9" s="1">
        <v>0</v>
      </c>
      <c r="C9" s="5">
        <v>0.28000000000000003</v>
      </c>
      <c r="D9" s="1">
        <v>0</v>
      </c>
    </row>
    <row r="10" spans="1:4" x14ac:dyDescent="0.2">
      <c r="A10" s="24" t="s">
        <v>74</v>
      </c>
      <c r="B10" s="1">
        <v>0</v>
      </c>
      <c r="C10" s="5">
        <v>347.28</v>
      </c>
      <c r="D10" s="1">
        <v>0</v>
      </c>
    </row>
    <row r="11" spans="1:4" x14ac:dyDescent="0.2">
      <c r="A11" s="24" t="s">
        <v>75</v>
      </c>
      <c r="B11" s="1">
        <v>0</v>
      </c>
      <c r="C11" s="5">
        <v>353.02</v>
      </c>
      <c r="D11" s="1">
        <v>0</v>
      </c>
    </row>
    <row r="12" spans="1:4" x14ac:dyDescent="0.2">
      <c r="A12" s="24" t="s">
        <v>76</v>
      </c>
      <c r="B12" s="1">
        <v>0</v>
      </c>
      <c r="C12" s="5">
        <v>24.78</v>
      </c>
      <c r="D12" s="1">
        <v>0</v>
      </c>
    </row>
    <row r="13" spans="1:4" x14ac:dyDescent="0.2">
      <c r="A13" s="24" t="s">
        <v>77</v>
      </c>
      <c r="B13" s="1">
        <v>0</v>
      </c>
      <c r="C13" s="5">
        <v>26.71</v>
      </c>
      <c r="D13" s="1">
        <v>0</v>
      </c>
    </row>
    <row r="14" spans="1:4" x14ac:dyDescent="0.2">
      <c r="A14" s="24" t="s">
        <v>78</v>
      </c>
      <c r="B14" s="1">
        <v>0</v>
      </c>
      <c r="C14" s="5">
        <v>26.41</v>
      </c>
      <c r="D14" s="1">
        <v>0</v>
      </c>
    </row>
    <row r="15" spans="1:4" x14ac:dyDescent="0.2">
      <c r="A15" s="24" t="s">
        <v>79</v>
      </c>
      <c r="B15" s="1">
        <v>0</v>
      </c>
      <c r="C15" s="5">
        <v>28.5</v>
      </c>
      <c r="D15" s="1">
        <v>0</v>
      </c>
    </row>
    <row r="16" spans="1:4" x14ac:dyDescent="0.2">
      <c r="A16" s="24" t="s">
        <v>80</v>
      </c>
      <c r="B16" s="1">
        <v>0</v>
      </c>
      <c r="C16" s="5">
        <v>31.6</v>
      </c>
      <c r="D16" s="1">
        <v>0</v>
      </c>
    </row>
    <row r="17" spans="1:4" x14ac:dyDescent="0.2">
      <c r="A17" s="24" t="s">
        <v>90</v>
      </c>
      <c r="B17" s="1">
        <v>0</v>
      </c>
      <c r="C17" s="5">
        <v>33.340000000000003</v>
      </c>
      <c r="D17" s="1">
        <v>0</v>
      </c>
    </row>
    <row r="18" spans="1:4" x14ac:dyDescent="0.2">
      <c r="A18" s="24" t="s">
        <v>92</v>
      </c>
      <c r="B18" s="1">
        <v>0</v>
      </c>
      <c r="C18" s="5">
        <v>35.43</v>
      </c>
      <c r="D18" s="1">
        <v>0</v>
      </c>
    </row>
    <row r="19" spans="1:4" ht="15" x14ac:dyDescent="0.25">
      <c r="A19" s="24"/>
      <c r="C19"/>
    </row>
    <row r="20" spans="1:4" ht="15" x14ac:dyDescent="0.25">
      <c r="A20" s="24"/>
      <c r="C20"/>
    </row>
    <row r="21" spans="1:4" ht="15" x14ac:dyDescent="0.25">
      <c r="A21" s="24"/>
      <c r="C21"/>
    </row>
    <row r="22" spans="1:4" ht="15" x14ac:dyDescent="0.25">
      <c r="A22" s="24"/>
      <c r="C22"/>
    </row>
    <row r="23" spans="1:4" ht="15" x14ac:dyDescent="0.25">
      <c r="A23" s="24"/>
      <c r="C23"/>
    </row>
    <row r="24" spans="1:4" ht="15" x14ac:dyDescent="0.25">
      <c r="A24" s="24"/>
      <c r="C24"/>
    </row>
    <row r="25" spans="1:4" ht="15" x14ac:dyDescent="0.25">
      <c r="A25" s="24"/>
      <c r="C25"/>
    </row>
    <row r="26" spans="1:4" ht="15" x14ac:dyDescent="0.25">
      <c r="A26" s="24"/>
      <c r="C26"/>
    </row>
    <row r="27" spans="1:4" ht="15" x14ac:dyDescent="0.25">
      <c r="A27" s="24"/>
      <c r="C27"/>
    </row>
    <row r="28" spans="1:4" ht="15" x14ac:dyDescent="0.25">
      <c r="A28" s="24"/>
      <c r="C28"/>
    </row>
    <row r="29" spans="1:4" ht="15" x14ac:dyDescent="0.25">
      <c r="A29" s="24"/>
      <c r="C29"/>
    </row>
    <row r="30" spans="1:4" ht="15" x14ac:dyDescent="0.25">
      <c r="A30" s="24"/>
      <c r="C30"/>
    </row>
    <row r="31" spans="1:4" ht="15" x14ac:dyDescent="0.25">
      <c r="A31" s="24"/>
      <c r="C31"/>
    </row>
    <row r="32" spans="1:4" ht="15" x14ac:dyDescent="0.25">
      <c r="A32" s="24"/>
      <c r="C32"/>
    </row>
    <row r="33" spans="1:3" ht="15" x14ac:dyDescent="0.25">
      <c r="A33" s="24"/>
      <c r="C33"/>
    </row>
    <row r="34" spans="1:3" ht="15" x14ac:dyDescent="0.25">
      <c r="A34" s="24"/>
      <c r="C34"/>
    </row>
    <row r="35" spans="1:3" ht="15" x14ac:dyDescent="0.25">
      <c r="A35" s="24"/>
      <c r="C35"/>
    </row>
    <row r="36" spans="1:3" ht="15" x14ac:dyDescent="0.25">
      <c r="A36" s="24"/>
      <c r="C36"/>
    </row>
    <row r="37" spans="1:3" ht="15" x14ac:dyDescent="0.25">
      <c r="A37" s="24"/>
      <c r="C37"/>
    </row>
    <row r="38" spans="1:3" ht="15" x14ac:dyDescent="0.25">
      <c r="A38" s="24"/>
      <c r="C38"/>
    </row>
    <row r="39" spans="1:3" ht="15" x14ac:dyDescent="0.25">
      <c r="A39" s="24"/>
      <c r="C39"/>
    </row>
    <row r="40" spans="1:3" ht="15" x14ac:dyDescent="0.25">
      <c r="A40" s="24"/>
      <c r="C40"/>
    </row>
    <row r="41" spans="1:3" ht="15" x14ac:dyDescent="0.25">
      <c r="A41" s="24"/>
      <c r="C41"/>
    </row>
    <row r="42" spans="1:3" ht="15" x14ac:dyDescent="0.25">
      <c r="A42" s="24"/>
      <c r="C42"/>
    </row>
    <row r="43" spans="1:3" ht="15" x14ac:dyDescent="0.25">
      <c r="A43" s="24"/>
      <c r="C43"/>
    </row>
    <row r="44" spans="1:3" ht="15" x14ac:dyDescent="0.25">
      <c r="A44" s="24"/>
      <c r="C44"/>
    </row>
    <row r="45" spans="1:3" ht="15" x14ac:dyDescent="0.25">
      <c r="A45" s="24"/>
      <c r="C45"/>
    </row>
    <row r="46" spans="1:3" ht="15" x14ac:dyDescent="0.25">
      <c r="A46" s="24"/>
      <c r="C46"/>
    </row>
    <row r="47" spans="1:3" ht="15" x14ac:dyDescent="0.25">
      <c r="A47" s="24"/>
      <c r="C47"/>
    </row>
    <row r="48" spans="1:3" ht="15" x14ac:dyDescent="0.25">
      <c r="A48" s="24"/>
      <c r="C48"/>
    </row>
    <row r="49" spans="1:3" ht="15" x14ac:dyDescent="0.25">
      <c r="A49" s="24"/>
      <c r="C49"/>
    </row>
    <row r="50" spans="1:3" ht="15" x14ac:dyDescent="0.25">
      <c r="A50" s="24"/>
      <c r="C50"/>
    </row>
    <row r="51" spans="1:3" ht="15" x14ac:dyDescent="0.25">
      <c r="A51" s="24"/>
      <c r="C51"/>
    </row>
    <row r="52" spans="1:3" ht="15" x14ac:dyDescent="0.25">
      <c r="A52" s="24"/>
      <c r="C52"/>
    </row>
    <row r="53" spans="1:3" ht="15" x14ac:dyDescent="0.25">
      <c r="A53" s="24"/>
      <c r="C53"/>
    </row>
    <row r="54" spans="1:3" ht="15" x14ac:dyDescent="0.25">
      <c r="A54" s="24"/>
      <c r="C54"/>
    </row>
    <row r="55" spans="1:3" ht="15" x14ac:dyDescent="0.25">
      <c r="A55" s="24"/>
      <c r="C55"/>
    </row>
    <row r="56" spans="1:3" ht="15" x14ac:dyDescent="0.25">
      <c r="A56" s="24"/>
      <c r="C56"/>
    </row>
    <row r="57" spans="1:3" ht="15" x14ac:dyDescent="0.25">
      <c r="A57" s="24"/>
      <c r="C57"/>
    </row>
    <row r="58" spans="1:3" ht="15" x14ac:dyDescent="0.25">
      <c r="A58" s="24"/>
      <c r="C58"/>
    </row>
    <row r="59" spans="1:3" ht="15" x14ac:dyDescent="0.25">
      <c r="A59" s="24"/>
      <c r="C59"/>
    </row>
    <row r="60" spans="1:3" ht="15" x14ac:dyDescent="0.25">
      <c r="A60" s="24"/>
      <c r="C60"/>
    </row>
    <row r="61" spans="1:3" ht="15" x14ac:dyDescent="0.25">
      <c r="A61" s="24"/>
      <c r="C61"/>
    </row>
    <row r="62" spans="1:3" ht="15" x14ac:dyDescent="0.25">
      <c r="A62" s="24"/>
      <c r="C62"/>
    </row>
    <row r="63" spans="1:3" ht="15" x14ac:dyDescent="0.25">
      <c r="A63" s="24"/>
      <c r="C63"/>
    </row>
    <row r="64" spans="1:3" ht="15" x14ac:dyDescent="0.25">
      <c r="A64" s="24"/>
      <c r="C64"/>
    </row>
    <row r="65" spans="1:5" ht="15" x14ac:dyDescent="0.25">
      <c r="A65" s="24"/>
      <c r="C65"/>
    </row>
    <row r="66" spans="1:5" ht="15" x14ac:dyDescent="0.25">
      <c r="A66" s="24"/>
      <c r="C66"/>
    </row>
    <row r="67" spans="1:5" ht="15" x14ac:dyDescent="0.25">
      <c r="A67" s="24"/>
      <c r="C67"/>
    </row>
    <row r="68" spans="1:5" ht="15" x14ac:dyDescent="0.25">
      <c r="A68" s="24"/>
      <c r="C68"/>
    </row>
    <row r="69" spans="1:5" ht="15" x14ac:dyDescent="0.25">
      <c r="A69" s="24"/>
      <c r="C69"/>
    </row>
    <row r="70" spans="1:5" ht="15" x14ac:dyDescent="0.25">
      <c r="A70" s="24"/>
      <c r="C70"/>
    </row>
    <row r="71" spans="1:5" ht="15" x14ac:dyDescent="0.25">
      <c r="A71" s="24"/>
      <c r="C71"/>
    </row>
    <row r="72" spans="1:5" ht="15" x14ac:dyDescent="0.25">
      <c r="A72" s="24"/>
      <c r="C72"/>
    </row>
    <row r="73" spans="1:5" ht="15" x14ac:dyDescent="0.25">
      <c r="A73" s="24"/>
      <c r="C73"/>
    </row>
    <row r="74" spans="1:5" ht="15" x14ac:dyDescent="0.25">
      <c r="A74" s="24"/>
      <c r="C74"/>
    </row>
    <row r="75" spans="1:5" ht="15" x14ac:dyDescent="0.25">
      <c r="A75" s="24"/>
      <c r="C75"/>
    </row>
    <row r="76" spans="1:5" ht="15" x14ac:dyDescent="0.25">
      <c r="A76" s="24"/>
      <c r="C76"/>
    </row>
    <row r="77" spans="1:5" ht="15" x14ac:dyDescent="0.25">
      <c r="A77" s="24"/>
      <c r="C77"/>
      <c r="E77"/>
    </row>
    <row r="78" spans="1:5" ht="15" x14ac:dyDescent="0.25">
      <c r="A78" s="24"/>
      <c r="C78"/>
      <c r="E78"/>
    </row>
    <row r="79" spans="1:5" ht="15" x14ac:dyDescent="0.25">
      <c r="A79" s="24"/>
      <c r="C79"/>
      <c r="E79"/>
    </row>
    <row r="80" spans="1:5" ht="15" x14ac:dyDescent="0.25">
      <c r="A80" s="24"/>
      <c r="C80"/>
    </row>
    <row r="81" spans="1:3" ht="15" x14ac:dyDescent="0.25">
      <c r="A81" s="24"/>
      <c r="C81"/>
    </row>
    <row r="82" spans="1:3" ht="15" x14ac:dyDescent="0.25">
      <c r="A82" s="24"/>
      <c r="C82"/>
    </row>
    <row r="83" spans="1:3" x14ac:dyDescent="0.2">
      <c r="A83" s="24"/>
    </row>
    <row r="84" spans="1:3" x14ac:dyDescent="0.2">
      <c r="A84" s="24"/>
    </row>
    <row r="85" spans="1:3" x14ac:dyDescent="0.2">
      <c r="A85" s="24"/>
    </row>
    <row r="86" spans="1:3" x14ac:dyDescent="0.2">
      <c r="A86" s="24"/>
    </row>
    <row r="87" spans="1:3" x14ac:dyDescent="0.2">
      <c r="A87" s="2"/>
    </row>
    <row r="88" spans="1:3" x14ac:dyDescent="0.2">
      <c r="A88" s="2"/>
    </row>
    <row r="89" spans="1:3" x14ac:dyDescent="0.2">
      <c r="A89" s="2"/>
    </row>
    <row r="90" spans="1:3" x14ac:dyDescent="0.2">
      <c r="A90" s="2"/>
    </row>
    <row r="91" spans="1:3" x14ac:dyDescent="0.2">
      <c r="A91" s="2"/>
    </row>
    <row r="92" spans="1:3" x14ac:dyDescent="0.2">
      <c r="A92" s="2"/>
    </row>
    <row r="93" spans="1:3" x14ac:dyDescent="0.2">
      <c r="A93" s="2"/>
    </row>
    <row r="94" spans="1:3" x14ac:dyDescent="0.2">
      <c r="A94" s="2"/>
    </row>
    <row r="95" spans="1:3" x14ac:dyDescent="0.2">
      <c r="A95" s="2"/>
    </row>
    <row r="96" spans="1:3" x14ac:dyDescent="0.2">
      <c r="A96" s="2"/>
    </row>
    <row r="97" spans="1:1" x14ac:dyDescent="0.2">
      <c r="A97" s="2"/>
    </row>
    <row r="98" spans="1:1" x14ac:dyDescent="0.2">
      <c r="A98" s="2"/>
    </row>
    <row r="99" spans="1:1" x14ac:dyDescent="0.2">
      <c r="A99" s="2"/>
    </row>
    <row r="100" spans="1:1" x14ac:dyDescent="0.2">
      <c r="A100" s="2"/>
    </row>
    <row r="101" spans="1:1" x14ac:dyDescent="0.2">
      <c r="A101" s="2"/>
    </row>
    <row r="102" spans="1:1" x14ac:dyDescent="0.2">
      <c r="A102" s="2"/>
    </row>
    <row r="103" spans="1:1" x14ac:dyDescent="0.2">
      <c r="A103" s="2"/>
    </row>
    <row r="104" spans="1:1" x14ac:dyDescent="0.2">
      <c r="A104" s="2"/>
    </row>
    <row r="105" spans="1:1" x14ac:dyDescent="0.2">
      <c r="A105" s="2"/>
    </row>
    <row r="106" spans="1:1" x14ac:dyDescent="0.2">
      <c r="A106" s="2"/>
    </row>
    <row r="107" spans="1:1" x14ac:dyDescent="0.2">
      <c r="A107" s="2"/>
    </row>
    <row r="108" spans="1:1" x14ac:dyDescent="0.2">
      <c r="A108" s="2"/>
    </row>
    <row r="109" spans="1:1" x14ac:dyDescent="0.2">
      <c r="A109" s="2"/>
    </row>
    <row r="110" spans="1:1" x14ac:dyDescent="0.2">
      <c r="A110" s="2"/>
    </row>
    <row r="111" spans="1:1" x14ac:dyDescent="0.2">
      <c r="A111" s="2"/>
    </row>
    <row r="112" spans="1:1" x14ac:dyDescent="0.2">
      <c r="A112" s="2"/>
    </row>
    <row r="113" spans="1:1" x14ac:dyDescent="0.2">
      <c r="A113" s="2"/>
    </row>
    <row r="114" spans="1:1" x14ac:dyDescent="0.2">
      <c r="A114" s="2"/>
    </row>
    <row r="115" spans="1:1" x14ac:dyDescent="0.2">
      <c r="A115" s="2"/>
    </row>
    <row r="116" spans="1:1" x14ac:dyDescent="0.2">
      <c r="A116" s="2"/>
    </row>
    <row r="117" spans="1:1" x14ac:dyDescent="0.2">
      <c r="A117" s="2"/>
    </row>
    <row r="118" spans="1:1" x14ac:dyDescent="0.2">
      <c r="A118" s="2"/>
    </row>
    <row r="119" spans="1:1" x14ac:dyDescent="0.2">
      <c r="A119" s="2"/>
    </row>
    <row r="120" spans="1:1" x14ac:dyDescent="0.2">
      <c r="A120" s="2"/>
    </row>
    <row r="121" spans="1:1" x14ac:dyDescent="0.2">
      <c r="A121" s="2"/>
    </row>
    <row r="122" spans="1:1" x14ac:dyDescent="0.2">
      <c r="A122" s="2"/>
    </row>
    <row r="123" spans="1:1" x14ac:dyDescent="0.2">
      <c r="A123" s="2"/>
    </row>
    <row r="124" spans="1:1" x14ac:dyDescent="0.2">
      <c r="A124" s="2"/>
    </row>
    <row r="125" spans="1:1" x14ac:dyDescent="0.2">
      <c r="A125" s="2"/>
    </row>
    <row r="126" spans="1:1" x14ac:dyDescent="0.2">
      <c r="A126" s="2"/>
    </row>
    <row r="127" spans="1:1" x14ac:dyDescent="0.2">
      <c r="A127" s="2"/>
    </row>
    <row r="128" spans="1:1" x14ac:dyDescent="0.2">
      <c r="A128" s="2"/>
    </row>
    <row r="129" spans="1:1" x14ac:dyDescent="0.2">
      <c r="A129" s="2"/>
    </row>
    <row r="130" spans="1:1" x14ac:dyDescent="0.2">
      <c r="A130" s="2"/>
    </row>
    <row r="131" spans="1:1" x14ac:dyDescent="0.2">
      <c r="A131" s="2"/>
    </row>
    <row r="132" spans="1:1" x14ac:dyDescent="0.2">
      <c r="A132" s="2"/>
    </row>
    <row r="133" spans="1:1" x14ac:dyDescent="0.2">
      <c r="A133" s="2"/>
    </row>
    <row r="134" spans="1:1" x14ac:dyDescent="0.2">
      <c r="A134" s="2"/>
    </row>
    <row r="135" spans="1:1" x14ac:dyDescent="0.2">
      <c r="A135" s="2"/>
    </row>
    <row r="136" spans="1:1" x14ac:dyDescent="0.2">
      <c r="A136" s="2"/>
    </row>
    <row r="137" spans="1:1" x14ac:dyDescent="0.2">
      <c r="A137" s="2"/>
    </row>
    <row r="138" spans="1:1" x14ac:dyDescent="0.2">
      <c r="A138" s="2"/>
    </row>
    <row r="139" spans="1:1" x14ac:dyDescent="0.2">
      <c r="A139" s="2"/>
    </row>
    <row r="140" spans="1:1" x14ac:dyDescent="0.2">
      <c r="A140" s="2"/>
    </row>
    <row r="141" spans="1:1" x14ac:dyDescent="0.2">
      <c r="A141" s="2"/>
    </row>
    <row r="142" spans="1:1" x14ac:dyDescent="0.2">
      <c r="A142" s="2"/>
    </row>
    <row r="143" spans="1:1" x14ac:dyDescent="0.2">
      <c r="A143" s="2"/>
    </row>
    <row r="144" spans="1:1" x14ac:dyDescent="0.2">
      <c r="A144" s="2"/>
    </row>
    <row r="145" spans="1:1" x14ac:dyDescent="0.2">
      <c r="A145" s="2"/>
    </row>
    <row r="146" spans="1:1" x14ac:dyDescent="0.2">
      <c r="A146" s="2"/>
    </row>
    <row r="147" spans="1:1" x14ac:dyDescent="0.2">
      <c r="A147" s="2"/>
    </row>
    <row r="148" spans="1:1" x14ac:dyDescent="0.2">
      <c r="A148" s="2"/>
    </row>
    <row r="149" spans="1:1" x14ac:dyDescent="0.2">
      <c r="A149" s="2"/>
    </row>
    <row r="150" spans="1:1" x14ac:dyDescent="0.2">
      <c r="A150" s="2"/>
    </row>
    <row r="151" spans="1:1" x14ac:dyDescent="0.2">
      <c r="A151" s="2"/>
    </row>
    <row r="152" spans="1:1" x14ac:dyDescent="0.2">
      <c r="A152" s="2"/>
    </row>
    <row r="153" spans="1:1" x14ac:dyDescent="0.2">
      <c r="A153" s="2"/>
    </row>
    <row r="154" spans="1:1" x14ac:dyDescent="0.2">
      <c r="A154" s="2"/>
    </row>
    <row r="155" spans="1:1" x14ac:dyDescent="0.2">
      <c r="A155" s="2"/>
    </row>
    <row r="156" spans="1:1" x14ac:dyDescent="0.2">
      <c r="A156" s="2"/>
    </row>
    <row r="157" spans="1:1" x14ac:dyDescent="0.2">
      <c r="A157" s="2"/>
    </row>
    <row r="158" spans="1:1" x14ac:dyDescent="0.2">
      <c r="A158" s="2"/>
    </row>
    <row r="159" spans="1:1" x14ac:dyDescent="0.2">
      <c r="A159" s="2"/>
    </row>
    <row r="160" spans="1:1" x14ac:dyDescent="0.2">
      <c r="A160" s="2"/>
    </row>
    <row r="161" spans="1:1" x14ac:dyDescent="0.2">
      <c r="A161" s="2"/>
    </row>
    <row r="162" spans="1:1" x14ac:dyDescent="0.2">
      <c r="A162" s="2"/>
    </row>
    <row r="163" spans="1:1" x14ac:dyDescent="0.2">
      <c r="A163" s="2"/>
    </row>
    <row r="164" spans="1:1" x14ac:dyDescent="0.2">
      <c r="A164" s="2"/>
    </row>
    <row r="165" spans="1:1" x14ac:dyDescent="0.2">
      <c r="A165" s="2"/>
    </row>
    <row r="166" spans="1:1" x14ac:dyDescent="0.2">
      <c r="A166" s="2"/>
    </row>
    <row r="167" spans="1:1" x14ac:dyDescent="0.2">
      <c r="A167" s="2"/>
    </row>
    <row r="168" spans="1:1" x14ac:dyDescent="0.2">
      <c r="A168" s="2"/>
    </row>
    <row r="169" spans="1:1" x14ac:dyDescent="0.2">
      <c r="A169" s="2"/>
    </row>
    <row r="170" spans="1:1" x14ac:dyDescent="0.2">
      <c r="A170" s="2"/>
    </row>
    <row r="171" spans="1:1" x14ac:dyDescent="0.2">
      <c r="A171" s="2"/>
    </row>
    <row r="172" spans="1:1" x14ac:dyDescent="0.2">
      <c r="A172" s="2"/>
    </row>
    <row r="173" spans="1:1" x14ac:dyDescent="0.2">
      <c r="A173" s="2"/>
    </row>
    <row r="174" spans="1:1" x14ac:dyDescent="0.2">
      <c r="A174" s="2"/>
    </row>
    <row r="175" spans="1:1" x14ac:dyDescent="0.2">
      <c r="A175" s="2"/>
    </row>
    <row r="176" spans="1:1" x14ac:dyDescent="0.2">
      <c r="A176" s="2"/>
    </row>
    <row r="177" spans="1:1" x14ac:dyDescent="0.2">
      <c r="A177" s="2"/>
    </row>
    <row r="178" spans="1:1" x14ac:dyDescent="0.2">
      <c r="A178" s="2"/>
    </row>
    <row r="179" spans="1:1" x14ac:dyDescent="0.2">
      <c r="A179" s="2"/>
    </row>
    <row r="180" spans="1:1" x14ac:dyDescent="0.2">
      <c r="A180" s="2"/>
    </row>
    <row r="181" spans="1:1" x14ac:dyDescent="0.2">
      <c r="A181" s="2"/>
    </row>
    <row r="182" spans="1:1" x14ac:dyDescent="0.2">
      <c r="A182" s="2"/>
    </row>
    <row r="183" spans="1:1" x14ac:dyDescent="0.2">
      <c r="A183" s="2"/>
    </row>
    <row r="184" spans="1:1" x14ac:dyDescent="0.2">
      <c r="A184" s="2"/>
    </row>
    <row r="185" spans="1:1" x14ac:dyDescent="0.2">
      <c r="A185" s="2"/>
    </row>
    <row r="186" spans="1:1" x14ac:dyDescent="0.2">
      <c r="A186" s="2"/>
    </row>
    <row r="187" spans="1:1" x14ac:dyDescent="0.2">
      <c r="A187" s="2"/>
    </row>
    <row r="188" spans="1:1" x14ac:dyDescent="0.2">
      <c r="A188" s="2"/>
    </row>
    <row r="189" spans="1:1" x14ac:dyDescent="0.2">
      <c r="A189" s="2"/>
    </row>
    <row r="190" spans="1:1" x14ac:dyDescent="0.2">
      <c r="A190" s="2"/>
    </row>
    <row r="191" spans="1:1" x14ac:dyDescent="0.2">
      <c r="A191" s="2"/>
    </row>
    <row r="192" spans="1:1" x14ac:dyDescent="0.2">
      <c r="A192" s="2"/>
    </row>
    <row r="193" spans="1:1" x14ac:dyDescent="0.2">
      <c r="A193" s="2"/>
    </row>
    <row r="194" spans="1:1" x14ac:dyDescent="0.2">
      <c r="A194" s="2"/>
    </row>
    <row r="195" spans="1:1" x14ac:dyDescent="0.2">
      <c r="A195" s="2"/>
    </row>
    <row r="196" spans="1:1" x14ac:dyDescent="0.2">
      <c r="A196" s="2"/>
    </row>
    <row r="197" spans="1:1" x14ac:dyDescent="0.2">
      <c r="A197" s="2"/>
    </row>
    <row r="198" spans="1:1" x14ac:dyDescent="0.2">
      <c r="A198" s="2"/>
    </row>
    <row r="199" spans="1:1" x14ac:dyDescent="0.2">
      <c r="A199" s="2"/>
    </row>
    <row r="200" spans="1:1" x14ac:dyDescent="0.2">
      <c r="A200" s="2"/>
    </row>
    <row r="201" spans="1:1" x14ac:dyDescent="0.2">
      <c r="A201" s="2"/>
    </row>
    <row r="202" spans="1:1" x14ac:dyDescent="0.2">
      <c r="A202" s="2"/>
    </row>
    <row r="203" spans="1:1" x14ac:dyDescent="0.2">
      <c r="A203" s="2"/>
    </row>
    <row r="204" spans="1:1" x14ac:dyDescent="0.2">
      <c r="A204" s="2"/>
    </row>
    <row r="205" spans="1:1" x14ac:dyDescent="0.2">
      <c r="A205" s="2"/>
    </row>
    <row r="206" spans="1:1" x14ac:dyDescent="0.2">
      <c r="A206" s="2"/>
    </row>
    <row r="207" spans="1:1" x14ac:dyDescent="0.2">
      <c r="A207" s="2"/>
    </row>
    <row r="208" spans="1:1" x14ac:dyDescent="0.2">
      <c r="A208" s="2"/>
    </row>
    <row r="209" spans="1:1" x14ac:dyDescent="0.2">
      <c r="A209" s="2"/>
    </row>
    <row r="210" spans="1:1" x14ac:dyDescent="0.2">
      <c r="A210" s="2"/>
    </row>
    <row r="211" spans="1:1" x14ac:dyDescent="0.2">
      <c r="A211" s="2"/>
    </row>
    <row r="212" spans="1:1" x14ac:dyDescent="0.2">
      <c r="A212" s="2"/>
    </row>
    <row r="213" spans="1:1" x14ac:dyDescent="0.2">
      <c r="A213" s="2"/>
    </row>
    <row r="214" spans="1:1" x14ac:dyDescent="0.2">
      <c r="A214" s="2"/>
    </row>
    <row r="215" spans="1:1" x14ac:dyDescent="0.2">
      <c r="A215" s="2"/>
    </row>
    <row r="216" spans="1:1" x14ac:dyDescent="0.2">
      <c r="A216" s="2"/>
    </row>
    <row r="217" spans="1:1" x14ac:dyDescent="0.2">
      <c r="A217" s="2"/>
    </row>
    <row r="218" spans="1:1" x14ac:dyDescent="0.2">
      <c r="A218" s="2"/>
    </row>
    <row r="219" spans="1:1" x14ac:dyDescent="0.2">
      <c r="A219" s="2"/>
    </row>
    <row r="220" spans="1:1" x14ac:dyDescent="0.2">
      <c r="A220" s="2"/>
    </row>
    <row r="221" spans="1:1" x14ac:dyDescent="0.2">
      <c r="A221" s="2"/>
    </row>
    <row r="222" spans="1:1" x14ac:dyDescent="0.2">
      <c r="A222" s="2"/>
    </row>
    <row r="223" spans="1:1" x14ac:dyDescent="0.2">
      <c r="A223" s="2"/>
    </row>
    <row r="224" spans="1:1" x14ac:dyDescent="0.2">
      <c r="A224" s="2"/>
    </row>
    <row r="225" spans="1:1" x14ac:dyDescent="0.2">
      <c r="A225" s="2"/>
    </row>
    <row r="226" spans="1:1" x14ac:dyDescent="0.2">
      <c r="A226" s="2"/>
    </row>
    <row r="227" spans="1:1" x14ac:dyDescent="0.2">
      <c r="A227" s="2"/>
    </row>
    <row r="228" spans="1:1" x14ac:dyDescent="0.2">
      <c r="A228" s="2"/>
    </row>
    <row r="229" spans="1:1" x14ac:dyDescent="0.2">
      <c r="A229" s="2"/>
    </row>
    <row r="230" spans="1:1" x14ac:dyDescent="0.2">
      <c r="A230" s="2"/>
    </row>
    <row r="231" spans="1:1" x14ac:dyDescent="0.2">
      <c r="A231" s="2"/>
    </row>
    <row r="232" spans="1:1" x14ac:dyDescent="0.2">
      <c r="A232" s="2"/>
    </row>
    <row r="233" spans="1:1" x14ac:dyDescent="0.2">
      <c r="A233" s="2"/>
    </row>
    <row r="234" spans="1:1" x14ac:dyDescent="0.2">
      <c r="A234" s="2"/>
    </row>
    <row r="235" spans="1:1" x14ac:dyDescent="0.2">
      <c r="A235" s="2"/>
    </row>
    <row r="236" spans="1:1" x14ac:dyDescent="0.2">
      <c r="A236" s="2"/>
    </row>
    <row r="237" spans="1:1" x14ac:dyDescent="0.2">
      <c r="A237" s="2"/>
    </row>
    <row r="238" spans="1:1" x14ac:dyDescent="0.2">
      <c r="A238" s="2"/>
    </row>
    <row r="239" spans="1:1" x14ac:dyDescent="0.2">
      <c r="A239" s="2"/>
    </row>
    <row r="240" spans="1:1" x14ac:dyDescent="0.2">
      <c r="A240" s="2"/>
    </row>
    <row r="241" spans="1:1" x14ac:dyDescent="0.2">
      <c r="A241" s="2"/>
    </row>
    <row r="242" spans="1:1" x14ac:dyDescent="0.2">
      <c r="A242" s="2"/>
    </row>
    <row r="243" spans="1:1" x14ac:dyDescent="0.2">
      <c r="A243" s="2"/>
    </row>
    <row r="244" spans="1:1" x14ac:dyDescent="0.2">
      <c r="A244" s="2"/>
    </row>
    <row r="245" spans="1:1" x14ac:dyDescent="0.2">
      <c r="A245" s="2"/>
    </row>
    <row r="246" spans="1:1" x14ac:dyDescent="0.2">
      <c r="A246" s="2"/>
    </row>
    <row r="247" spans="1:1" x14ac:dyDescent="0.2">
      <c r="A247" s="2"/>
    </row>
    <row r="248" spans="1:1" x14ac:dyDescent="0.2">
      <c r="A248" s="2"/>
    </row>
    <row r="249" spans="1:1" x14ac:dyDescent="0.2">
      <c r="A249" s="2"/>
    </row>
    <row r="250" spans="1:1" x14ac:dyDescent="0.2">
      <c r="A250" s="2"/>
    </row>
    <row r="251" spans="1:1" x14ac:dyDescent="0.2">
      <c r="A251" s="2"/>
    </row>
    <row r="252" spans="1:1" x14ac:dyDescent="0.2">
      <c r="A252" s="2"/>
    </row>
    <row r="253" spans="1:1" x14ac:dyDescent="0.2">
      <c r="A253" s="2"/>
    </row>
    <row r="254" spans="1:1" x14ac:dyDescent="0.2">
      <c r="A254" s="2"/>
    </row>
    <row r="255" spans="1:1" x14ac:dyDescent="0.2">
      <c r="A255" s="2"/>
    </row>
    <row r="256" spans="1:1" x14ac:dyDescent="0.2">
      <c r="A256" s="2"/>
    </row>
    <row r="257" spans="1:1" x14ac:dyDescent="0.2">
      <c r="A257" s="2"/>
    </row>
    <row r="258" spans="1:1" x14ac:dyDescent="0.2">
      <c r="A258" s="2"/>
    </row>
    <row r="259" spans="1:1" x14ac:dyDescent="0.2">
      <c r="A259" s="2"/>
    </row>
    <row r="260" spans="1:1" x14ac:dyDescent="0.2">
      <c r="A260" s="2"/>
    </row>
    <row r="261" spans="1:1" x14ac:dyDescent="0.2">
      <c r="A261" s="2"/>
    </row>
    <row r="262" spans="1:1" x14ac:dyDescent="0.2">
      <c r="A262" s="2"/>
    </row>
    <row r="263" spans="1:1" x14ac:dyDescent="0.2">
      <c r="A263" s="2"/>
    </row>
    <row r="264" spans="1:1" x14ac:dyDescent="0.2">
      <c r="A264" s="2"/>
    </row>
    <row r="265" spans="1:1" x14ac:dyDescent="0.2">
      <c r="A265" s="2"/>
    </row>
    <row r="266" spans="1:1" x14ac:dyDescent="0.2">
      <c r="A266" s="2"/>
    </row>
    <row r="267" spans="1:1" x14ac:dyDescent="0.2">
      <c r="A267" s="2"/>
    </row>
    <row r="268" spans="1:1" x14ac:dyDescent="0.2">
      <c r="A268" s="2"/>
    </row>
    <row r="269" spans="1:1" x14ac:dyDescent="0.2">
      <c r="A269" s="2"/>
    </row>
    <row r="270" spans="1:1" x14ac:dyDescent="0.2">
      <c r="A270" s="2"/>
    </row>
    <row r="271" spans="1:1" x14ac:dyDescent="0.2">
      <c r="A271" s="2"/>
    </row>
    <row r="272" spans="1:1" x14ac:dyDescent="0.2">
      <c r="A272" s="2"/>
    </row>
    <row r="273" spans="1:1" x14ac:dyDescent="0.2">
      <c r="A273" s="2"/>
    </row>
    <row r="274" spans="1:1" x14ac:dyDescent="0.2">
      <c r="A274" s="2"/>
    </row>
    <row r="275" spans="1:1" x14ac:dyDescent="0.2">
      <c r="A275" s="2"/>
    </row>
    <row r="276" spans="1:1" x14ac:dyDescent="0.2">
      <c r="A276" s="2"/>
    </row>
    <row r="277" spans="1:1" x14ac:dyDescent="0.2">
      <c r="A277" s="2"/>
    </row>
    <row r="278" spans="1:1" x14ac:dyDescent="0.2">
      <c r="A278" s="2"/>
    </row>
    <row r="279" spans="1:1" x14ac:dyDescent="0.2">
      <c r="A279" s="2"/>
    </row>
    <row r="280" spans="1:1" x14ac:dyDescent="0.2">
      <c r="A280" s="2"/>
    </row>
    <row r="281" spans="1:1" x14ac:dyDescent="0.2">
      <c r="A281" s="2"/>
    </row>
    <row r="282" spans="1:1" x14ac:dyDescent="0.2">
      <c r="A282" s="2"/>
    </row>
    <row r="283" spans="1:1" x14ac:dyDescent="0.2">
      <c r="A283" s="2"/>
    </row>
    <row r="284" spans="1:1" x14ac:dyDescent="0.2">
      <c r="A284" s="2"/>
    </row>
    <row r="285" spans="1:1" x14ac:dyDescent="0.2">
      <c r="A285" s="2"/>
    </row>
    <row r="286" spans="1:1" x14ac:dyDescent="0.2">
      <c r="A286" s="2"/>
    </row>
    <row r="287" spans="1:1" x14ac:dyDescent="0.2">
      <c r="A287" s="2"/>
    </row>
    <row r="288" spans="1:1" x14ac:dyDescent="0.2">
      <c r="A288" s="2"/>
    </row>
    <row r="289" spans="1:1" x14ac:dyDescent="0.2">
      <c r="A289" s="2"/>
    </row>
    <row r="290" spans="1:1" x14ac:dyDescent="0.2">
      <c r="A290" s="2"/>
    </row>
    <row r="291" spans="1:1" x14ac:dyDescent="0.2">
      <c r="A291" s="2"/>
    </row>
    <row r="292" spans="1:1" x14ac:dyDescent="0.2">
      <c r="A292" s="2"/>
    </row>
    <row r="293" spans="1:1" x14ac:dyDescent="0.2">
      <c r="A293" s="2"/>
    </row>
    <row r="294" spans="1:1" x14ac:dyDescent="0.2">
      <c r="A294" s="2"/>
    </row>
    <row r="295" spans="1:1" x14ac:dyDescent="0.2">
      <c r="A295" s="2"/>
    </row>
    <row r="296" spans="1:1" x14ac:dyDescent="0.2">
      <c r="A296" s="2"/>
    </row>
    <row r="297" spans="1:1" x14ac:dyDescent="0.2">
      <c r="A297" s="2"/>
    </row>
    <row r="298" spans="1:1" x14ac:dyDescent="0.2">
      <c r="A298" s="2"/>
    </row>
    <row r="299" spans="1:1" x14ac:dyDescent="0.2">
      <c r="A299" s="2"/>
    </row>
    <row r="300" spans="1:1" x14ac:dyDescent="0.2">
      <c r="A300" s="2"/>
    </row>
    <row r="301" spans="1:1" x14ac:dyDescent="0.2">
      <c r="A301" s="2"/>
    </row>
    <row r="302" spans="1:1" x14ac:dyDescent="0.2">
      <c r="A302" s="2"/>
    </row>
    <row r="303" spans="1:1" x14ac:dyDescent="0.2">
      <c r="A303" s="2"/>
    </row>
    <row r="304" spans="1:1" x14ac:dyDescent="0.2">
      <c r="A304" s="2"/>
    </row>
    <row r="305" spans="1:1" x14ac:dyDescent="0.2">
      <c r="A305" s="2"/>
    </row>
    <row r="306" spans="1:1" x14ac:dyDescent="0.2">
      <c r="A306" s="2"/>
    </row>
    <row r="307" spans="1:1" x14ac:dyDescent="0.2">
      <c r="A307" s="2"/>
    </row>
    <row r="308" spans="1:1" x14ac:dyDescent="0.2">
      <c r="A308" s="2"/>
    </row>
    <row r="309" spans="1:1" x14ac:dyDescent="0.2">
      <c r="A309" s="2"/>
    </row>
    <row r="310" spans="1:1" x14ac:dyDescent="0.2">
      <c r="A310" s="2"/>
    </row>
    <row r="311" spans="1:1" x14ac:dyDescent="0.2">
      <c r="A311" s="2"/>
    </row>
    <row r="312" spans="1:1" x14ac:dyDescent="0.2">
      <c r="A312" s="2"/>
    </row>
    <row r="313" spans="1:1" x14ac:dyDescent="0.2">
      <c r="A313" s="2"/>
    </row>
    <row r="314" spans="1:1" x14ac:dyDescent="0.2">
      <c r="A314" s="2"/>
    </row>
    <row r="315" spans="1:1" x14ac:dyDescent="0.2">
      <c r="A315" s="2"/>
    </row>
    <row r="316" spans="1:1" x14ac:dyDescent="0.2">
      <c r="A316" s="2"/>
    </row>
    <row r="317" spans="1:1" x14ac:dyDescent="0.2">
      <c r="A317" s="2"/>
    </row>
    <row r="318" spans="1:1" x14ac:dyDescent="0.2">
      <c r="A318" s="2"/>
    </row>
    <row r="319" spans="1:1" x14ac:dyDescent="0.2">
      <c r="A319" s="2"/>
    </row>
    <row r="320" spans="1:1" x14ac:dyDescent="0.2">
      <c r="A320" s="2"/>
    </row>
    <row r="321" spans="1:1" x14ac:dyDescent="0.2">
      <c r="A321" s="2"/>
    </row>
    <row r="322" spans="1:1" x14ac:dyDescent="0.2">
      <c r="A322" s="2"/>
    </row>
    <row r="323" spans="1:1" x14ac:dyDescent="0.2">
      <c r="A323" s="2"/>
    </row>
    <row r="324" spans="1:1" x14ac:dyDescent="0.2">
      <c r="A324" s="2"/>
    </row>
    <row r="325" spans="1:1" x14ac:dyDescent="0.2">
      <c r="A325" s="2"/>
    </row>
    <row r="326" spans="1:1" x14ac:dyDescent="0.2">
      <c r="A326" s="2"/>
    </row>
    <row r="327" spans="1:1" x14ac:dyDescent="0.2">
      <c r="A327" s="2"/>
    </row>
    <row r="328" spans="1:1" x14ac:dyDescent="0.2">
      <c r="A328" s="2"/>
    </row>
    <row r="329" spans="1:1" x14ac:dyDescent="0.2">
      <c r="A329" s="2"/>
    </row>
    <row r="330" spans="1:1" x14ac:dyDescent="0.2">
      <c r="A330" s="2"/>
    </row>
    <row r="331" spans="1:1" x14ac:dyDescent="0.2">
      <c r="A331" s="2"/>
    </row>
    <row r="332" spans="1:1" x14ac:dyDescent="0.2">
      <c r="A332" s="2"/>
    </row>
    <row r="333" spans="1:1" x14ac:dyDescent="0.2">
      <c r="A333" s="2"/>
    </row>
    <row r="334" spans="1:1" x14ac:dyDescent="0.2">
      <c r="A334" s="2"/>
    </row>
    <row r="335" spans="1:1" x14ac:dyDescent="0.2">
      <c r="A335" s="2"/>
    </row>
    <row r="336" spans="1:1" x14ac:dyDescent="0.2">
      <c r="A336" s="2"/>
    </row>
    <row r="337" spans="1:1" x14ac:dyDescent="0.2">
      <c r="A337" s="2"/>
    </row>
    <row r="338" spans="1:1" x14ac:dyDescent="0.2">
      <c r="A338" s="2"/>
    </row>
    <row r="339" spans="1:1" x14ac:dyDescent="0.2">
      <c r="A339" s="2"/>
    </row>
    <row r="340" spans="1:1" x14ac:dyDescent="0.2">
      <c r="A340" s="2"/>
    </row>
    <row r="341" spans="1:1" x14ac:dyDescent="0.2">
      <c r="A341" s="2"/>
    </row>
    <row r="342" spans="1:1" x14ac:dyDescent="0.2">
      <c r="A342" s="2"/>
    </row>
    <row r="343" spans="1:1" x14ac:dyDescent="0.2">
      <c r="A343" s="2"/>
    </row>
    <row r="344" spans="1:1" x14ac:dyDescent="0.2">
      <c r="A344" s="2"/>
    </row>
    <row r="345" spans="1:1" x14ac:dyDescent="0.2">
      <c r="A345" s="2"/>
    </row>
    <row r="346" spans="1:1" x14ac:dyDescent="0.2">
      <c r="A346" s="2"/>
    </row>
    <row r="347" spans="1:1" x14ac:dyDescent="0.2">
      <c r="A347" s="2"/>
    </row>
    <row r="348" spans="1:1" x14ac:dyDescent="0.2">
      <c r="A348" s="2"/>
    </row>
    <row r="349" spans="1:1" x14ac:dyDescent="0.2">
      <c r="A349" s="2"/>
    </row>
    <row r="350" spans="1:1" x14ac:dyDescent="0.2">
      <c r="A350" s="2"/>
    </row>
    <row r="351" spans="1:1" x14ac:dyDescent="0.2">
      <c r="A351" s="2"/>
    </row>
    <row r="352" spans="1:1" x14ac:dyDescent="0.2">
      <c r="A352" s="2"/>
    </row>
    <row r="353" spans="1:1" x14ac:dyDescent="0.2">
      <c r="A353" s="2"/>
    </row>
    <row r="354" spans="1:1" x14ac:dyDescent="0.2">
      <c r="A354" s="2"/>
    </row>
    <row r="355" spans="1:1" x14ac:dyDescent="0.2">
      <c r="A355" s="2"/>
    </row>
    <row r="356" spans="1:1" x14ac:dyDescent="0.2">
      <c r="A356" s="2"/>
    </row>
    <row r="357" spans="1:1" x14ac:dyDescent="0.2">
      <c r="A357" s="2"/>
    </row>
    <row r="358" spans="1:1" x14ac:dyDescent="0.2">
      <c r="A358" s="2"/>
    </row>
  </sheetData>
  <sortState ref="A2:L93">
    <sortCondition ref="A2"/>
  </sortState>
  <pageMargins left="0.7" right="0.7" top="0.75" bottom="0.75" header="0.3" footer="0.3"/>
  <pageSetup paperSize="8" orientation="portrait" r:id="rId1"/>
  <ignoredErrors>
    <ignoredError sqref="C2:C7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"/>
  <sheetViews>
    <sheetView workbookViewId="0">
      <selection sqref="A1:D208"/>
    </sheetView>
  </sheetViews>
  <sheetFormatPr defaultRowHeight="15" x14ac:dyDescent="0.25"/>
  <cols>
    <col min="1" max="1" width="28.7109375" customWidth="1"/>
    <col min="2" max="2" width="21.140625" customWidth="1"/>
    <col min="3" max="3" width="20.5703125" customWidth="1"/>
    <col min="4" max="4" width="18.28515625" customWidth="1"/>
  </cols>
  <sheetData>
    <row r="1" spans="1:4" ht="15.75" thickBot="1" x14ac:dyDescent="0.3">
      <c r="A1" s="30" t="s">
        <v>6</v>
      </c>
      <c r="B1" s="31" t="s">
        <v>30</v>
      </c>
      <c r="C1" s="31" t="s">
        <v>31</v>
      </c>
      <c r="D1" s="32" t="s">
        <v>29</v>
      </c>
    </row>
    <row r="2" spans="1:4" x14ac:dyDescent="0.25">
      <c r="A2" s="29"/>
      <c r="B2" s="29"/>
      <c r="C2" s="29"/>
      <c r="D2" s="29"/>
    </row>
    <row r="3" spans="1:4" x14ac:dyDescent="0.25">
      <c r="A3" s="28"/>
      <c r="B3" s="28"/>
      <c r="C3" s="28"/>
      <c r="D3" s="28"/>
    </row>
    <row r="4" spans="1:4" x14ac:dyDescent="0.25">
      <c r="A4" s="28"/>
      <c r="B4" s="28"/>
      <c r="C4" s="28"/>
      <c r="D4" s="28"/>
    </row>
    <row r="5" spans="1:4" x14ac:dyDescent="0.25">
      <c r="A5" s="28"/>
      <c r="B5" s="28"/>
      <c r="C5" s="28"/>
      <c r="D5" s="28"/>
    </row>
    <row r="6" spans="1:4" x14ac:dyDescent="0.25">
      <c r="A6" s="28"/>
      <c r="B6" s="28"/>
      <c r="C6" s="28"/>
      <c r="D6" s="28"/>
    </row>
    <row r="7" spans="1:4" x14ac:dyDescent="0.25">
      <c r="A7" s="28"/>
      <c r="B7" s="28"/>
      <c r="C7" s="28"/>
      <c r="D7" s="28"/>
    </row>
    <row r="8" spans="1:4" x14ac:dyDescent="0.25">
      <c r="A8" s="28"/>
      <c r="B8" s="28"/>
      <c r="C8" s="28"/>
      <c r="D8" s="28"/>
    </row>
    <row r="9" spans="1:4" x14ac:dyDescent="0.25">
      <c r="A9" s="28"/>
      <c r="B9" s="28"/>
      <c r="C9" s="28"/>
      <c r="D9" s="28"/>
    </row>
    <row r="10" spans="1:4" x14ac:dyDescent="0.25">
      <c r="A10" s="28"/>
      <c r="B10" s="28"/>
      <c r="C10" s="28"/>
      <c r="D10" s="28"/>
    </row>
    <row r="11" spans="1:4" x14ac:dyDescent="0.25">
      <c r="A11" s="28"/>
      <c r="B11" s="28"/>
      <c r="C11" s="28"/>
      <c r="D11" s="28"/>
    </row>
    <row r="12" spans="1:4" x14ac:dyDescent="0.25">
      <c r="A12" s="28"/>
      <c r="B12" s="28"/>
      <c r="C12" s="28"/>
      <c r="D12" s="28"/>
    </row>
    <row r="13" spans="1:4" x14ac:dyDescent="0.25">
      <c r="A13" s="28"/>
      <c r="B13" s="28"/>
      <c r="C13" s="28"/>
      <c r="D13" s="28"/>
    </row>
    <row r="14" spans="1:4" x14ac:dyDescent="0.25">
      <c r="A14" s="28"/>
      <c r="B14" s="28"/>
      <c r="C14" s="28"/>
      <c r="D14" s="28"/>
    </row>
    <row r="15" spans="1:4" x14ac:dyDescent="0.25">
      <c r="A15" s="28"/>
      <c r="B15" s="28"/>
      <c r="C15" s="28"/>
      <c r="D15" s="28"/>
    </row>
    <row r="16" spans="1:4" x14ac:dyDescent="0.25">
      <c r="A16" s="28"/>
      <c r="B16" s="28"/>
      <c r="C16" s="28"/>
      <c r="D16" s="28"/>
    </row>
    <row r="17" spans="1:4" x14ac:dyDescent="0.25">
      <c r="A17" s="28"/>
      <c r="B17" s="28"/>
      <c r="C17" s="28"/>
      <c r="D17" s="28"/>
    </row>
    <row r="18" spans="1:4" x14ac:dyDescent="0.25">
      <c r="A18" s="28"/>
      <c r="B18" s="28"/>
      <c r="C18" s="28"/>
      <c r="D18" s="28"/>
    </row>
    <row r="19" spans="1:4" x14ac:dyDescent="0.25">
      <c r="A19" s="28"/>
      <c r="B19" s="28"/>
      <c r="C19" s="28"/>
      <c r="D19" s="28"/>
    </row>
    <row r="20" spans="1:4" x14ac:dyDescent="0.25">
      <c r="A20" s="28"/>
      <c r="B20" s="28"/>
      <c r="C20" s="28"/>
      <c r="D20" s="28"/>
    </row>
    <row r="21" spans="1:4" x14ac:dyDescent="0.25">
      <c r="A21" s="28"/>
      <c r="B21" s="28"/>
      <c r="C21" s="28"/>
      <c r="D21" s="28"/>
    </row>
    <row r="22" spans="1:4" x14ac:dyDescent="0.25">
      <c r="A22" s="28"/>
      <c r="B22" s="28"/>
      <c r="C22" s="28"/>
      <c r="D22" s="28"/>
    </row>
    <row r="23" spans="1:4" x14ac:dyDescent="0.25">
      <c r="A23" s="28"/>
      <c r="B23" s="28"/>
      <c r="C23" s="28"/>
      <c r="D23" s="28"/>
    </row>
    <row r="24" spans="1:4" x14ac:dyDescent="0.25">
      <c r="A24" s="28"/>
      <c r="B24" s="28"/>
      <c r="C24" s="28"/>
      <c r="D24" s="28"/>
    </row>
    <row r="25" spans="1:4" x14ac:dyDescent="0.25">
      <c r="A25" s="28"/>
      <c r="B25" s="28"/>
      <c r="C25" s="28"/>
      <c r="D25" s="28"/>
    </row>
    <row r="26" spans="1:4" x14ac:dyDescent="0.25">
      <c r="A26" s="28"/>
      <c r="B26" s="28"/>
      <c r="C26" s="28"/>
      <c r="D26" s="28"/>
    </row>
    <row r="27" spans="1:4" x14ac:dyDescent="0.25">
      <c r="A27" s="28"/>
      <c r="B27" s="28"/>
      <c r="C27" s="28"/>
      <c r="D27" s="28"/>
    </row>
    <row r="28" spans="1:4" x14ac:dyDescent="0.25">
      <c r="A28" s="28"/>
      <c r="B28" s="28"/>
      <c r="C28" s="28"/>
      <c r="D28" s="28"/>
    </row>
    <row r="29" spans="1:4" x14ac:dyDescent="0.25">
      <c r="A29" s="28"/>
      <c r="B29" s="28"/>
      <c r="C29" s="28"/>
      <c r="D29" s="28"/>
    </row>
    <row r="30" spans="1:4" x14ac:dyDescent="0.25">
      <c r="A30" s="28"/>
      <c r="B30" s="28"/>
      <c r="C30" s="28"/>
      <c r="D30" s="28"/>
    </row>
    <row r="31" spans="1:4" x14ac:dyDescent="0.25">
      <c r="A31" s="28"/>
      <c r="B31" s="28"/>
      <c r="C31" s="28"/>
      <c r="D31" s="28"/>
    </row>
    <row r="32" spans="1:4" x14ac:dyDescent="0.25">
      <c r="A32" s="28"/>
      <c r="B32" s="28"/>
      <c r="C32" s="28"/>
      <c r="D32" s="28"/>
    </row>
    <row r="33" spans="1:4" x14ac:dyDescent="0.25">
      <c r="A33" s="28"/>
      <c r="B33" s="28"/>
      <c r="C33" s="28"/>
      <c r="D33" s="28"/>
    </row>
    <row r="34" spans="1:4" x14ac:dyDescent="0.25">
      <c r="A34" s="28"/>
      <c r="B34" s="28"/>
      <c r="C34" s="28"/>
      <c r="D34" s="28"/>
    </row>
    <row r="35" spans="1:4" x14ac:dyDescent="0.25">
      <c r="A35" s="28"/>
      <c r="B35" s="28"/>
      <c r="C35" s="28"/>
      <c r="D35" s="28"/>
    </row>
    <row r="36" spans="1:4" x14ac:dyDescent="0.25">
      <c r="A36" s="28"/>
      <c r="B36" s="28"/>
      <c r="C36" s="28"/>
      <c r="D36" s="28"/>
    </row>
    <row r="37" spans="1:4" x14ac:dyDescent="0.25">
      <c r="A37" s="28"/>
      <c r="B37" s="28"/>
      <c r="C37" s="28"/>
      <c r="D37" s="28"/>
    </row>
    <row r="38" spans="1:4" x14ac:dyDescent="0.25">
      <c r="A38" s="28"/>
      <c r="B38" s="28"/>
      <c r="C38" s="28"/>
      <c r="D38" s="28"/>
    </row>
    <row r="39" spans="1:4" x14ac:dyDescent="0.25">
      <c r="A39" s="28"/>
      <c r="B39" s="28"/>
      <c r="C39" s="28"/>
      <c r="D39" s="28"/>
    </row>
    <row r="40" spans="1:4" x14ac:dyDescent="0.25">
      <c r="A40" s="28"/>
      <c r="B40" s="28"/>
      <c r="C40" s="28"/>
      <c r="D40" s="28"/>
    </row>
    <row r="41" spans="1:4" x14ac:dyDescent="0.25">
      <c r="A41" s="28"/>
      <c r="B41" s="28"/>
      <c r="C41" s="28"/>
      <c r="D41" s="28"/>
    </row>
    <row r="42" spans="1:4" x14ac:dyDescent="0.25">
      <c r="A42" s="28"/>
      <c r="B42" s="28"/>
      <c r="C42" s="28"/>
      <c r="D42" s="28"/>
    </row>
    <row r="43" spans="1:4" x14ac:dyDescent="0.25">
      <c r="A43" s="28"/>
      <c r="B43" s="28"/>
      <c r="C43" s="28"/>
      <c r="D43" s="28"/>
    </row>
    <row r="44" spans="1:4" x14ac:dyDescent="0.25">
      <c r="A44" s="28"/>
      <c r="B44" s="28"/>
      <c r="C44" s="28"/>
      <c r="D44" s="28"/>
    </row>
    <row r="45" spans="1:4" x14ac:dyDescent="0.25">
      <c r="A45" s="28"/>
      <c r="B45" s="28"/>
      <c r="C45" s="28"/>
      <c r="D45" s="28"/>
    </row>
    <row r="46" spans="1:4" x14ac:dyDescent="0.25">
      <c r="A46" s="28"/>
      <c r="B46" s="28"/>
      <c r="C46" s="28"/>
      <c r="D46" s="28"/>
    </row>
    <row r="47" spans="1:4" x14ac:dyDescent="0.25">
      <c r="A47" s="28"/>
      <c r="B47" s="28"/>
      <c r="C47" s="28"/>
      <c r="D47" s="28"/>
    </row>
    <row r="48" spans="1:4" x14ac:dyDescent="0.25">
      <c r="A48" s="28"/>
      <c r="B48" s="28"/>
      <c r="C48" s="28"/>
      <c r="D48" s="28"/>
    </row>
    <row r="49" spans="1:4" x14ac:dyDescent="0.25">
      <c r="A49" s="28"/>
      <c r="B49" s="28"/>
      <c r="C49" s="28"/>
      <c r="D49" s="28"/>
    </row>
    <row r="50" spans="1:4" x14ac:dyDescent="0.25">
      <c r="A50" s="28"/>
      <c r="B50" s="28"/>
      <c r="C50" s="28"/>
      <c r="D50" s="28"/>
    </row>
    <row r="51" spans="1:4" x14ac:dyDescent="0.25">
      <c r="A51" s="28"/>
      <c r="B51" s="28"/>
      <c r="C51" s="28"/>
      <c r="D51" s="28"/>
    </row>
    <row r="52" spans="1:4" x14ac:dyDescent="0.25">
      <c r="A52" s="28"/>
      <c r="B52" s="28"/>
      <c r="C52" s="28"/>
      <c r="D52" s="28"/>
    </row>
    <row r="53" spans="1:4" x14ac:dyDescent="0.25">
      <c r="A53" s="28"/>
      <c r="B53" s="28"/>
      <c r="C53" s="28"/>
      <c r="D53" s="28"/>
    </row>
    <row r="54" spans="1:4" x14ac:dyDescent="0.25">
      <c r="A54" s="28"/>
      <c r="B54" s="28"/>
      <c r="C54" s="28"/>
      <c r="D54" s="28"/>
    </row>
    <row r="55" spans="1:4" x14ac:dyDescent="0.25">
      <c r="A55" s="28"/>
      <c r="B55" s="28"/>
      <c r="C55" s="28"/>
      <c r="D55" s="28"/>
    </row>
    <row r="56" spans="1:4" x14ac:dyDescent="0.25">
      <c r="A56" s="28"/>
      <c r="B56" s="28"/>
      <c r="C56" s="28"/>
      <c r="D56" s="28"/>
    </row>
    <row r="57" spans="1:4" x14ac:dyDescent="0.25">
      <c r="A57" s="28"/>
      <c r="B57" s="28"/>
      <c r="C57" s="28"/>
      <c r="D57" s="28"/>
    </row>
    <row r="58" spans="1:4" x14ac:dyDescent="0.25">
      <c r="A58" s="28"/>
      <c r="B58" s="28"/>
      <c r="C58" s="28"/>
      <c r="D58" s="28"/>
    </row>
    <row r="59" spans="1:4" x14ac:dyDescent="0.25">
      <c r="A59" s="28"/>
      <c r="B59" s="28"/>
      <c r="C59" s="28"/>
      <c r="D59" s="28"/>
    </row>
    <row r="60" spans="1:4" x14ac:dyDescent="0.25">
      <c r="A60" s="28"/>
      <c r="B60" s="28"/>
      <c r="C60" s="28"/>
      <c r="D60" s="28"/>
    </row>
    <row r="61" spans="1:4" x14ac:dyDescent="0.25">
      <c r="A61" s="28"/>
      <c r="B61" s="28"/>
      <c r="C61" s="28"/>
      <c r="D61" s="28"/>
    </row>
    <row r="62" spans="1:4" x14ac:dyDescent="0.25">
      <c r="A62" s="28"/>
      <c r="B62" s="28"/>
      <c r="C62" s="28"/>
      <c r="D62" s="28"/>
    </row>
    <row r="63" spans="1:4" x14ac:dyDescent="0.25">
      <c r="A63" s="28"/>
      <c r="B63" s="28"/>
      <c r="C63" s="28"/>
      <c r="D63" s="28"/>
    </row>
    <row r="64" spans="1:4" x14ac:dyDescent="0.25">
      <c r="A64" s="28"/>
      <c r="B64" s="28"/>
      <c r="C64" s="28"/>
      <c r="D64" s="28"/>
    </row>
    <row r="65" spans="1:4" x14ac:dyDescent="0.25">
      <c r="A65" s="28"/>
      <c r="B65" s="28"/>
      <c r="C65" s="28"/>
      <c r="D65" s="28"/>
    </row>
    <row r="66" spans="1:4" x14ac:dyDescent="0.25">
      <c r="A66" s="28"/>
      <c r="B66" s="28"/>
      <c r="C66" s="28"/>
      <c r="D66" s="28"/>
    </row>
    <row r="67" spans="1:4" x14ac:dyDescent="0.25">
      <c r="A67" s="28"/>
      <c r="B67" s="28"/>
      <c r="C67" s="28"/>
      <c r="D67" s="28"/>
    </row>
  </sheetData>
  <pageMargins left="0.7" right="0.7" top="0.75" bottom="0.75" header="0.3" footer="0.3"/>
  <pageSetup paperSize="9" scale="95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HEADER</vt:lpstr>
      <vt:lpstr>ORIG_ASSAY</vt:lpstr>
      <vt:lpstr>SURVEY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Marivic Ulang</dc:creator>
  <cp:lastModifiedBy>Luz Barnachea</cp:lastModifiedBy>
  <dcterms:created xsi:type="dcterms:W3CDTF">2016-06-29T01:24:52Z</dcterms:created>
  <dcterms:modified xsi:type="dcterms:W3CDTF">2020-10-14T06:04:15Z</dcterms:modified>
</cp:coreProperties>
</file>