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605 SDN2 49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82" i="2" l="1"/>
  <c r="C82" i="2" s="1"/>
  <c r="B83" i="2" s="1"/>
  <c r="C83" i="2" s="1"/>
  <c r="B79" i="2"/>
  <c r="C79" i="2" s="1"/>
  <c r="B80" i="2" s="1"/>
  <c r="C80" i="2" s="1"/>
  <c r="B75" i="2"/>
  <c r="C75" i="2" s="1"/>
  <c r="B76" i="2" s="1"/>
  <c r="C76" i="2" s="1"/>
  <c r="B77" i="2" s="1"/>
  <c r="C77" i="2" s="1"/>
  <c r="B72" i="2"/>
  <c r="C72" i="2" s="1"/>
  <c r="B73" i="2" s="1"/>
  <c r="C73" i="2" s="1"/>
  <c r="B68" i="2"/>
  <c r="C68" i="2" s="1"/>
  <c r="B69" i="2" s="1"/>
  <c r="C69" i="2" s="1"/>
  <c r="B70" i="2" s="1"/>
  <c r="C70" i="2" s="1"/>
  <c r="B65" i="2"/>
  <c r="C65" i="2" s="1"/>
  <c r="B66" i="2" s="1"/>
  <c r="C66" i="2" s="1"/>
  <c r="B62" i="2"/>
  <c r="C62" i="2" s="1"/>
  <c r="B63" i="2" s="1"/>
  <c r="C63" i="2" s="1"/>
  <c r="B58" i="2" l="1"/>
  <c r="C58" i="2" s="1"/>
  <c r="B59" i="2" s="1"/>
  <c r="C59" i="2" s="1"/>
  <c r="B60" i="2" s="1"/>
  <c r="C60" i="2" s="1"/>
  <c r="B55" i="2"/>
  <c r="C55" i="2" s="1"/>
  <c r="B56" i="2" s="1"/>
  <c r="C56" i="2" s="1"/>
  <c r="B51" i="2"/>
  <c r="C51" i="2" s="1"/>
  <c r="B52" i="2" s="1"/>
  <c r="C52" i="2" s="1"/>
  <c r="B53" i="2" s="1"/>
  <c r="C53" i="2" s="1"/>
  <c r="B47" i="2"/>
  <c r="C47" i="2" s="1"/>
  <c r="B48" i="2" s="1"/>
  <c r="C48" i="2" s="1"/>
  <c r="B49" i="2" s="1"/>
  <c r="C49" i="2" s="1"/>
  <c r="B44" i="2"/>
  <c r="C44" i="2" s="1"/>
  <c r="B45" i="2" s="1"/>
  <c r="C45" i="2" s="1"/>
  <c r="B40" i="2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8" i="2" s="1"/>
  <c r="C38" i="2" s="1"/>
  <c r="B30" i="2"/>
  <c r="C30" i="2" s="1"/>
  <c r="B31" i="2" s="1"/>
  <c r="C31" i="2" s="1"/>
  <c r="B32" i="2" s="1"/>
  <c r="C32" i="2" s="1"/>
  <c r="B33" i="2" s="1"/>
  <c r="C33" i="2" s="1"/>
  <c r="B26" i="2"/>
  <c r="C26" i="2" s="1"/>
  <c r="B27" i="2" s="1"/>
  <c r="C27" i="2" s="1"/>
  <c r="B28" i="2" s="1"/>
  <c r="C28" i="2" s="1"/>
  <c r="B22" i="2"/>
  <c r="C22" i="2" s="1"/>
  <c r="B23" i="2" s="1"/>
  <c r="C23" i="2" s="1"/>
  <c r="B24" i="2" s="1"/>
  <c r="C24" i="2" s="1"/>
  <c r="B18" i="2"/>
  <c r="C18" i="2" s="1"/>
  <c r="B19" i="2" s="1"/>
  <c r="C19" i="2" s="1"/>
  <c r="B20" i="2" s="1"/>
  <c r="C20" i="2" s="1"/>
  <c r="B14" i="2"/>
  <c r="C14" i="2" s="1"/>
  <c r="B15" i="2" s="1"/>
  <c r="C15" i="2" s="1"/>
  <c r="B16" i="2" s="1"/>
  <c r="C16" i="2" s="1"/>
  <c r="B10" i="2"/>
  <c r="C10" i="2" s="1"/>
  <c r="B11" i="2" s="1"/>
  <c r="C11" i="2" s="1"/>
  <c r="B12" i="2" s="1"/>
  <c r="C12" i="2" s="1"/>
  <c r="B6" i="2"/>
  <c r="C6" i="2" s="1"/>
  <c r="B7" i="2" s="1"/>
  <c r="C7" i="2" s="1"/>
  <c r="B8" i="2" s="1"/>
  <c r="C8" i="2" s="1"/>
  <c r="B3" i="2"/>
  <c r="C3" i="2" s="1"/>
  <c r="B4" i="2" s="1"/>
  <c r="C4" i="2" s="1"/>
</calcChain>
</file>

<file path=xl/sharedStrings.xml><?xml version="1.0" encoding="utf-8"?>
<sst xmlns="http://schemas.openxmlformats.org/spreadsheetml/2006/main" count="459" uniqueCount="150">
  <si>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</si>
  <si>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</si>
  <si>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</si>
  <si>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</si>
  <si>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</si>
  <si>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</si>
  <si>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</si>
  <si>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</si>
  <si>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</si>
  <si>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</si>
  <si>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</si>
  <si>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</si>
  <si>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</si>
  <si>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</si>
  <si>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</si>
  <si>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</si>
  <si>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</si>
  <si>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</si>
  <si>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</si>
  <si>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</si>
  <si>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</si>
  <si>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</si>
  <si>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</si>
  <si>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</si>
  <si>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</si>
  <si>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</si>
  <si>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</si>
  <si>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</si>
  <si>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</si>
  <si>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</si>
  <si>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</si>
  <si>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</si>
  <si>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</si>
  <si>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</si>
  <si>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B-2021061</t>
  </si>
  <si>
    <t>B-2021083</t>
  </si>
  <si>
    <t>B-2021157</t>
  </si>
  <si>
    <t>B-2021184</t>
  </si>
  <si>
    <t>SDN2</t>
  </si>
  <si>
    <t>SDN2_605_49S_W_001</t>
  </si>
  <si>
    <t>SDN2_605_49S_W_002</t>
  </si>
  <si>
    <t>SDN2_605_49S_W_003</t>
  </si>
  <si>
    <t>SDN2_605_49S_W_004</t>
  </si>
  <si>
    <t>SDN2_605_49S_W_005</t>
  </si>
  <si>
    <t>SDN2_605_49S_W_006</t>
  </si>
  <si>
    <t>SDN2_605_49S_W_007</t>
  </si>
  <si>
    <t>SDN2_605_49S_W_008</t>
  </si>
  <si>
    <t>SDN2_605_49S_W_009</t>
  </si>
  <si>
    <t>SDN2_605_49S_W_010</t>
  </si>
  <si>
    <t>SDN2_605_49S_W_011</t>
  </si>
  <si>
    <t>SDN2_605_49S_W_012</t>
  </si>
  <si>
    <t>SDN2_605_49S_W_013</t>
  </si>
  <si>
    <t>SDN2_605_49S_W_014</t>
  </si>
  <si>
    <t>SDN2_605_49S_W_015</t>
  </si>
  <si>
    <t>SDN2_605_49S_W_016</t>
  </si>
  <si>
    <t>SDN2_605_49S_W_017</t>
  </si>
  <si>
    <t>SDN2_605_49S_W_018</t>
  </si>
  <si>
    <t>SDN2_605_49S_W_019</t>
  </si>
  <si>
    <t>SDN2_605_49S_W_020</t>
  </si>
  <si>
    <t>G. ROCACURVA</t>
  </si>
  <si>
    <t>B-2021070</t>
  </si>
  <si>
    <t>B-2021148</t>
  </si>
  <si>
    <t>B-2021126</t>
  </si>
  <si>
    <t>B-2021132</t>
  </si>
  <si>
    <t>B-2021166</t>
  </si>
  <si>
    <t>B-2021174</t>
  </si>
  <si>
    <t>B-2021191</t>
  </si>
  <si>
    <t>B-2021231</t>
  </si>
  <si>
    <t>B-2021259</t>
  </si>
  <si>
    <t>B-2021276</t>
  </si>
  <si>
    <t>SDN2_605_49S_W_021</t>
  </si>
  <si>
    <t>SDN2_605_49S_W_022</t>
  </si>
  <si>
    <t>D. SUNGANGA</t>
  </si>
  <si>
    <t>B-2021354</t>
  </si>
  <si>
    <t>B-2021381</t>
  </si>
  <si>
    <t>B-2021398</t>
  </si>
  <si>
    <t>B-2021407</t>
  </si>
  <si>
    <t>B-2021577</t>
  </si>
  <si>
    <t>B-2021912</t>
  </si>
  <si>
    <t>B-2021961</t>
  </si>
  <si>
    <t>L. CABATAS</t>
  </si>
  <si>
    <t>FW</t>
  </si>
  <si>
    <t>MV</t>
  </si>
  <si>
    <t>HW</t>
  </si>
  <si>
    <t>40.90</t>
  </si>
  <si>
    <t>40.23</t>
  </si>
  <si>
    <t>20.36</t>
  </si>
  <si>
    <t>5.60</t>
  </si>
  <si>
    <t>8.49</t>
  </si>
  <si>
    <t>10.91</t>
  </si>
  <si>
    <t>359.21</t>
  </si>
  <si>
    <t>356.66</t>
  </si>
  <si>
    <t>353.82</t>
  </si>
  <si>
    <t>357.65</t>
  </si>
  <si>
    <t>349.29</t>
  </si>
  <si>
    <t>352.00</t>
  </si>
  <si>
    <t>350.66</t>
  </si>
  <si>
    <t>354.66</t>
  </si>
  <si>
    <t>2.67</t>
  </si>
  <si>
    <t>5.32</t>
  </si>
  <si>
    <t>3.69</t>
  </si>
  <si>
    <t>2.20</t>
  </si>
  <si>
    <t>4.73</t>
  </si>
  <si>
    <t>15.23</t>
  </si>
  <si>
    <t>14.36</t>
  </si>
  <si>
    <t>12.76</t>
  </si>
  <si>
    <t>614956.5290</t>
  </si>
  <si>
    <t>815045.5406</t>
  </si>
  <si>
    <t>614954.5421</t>
  </si>
  <si>
    <t>815048.6367</t>
  </si>
  <si>
    <t>614949.2809</t>
  </si>
  <si>
    <t>815051.5982</t>
  </si>
  <si>
    <t>614944.9776</t>
  </si>
  <si>
    <t>815052.2281</t>
  </si>
  <si>
    <t>614937.9841</t>
  </si>
  <si>
    <t>815053.2731</t>
  </si>
  <si>
    <t>614932.3934</t>
  </si>
  <si>
    <t>815053.7848</t>
  </si>
  <si>
    <t>614925.1613</t>
  </si>
  <si>
    <t>815054.8910</t>
  </si>
  <si>
    <t>614921.2448</t>
  </si>
  <si>
    <t>815054.4424</t>
  </si>
  <si>
    <t>614917.5374</t>
  </si>
  <si>
    <t>815054.6520</t>
  </si>
  <si>
    <t>614912.1869</t>
  </si>
  <si>
    <t>815054.1778</t>
  </si>
  <si>
    <t>614905.1337</t>
  </si>
  <si>
    <t>815053.1849</t>
  </si>
  <si>
    <t>614899.1859</t>
  </si>
  <si>
    <t>815051.9325</t>
  </si>
  <si>
    <t>614889.6880</t>
  </si>
  <si>
    <t>815049.6649</t>
  </si>
  <si>
    <t>614883.2214</t>
  </si>
  <si>
    <t>815048.9222</t>
  </si>
  <si>
    <t>614878.9662</t>
  </si>
  <si>
    <t>815048.8723</t>
  </si>
  <si>
    <t>614874.1698</t>
  </si>
  <si>
    <t>815049.6221</t>
  </si>
  <si>
    <t>614870.4240</t>
  </si>
  <si>
    <t>815049.6043</t>
  </si>
  <si>
    <t>614866.3585</t>
  </si>
  <si>
    <t>815049.7500</t>
  </si>
  <si>
    <t>614862.2888</t>
  </si>
  <si>
    <t>815049.4375</t>
  </si>
  <si>
    <t>614850.9937</t>
  </si>
  <si>
    <t>815051.8035</t>
  </si>
  <si>
    <t>614849.1915</t>
  </si>
  <si>
    <t>815053.4308</t>
  </si>
  <si>
    <t>614839.7424</t>
  </si>
  <si>
    <t>815056.4555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</si>
</sst>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E28" sqref="E2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35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4" t="s">
        <v>9</v>
      </c>
      <c r="K1" s="13" t="s">
        <v>10</v>
      </c>
    </row>
    <row r="2" spans="1:11" s="17" customFormat="1" x14ac:dyDescent="0.2">
      <c r="A2" s="38" t="s">
        <v>39</v>
      </c>
      <c r="B2" s="39" t="s">
        <v>106</v>
      </c>
      <c r="C2" s="39" t="s">
        <v>107</v>
      </c>
      <c r="D2" s="40">
        <v>605</v>
      </c>
      <c r="E2" s="40">
        <v>2.9</v>
      </c>
      <c r="F2" s="41">
        <v>605</v>
      </c>
      <c r="G2" s="41" t="s">
        <v>38</v>
      </c>
      <c r="H2" s="41"/>
      <c r="I2" s="41" t="s">
        <v>59</v>
      </c>
      <c r="J2" s="42">
        <v>43930</v>
      </c>
      <c r="K2" s="38" t="s">
        <v>32</v>
      </c>
    </row>
    <row r="3" spans="1:11" x14ac:dyDescent="0.2">
      <c r="A3" s="38" t="s">
        <v>40</v>
      </c>
      <c r="B3" s="39" t="s">
        <v>108</v>
      </c>
      <c r="C3" s="39" t="s">
        <v>109</v>
      </c>
      <c r="D3" s="40">
        <v>605</v>
      </c>
      <c r="E3" s="40">
        <v>4.0999999999999996</v>
      </c>
      <c r="F3" s="41">
        <v>605</v>
      </c>
      <c r="G3" s="41" t="s">
        <v>38</v>
      </c>
      <c r="H3" s="41"/>
      <c r="I3" s="41" t="s">
        <v>59</v>
      </c>
      <c r="J3" s="42">
        <v>43931</v>
      </c>
      <c r="K3" s="38" t="s">
        <v>32</v>
      </c>
    </row>
    <row r="4" spans="1:11" x14ac:dyDescent="0.2">
      <c r="A4" s="38" t="s">
        <v>41</v>
      </c>
      <c r="B4" s="39" t="s">
        <v>110</v>
      </c>
      <c r="C4" s="39" t="s">
        <v>111</v>
      </c>
      <c r="D4" s="40">
        <v>605</v>
      </c>
      <c r="E4" s="40">
        <v>3.3</v>
      </c>
      <c r="F4" s="41">
        <v>605</v>
      </c>
      <c r="G4" s="41" t="s">
        <v>38</v>
      </c>
      <c r="H4" s="41"/>
      <c r="I4" s="41" t="s">
        <v>59</v>
      </c>
      <c r="J4" s="42">
        <v>43933</v>
      </c>
      <c r="K4" s="38" t="s">
        <v>32</v>
      </c>
    </row>
    <row r="5" spans="1:11" x14ac:dyDescent="0.2">
      <c r="A5" s="38" t="s">
        <v>42</v>
      </c>
      <c r="B5" s="39" t="s">
        <v>112</v>
      </c>
      <c r="C5" s="39" t="s">
        <v>113</v>
      </c>
      <c r="D5" s="40">
        <v>605</v>
      </c>
      <c r="E5" s="40">
        <v>3.7</v>
      </c>
      <c r="F5" s="41">
        <v>605</v>
      </c>
      <c r="G5" s="41" t="s">
        <v>38</v>
      </c>
      <c r="H5" s="41"/>
      <c r="I5" s="41" t="s">
        <v>59</v>
      </c>
      <c r="J5" s="42">
        <v>43934</v>
      </c>
      <c r="K5" s="38" t="s">
        <v>32</v>
      </c>
    </row>
    <row r="6" spans="1:11" x14ac:dyDescent="0.2">
      <c r="A6" s="38" t="s">
        <v>43</v>
      </c>
      <c r="B6" s="39" t="s">
        <v>114</v>
      </c>
      <c r="C6" s="39" t="s">
        <v>115</v>
      </c>
      <c r="D6" s="40">
        <v>605</v>
      </c>
      <c r="E6" s="40">
        <v>3.2</v>
      </c>
      <c r="F6" s="41">
        <v>605</v>
      </c>
      <c r="G6" s="41" t="s">
        <v>38</v>
      </c>
      <c r="H6" s="41"/>
      <c r="I6" s="41" t="s">
        <v>59</v>
      </c>
      <c r="J6" s="42">
        <v>43938</v>
      </c>
      <c r="K6" s="38" t="s">
        <v>32</v>
      </c>
    </row>
    <row r="7" spans="1:11" x14ac:dyDescent="0.25">
      <c r="A7" s="38" t="s">
        <v>44</v>
      </c>
      <c r="B7" s="40" t="s">
        <v>116</v>
      </c>
      <c r="C7" s="40" t="s">
        <v>117</v>
      </c>
      <c r="D7" s="40">
        <v>605</v>
      </c>
      <c r="E7" s="40">
        <v>3.7</v>
      </c>
      <c r="F7" s="41">
        <v>605</v>
      </c>
      <c r="G7" s="41" t="s">
        <v>38</v>
      </c>
      <c r="H7" s="41"/>
      <c r="I7" s="41" t="s">
        <v>59</v>
      </c>
      <c r="J7" s="42">
        <v>43939</v>
      </c>
      <c r="K7" s="38" t="s">
        <v>32</v>
      </c>
    </row>
    <row r="8" spans="1:11" x14ac:dyDescent="0.25">
      <c r="A8" s="38" t="s">
        <v>45</v>
      </c>
      <c r="B8" s="40" t="s">
        <v>118</v>
      </c>
      <c r="C8" s="40" t="s">
        <v>119</v>
      </c>
      <c r="D8" s="40">
        <v>605</v>
      </c>
      <c r="E8" s="40">
        <v>3.9</v>
      </c>
      <c r="F8" s="41">
        <v>605</v>
      </c>
      <c r="G8" s="41" t="s">
        <v>38</v>
      </c>
      <c r="H8" s="41"/>
      <c r="I8" s="41" t="s">
        <v>59</v>
      </c>
      <c r="J8" s="42">
        <v>43941</v>
      </c>
      <c r="K8" s="38" t="s">
        <v>32</v>
      </c>
    </row>
    <row r="9" spans="1:11" x14ac:dyDescent="0.25">
      <c r="A9" s="38" t="s">
        <v>46</v>
      </c>
      <c r="B9" s="40" t="s">
        <v>120</v>
      </c>
      <c r="C9" s="40" t="s">
        <v>121</v>
      </c>
      <c r="D9" s="40">
        <v>605</v>
      </c>
      <c r="E9" s="40">
        <v>3.9</v>
      </c>
      <c r="F9" s="41">
        <v>605</v>
      </c>
      <c r="G9" s="41" t="s">
        <v>38</v>
      </c>
      <c r="H9" s="41"/>
      <c r="I9" s="41" t="s">
        <v>59</v>
      </c>
      <c r="J9" s="42">
        <v>43942</v>
      </c>
      <c r="K9" s="38" t="s">
        <v>32</v>
      </c>
    </row>
    <row r="10" spans="1:11" x14ac:dyDescent="0.25">
      <c r="A10" s="38" t="s">
        <v>47</v>
      </c>
      <c r="B10" s="40" t="s">
        <v>122</v>
      </c>
      <c r="C10" s="40" t="s">
        <v>123</v>
      </c>
      <c r="D10" s="40">
        <v>605</v>
      </c>
      <c r="E10" s="40">
        <v>3.4</v>
      </c>
      <c r="F10" s="41">
        <v>605</v>
      </c>
      <c r="G10" s="41" t="s">
        <v>38</v>
      </c>
      <c r="H10" s="41"/>
      <c r="I10" s="41" t="s">
        <v>59</v>
      </c>
      <c r="J10" s="42">
        <v>43943</v>
      </c>
      <c r="K10" s="38" t="s">
        <v>32</v>
      </c>
    </row>
    <row r="11" spans="1:11" x14ac:dyDescent="0.25">
      <c r="A11" s="38" t="s">
        <v>48</v>
      </c>
      <c r="B11" s="40" t="s">
        <v>124</v>
      </c>
      <c r="C11" s="40" t="s">
        <v>125</v>
      </c>
      <c r="D11" s="40">
        <v>605</v>
      </c>
      <c r="E11" s="40">
        <v>4.3</v>
      </c>
      <c r="F11" s="41">
        <v>605</v>
      </c>
      <c r="G11" s="41" t="s">
        <v>38</v>
      </c>
      <c r="H11" s="41"/>
      <c r="I11" s="41" t="s">
        <v>59</v>
      </c>
      <c r="J11" s="42">
        <v>43944</v>
      </c>
      <c r="K11" s="38" t="s">
        <v>32</v>
      </c>
    </row>
    <row r="12" spans="1:11" x14ac:dyDescent="0.2">
      <c r="A12" s="38" t="s">
        <v>49</v>
      </c>
      <c r="B12" s="39" t="s">
        <v>126</v>
      </c>
      <c r="C12" s="39" t="s">
        <v>127</v>
      </c>
      <c r="D12" s="40">
        <v>605</v>
      </c>
      <c r="E12" s="40">
        <v>3.5</v>
      </c>
      <c r="F12" s="41">
        <v>605</v>
      </c>
      <c r="G12" s="41" t="s">
        <v>38</v>
      </c>
      <c r="H12" s="41"/>
      <c r="I12" s="41" t="s">
        <v>59</v>
      </c>
      <c r="J12" s="42">
        <v>43945</v>
      </c>
      <c r="K12" s="38" t="s">
        <v>32</v>
      </c>
    </row>
    <row r="13" spans="1:11" x14ac:dyDescent="0.2">
      <c r="A13" s="38" t="s">
        <v>50</v>
      </c>
      <c r="B13" s="39" t="s">
        <v>128</v>
      </c>
      <c r="C13" s="39" t="s">
        <v>129</v>
      </c>
      <c r="D13" s="40">
        <v>605</v>
      </c>
      <c r="E13" s="40">
        <v>3.5</v>
      </c>
      <c r="F13" s="41">
        <v>605</v>
      </c>
      <c r="G13" s="41" t="s">
        <v>38</v>
      </c>
      <c r="H13" s="41"/>
      <c r="I13" s="41" t="s">
        <v>59</v>
      </c>
      <c r="J13" s="42">
        <v>43946</v>
      </c>
      <c r="K13" s="38" t="s">
        <v>32</v>
      </c>
    </row>
    <row r="14" spans="1:11" x14ac:dyDescent="0.2">
      <c r="A14" s="38" t="s">
        <v>51</v>
      </c>
      <c r="B14" s="39" t="s">
        <v>130</v>
      </c>
      <c r="C14" s="39" t="s">
        <v>131</v>
      </c>
      <c r="D14" s="40">
        <v>605</v>
      </c>
      <c r="E14" s="40">
        <v>4.0999999999999996</v>
      </c>
      <c r="F14" s="41">
        <v>605</v>
      </c>
      <c r="G14" s="41" t="s">
        <v>38</v>
      </c>
      <c r="H14" s="41"/>
      <c r="I14" s="41" t="s">
        <v>59</v>
      </c>
      <c r="J14" s="42">
        <v>43951</v>
      </c>
      <c r="K14" s="38" t="s">
        <v>32</v>
      </c>
    </row>
    <row r="15" spans="1:11" x14ac:dyDescent="0.25">
      <c r="A15" s="38" t="s">
        <v>52</v>
      </c>
      <c r="B15" s="40" t="s">
        <v>132</v>
      </c>
      <c r="C15" s="40" t="s">
        <v>133</v>
      </c>
      <c r="D15" s="40">
        <v>605</v>
      </c>
      <c r="E15" s="40">
        <v>3.7</v>
      </c>
      <c r="F15" s="41">
        <v>605</v>
      </c>
      <c r="G15" s="41" t="s">
        <v>38</v>
      </c>
      <c r="H15" s="41"/>
      <c r="I15" s="41" t="s">
        <v>59</v>
      </c>
      <c r="J15" s="42">
        <v>43954</v>
      </c>
      <c r="K15" s="38" t="s">
        <v>32</v>
      </c>
    </row>
    <row r="16" spans="1:11" x14ac:dyDescent="0.25">
      <c r="A16" s="38" t="s">
        <v>53</v>
      </c>
      <c r="B16" s="40" t="s">
        <v>134</v>
      </c>
      <c r="C16" s="40" t="s">
        <v>135</v>
      </c>
      <c r="D16" s="40">
        <v>605</v>
      </c>
      <c r="E16" s="40">
        <v>3.8</v>
      </c>
      <c r="F16" s="41">
        <v>605</v>
      </c>
      <c r="G16" s="41" t="s">
        <v>38</v>
      </c>
      <c r="H16" s="41"/>
      <c r="I16" s="41" t="s">
        <v>59</v>
      </c>
      <c r="J16" s="42">
        <v>43956</v>
      </c>
      <c r="K16" s="38" t="s">
        <v>32</v>
      </c>
    </row>
    <row r="17" spans="1:11" x14ac:dyDescent="0.25">
      <c r="A17" s="38" t="s">
        <v>54</v>
      </c>
      <c r="B17" s="40" t="s">
        <v>136</v>
      </c>
      <c r="C17" s="40" t="s">
        <v>137</v>
      </c>
      <c r="D17" s="40">
        <v>605</v>
      </c>
      <c r="E17" s="40">
        <v>3</v>
      </c>
      <c r="F17" s="41">
        <v>605</v>
      </c>
      <c r="G17" s="41" t="s">
        <v>38</v>
      </c>
      <c r="H17" s="41"/>
      <c r="I17" s="41" t="s">
        <v>59</v>
      </c>
      <c r="J17" s="42">
        <v>43964</v>
      </c>
      <c r="K17" s="38" t="s">
        <v>32</v>
      </c>
    </row>
    <row r="18" spans="1:11" x14ac:dyDescent="0.25">
      <c r="A18" s="38" t="s">
        <v>55</v>
      </c>
      <c r="B18" s="40" t="s">
        <v>138</v>
      </c>
      <c r="C18" s="40" t="s">
        <v>139</v>
      </c>
      <c r="D18" s="40">
        <v>605</v>
      </c>
      <c r="E18" s="40">
        <v>2.9</v>
      </c>
      <c r="F18" s="41">
        <v>605</v>
      </c>
      <c r="G18" s="41" t="s">
        <v>38</v>
      </c>
      <c r="H18" s="41"/>
      <c r="I18" s="41" t="s">
        <v>59</v>
      </c>
      <c r="J18" s="42">
        <v>43967</v>
      </c>
      <c r="K18" s="38" t="s">
        <v>32</v>
      </c>
    </row>
    <row r="19" spans="1:11" x14ac:dyDescent="0.25">
      <c r="A19" s="38" t="s">
        <v>56</v>
      </c>
      <c r="B19" s="40" t="s">
        <v>140</v>
      </c>
      <c r="C19" s="40" t="s">
        <v>141</v>
      </c>
      <c r="D19" s="40">
        <v>605</v>
      </c>
      <c r="E19" s="40">
        <v>3.7</v>
      </c>
      <c r="F19" s="41">
        <v>605</v>
      </c>
      <c r="G19" s="41" t="s">
        <v>38</v>
      </c>
      <c r="H19" s="41"/>
      <c r="I19" s="41" t="s">
        <v>59</v>
      </c>
      <c r="J19" s="42">
        <v>43969</v>
      </c>
      <c r="K19" s="38" t="s">
        <v>32</v>
      </c>
    </row>
    <row r="20" spans="1:11" x14ac:dyDescent="0.25">
      <c r="A20" s="38" t="s">
        <v>57</v>
      </c>
      <c r="B20" s="40" t="s">
        <v>142</v>
      </c>
      <c r="C20" s="40" t="s">
        <v>143</v>
      </c>
      <c r="D20" s="40">
        <v>605</v>
      </c>
      <c r="E20" s="40">
        <v>2.5</v>
      </c>
      <c r="F20" s="41">
        <v>605</v>
      </c>
      <c r="G20" s="41" t="s">
        <v>38</v>
      </c>
      <c r="H20" s="41"/>
      <c r="I20" s="41" t="s">
        <v>59</v>
      </c>
      <c r="J20" s="42">
        <v>43970</v>
      </c>
      <c r="K20" s="38" t="s">
        <v>32</v>
      </c>
    </row>
    <row r="21" spans="1:11" x14ac:dyDescent="0.25">
      <c r="A21" s="38" t="s">
        <v>58</v>
      </c>
      <c r="B21" s="40" t="s">
        <v>144</v>
      </c>
      <c r="C21" s="40" t="s">
        <v>145</v>
      </c>
      <c r="D21" s="40">
        <v>605</v>
      </c>
      <c r="E21" s="40">
        <v>3.2</v>
      </c>
      <c r="F21" s="41">
        <v>605</v>
      </c>
      <c r="G21" s="41" t="s">
        <v>38</v>
      </c>
      <c r="H21" s="41"/>
      <c r="I21" s="41" t="s">
        <v>72</v>
      </c>
      <c r="J21" s="42">
        <v>43987</v>
      </c>
      <c r="K21" s="38" t="s">
        <v>32</v>
      </c>
    </row>
    <row r="22" spans="1:11" x14ac:dyDescent="0.25">
      <c r="A22" s="38" t="s">
        <v>70</v>
      </c>
      <c r="B22" s="40" t="s">
        <v>146</v>
      </c>
      <c r="C22" s="40" t="s">
        <v>147</v>
      </c>
      <c r="D22" s="40">
        <v>605</v>
      </c>
      <c r="E22" s="40">
        <v>3.1</v>
      </c>
      <c r="F22" s="41">
        <v>605</v>
      </c>
      <c r="G22" s="41" t="s">
        <v>38</v>
      </c>
      <c r="H22" s="41"/>
      <c r="I22" s="41" t="s">
        <v>80</v>
      </c>
      <c r="J22" s="42">
        <v>44019</v>
      </c>
      <c r="K22" s="38" t="s">
        <v>32</v>
      </c>
    </row>
    <row r="23" spans="1:11" x14ac:dyDescent="0.25">
      <c r="A23" s="38" t="s">
        <v>71</v>
      </c>
      <c r="B23" s="40" t="s">
        <v>148</v>
      </c>
      <c r="C23" s="40" t="s">
        <v>149</v>
      </c>
      <c r="D23" s="40">
        <v>605</v>
      </c>
      <c r="E23" s="40">
        <v>4.0999999999999996</v>
      </c>
      <c r="F23" s="41">
        <v>605</v>
      </c>
      <c r="G23" s="41" t="s">
        <v>38</v>
      </c>
      <c r="H23" s="41"/>
      <c r="I23" s="41" t="s">
        <v>72</v>
      </c>
      <c r="J23" s="42">
        <v>44023</v>
      </c>
      <c r="K23" s="38" t="s">
        <v>32</v>
      </c>
    </row>
    <row r="24" spans="1:11" x14ac:dyDescent="0.25">
      <c r="D24" s="30"/>
    </row>
    <row r="1048535" spans="1:4" x14ac:dyDescent="0.25">
      <c r="A1048535" s="22" t="s">
        <v>33</v>
      </c>
      <c r="D1048535" s="30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6"/>
  <sheetViews>
    <sheetView zoomScaleNormal="100" workbookViewId="0">
      <pane ySplit="1" topLeftCell="A43" activePane="bottomLeft" state="frozen"/>
      <selection pane="bottomLeft" activeCell="A2" sqref="A2:Q83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37" bestFit="1" customWidth="1"/>
    <col min="16" max="16" width="12" style="37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1" t="s">
        <v>13</v>
      </c>
      <c r="F1" s="32" t="s">
        <v>14</v>
      </c>
      <c r="G1" s="32" t="s">
        <v>16</v>
      </c>
      <c r="H1" s="32" t="s">
        <v>20</v>
      </c>
      <c r="I1" s="32" t="s">
        <v>21</v>
      </c>
      <c r="J1" s="32" t="s">
        <v>19</v>
      </c>
      <c r="K1" s="33" t="s">
        <v>28</v>
      </c>
      <c r="L1" s="32" t="s">
        <v>15</v>
      </c>
      <c r="M1" s="8" t="s">
        <v>17</v>
      </c>
      <c r="N1" s="28" t="s">
        <v>18</v>
      </c>
      <c r="O1" s="36" t="s">
        <v>22</v>
      </c>
      <c r="P1" s="36" t="s">
        <v>23</v>
      </c>
      <c r="Q1" s="9" t="s">
        <v>24</v>
      </c>
    </row>
    <row r="2" spans="1:23" x14ac:dyDescent="0.2">
      <c r="A2" s="38" t="s">
        <v>39</v>
      </c>
      <c r="B2" s="43">
        <v>0</v>
      </c>
      <c r="C2" s="43">
        <v>0.9</v>
      </c>
      <c r="D2" s="43">
        <v>0.9</v>
      </c>
      <c r="E2" s="44">
        <v>429337</v>
      </c>
      <c r="F2" s="45">
        <v>3.8179999999999996</v>
      </c>
      <c r="G2" s="46">
        <v>2.8000000000000001E-2</v>
      </c>
      <c r="H2" s="46">
        <v>0.28999999999999998</v>
      </c>
      <c r="I2" s="46">
        <v>0.50900000000000001</v>
      </c>
      <c r="J2" s="46">
        <v>2.8985507246376789</v>
      </c>
      <c r="K2" s="47"/>
      <c r="L2" s="48">
        <v>7.3360000000000003</v>
      </c>
      <c r="M2" s="49" t="s">
        <v>81</v>
      </c>
      <c r="N2" s="50"/>
      <c r="O2" s="51">
        <v>43930</v>
      </c>
      <c r="P2" s="51">
        <v>43930</v>
      </c>
      <c r="Q2" s="52" t="s">
        <v>34</v>
      </c>
    </row>
    <row r="3" spans="1:23" x14ac:dyDescent="0.2">
      <c r="A3" s="38" t="s">
        <v>39</v>
      </c>
      <c r="B3" s="43">
        <f>C2</f>
        <v>0.9</v>
      </c>
      <c r="C3" s="43">
        <f>B3+D3</f>
        <v>1.9</v>
      </c>
      <c r="D3" s="43">
        <v>1</v>
      </c>
      <c r="E3" s="44">
        <v>429338</v>
      </c>
      <c r="F3" s="45">
        <v>25.21</v>
      </c>
      <c r="G3" s="46">
        <v>0.20799999999999999</v>
      </c>
      <c r="H3" s="46">
        <v>2.2349999999999999</v>
      </c>
      <c r="I3" s="46">
        <v>2.198</v>
      </c>
      <c r="J3" s="46">
        <v>2.8571428571428572</v>
      </c>
      <c r="K3" s="47"/>
      <c r="L3" s="48">
        <v>45.413999999999994</v>
      </c>
      <c r="M3" s="49" t="s">
        <v>82</v>
      </c>
      <c r="N3" s="50">
        <v>1</v>
      </c>
      <c r="O3" s="51">
        <v>43930</v>
      </c>
      <c r="P3" s="51">
        <v>43930</v>
      </c>
      <c r="Q3" s="52" t="s">
        <v>34</v>
      </c>
    </row>
    <row r="4" spans="1:23" x14ac:dyDescent="0.2">
      <c r="A4" s="38" t="s">
        <v>39</v>
      </c>
      <c r="B4" s="43">
        <f>C3</f>
        <v>1.9</v>
      </c>
      <c r="C4" s="43">
        <f>B4+D4</f>
        <v>2.9</v>
      </c>
      <c r="D4" s="43">
        <v>1</v>
      </c>
      <c r="E4" s="44">
        <v>429340</v>
      </c>
      <c r="F4" s="45">
        <v>23.805999999999997</v>
      </c>
      <c r="G4" s="46">
        <v>0.53700000000000003</v>
      </c>
      <c r="H4" s="46">
        <v>1.0629999999999999</v>
      </c>
      <c r="I4" s="46">
        <v>1.0740000000000001</v>
      </c>
      <c r="J4" s="46">
        <v>2.8776978417266235</v>
      </c>
      <c r="K4" s="47"/>
      <c r="L4" s="48">
        <v>33.254999999999995</v>
      </c>
      <c r="M4" s="49" t="s">
        <v>83</v>
      </c>
      <c r="N4" s="50"/>
      <c r="O4" s="51">
        <v>43930</v>
      </c>
      <c r="P4" s="51">
        <v>43930</v>
      </c>
      <c r="Q4" s="52" t="s">
        <v>34</v>
      </c>
    </row>
    <row r="5" spans="1:23" x14ac:dyDescent="0.2">
      <c r="A5" s="38" t="s">
        <v>40</v>
      </c>
      <c r="B5" s="43">
        <v>0</v>
      </c>
      <c r="C5" s="43">
        <v>0.9</v>
      </c>
      <c r="D5" s="43">
        <v>0.9</v>
      </c>
      <c r="E5" s="44">
        <v>429464</v>
      </c>
      <c r="F5" s="45">
        <v>0.51600000000000001</v>
      </c>
      <c r="G5" s="46">
        <v>9.1999999999999998E-2</v>
      </c>
      <c r="H5" s="46">
        <v>1.042</v>
      </c>
      <c r="I5" s="46">
        <v>1.075</v>
      </c>
      <c r="J5" s="46">
        <v>2.8169014084506951</v>
      </c>
      <c r="K5" s="47"/>
      <c r="L5" s="48">
        <v>16.536000000000001</v>
      </c>
      <c r="M5" s="49" t="s">
        <v>81</v>
      </c>
      <c r="N5" s="50"/>
      <c r="O5" s="51">
        <v>43931</v>
      </c>
      <c r="P5" s="51">
        <v>43931</v>
      </c>
      <c r="Q5" s="52" t="s">
        <v>60</v>
      </c>
    </row>
    <row r="6" spans="1:23" x14ac:dyDescent="0.2">
      <c r="A6" s="38" t="s">
        <v>40</v>
      </c>
      <c r="B6" s="43">
        <f>C5</f>
        <v>0.9</v>
      </c>
      <c r="C6" s="43">
        <f>B6+D6</f>
        <v>2</v>
      </c>
      <c r="D6" s="43">
        <v>1.1000000000000001</v>
      </c>
      <c r="E6" s="44">
        <v>429465</v>
      </c>
      <c r="F6" s="45">
        <v>7.2759999999999998</v>
      </c>
      <c r="G6" s="46">
        <v>0.254</v>
      </c>
      <c r="H6" s="46">
        <v>1.2909999999999999</v>
      </c>
      <c r="I6" s="46">
        <v>2.722</v>
      </c>
      <c r="J6" s="46">
        <v>3.1250000000000111</v>
      </c>
      <c r="K6" s="47"/>
      <c r="L6" s="48">
        <v>90.807000000000002</v>
      </c>
      <c r="M6" s="49" t="s">
        <v>82</v>
      </c>
      <c r="N6" s="50">
        <v>1.1000000000000001</v>
      </c>
      <c r="O6" s="51">
        <v>43931</v>
      </c>
      <c r="P6" s="51">
        <v>43931</v>
      </c>
      <c r="Q6" s="52" t="s">
        <v>60</v>
      </c>
      <c r="U6" s="4"/>
      <c r="W6" s="14"/>
    </row>
    <row r="7" spans="1:23" x14ac:dyDescent="0.2">
      <c r="A7" s="38" t="s">
        <v>40</v>
      </c>
      <c r="B7" s="43">
        <f>C6</f>
        <v>2</v>
      </c>
      <c r="C7" s="43">
        <f>B7+D7</f>
        <v>3</v>
      </c>
      <c r="D7" s="43">
        <v>1</v>
      </c>
      <c r="E7" s="44">
        <v>429466</v>
      </c>
      <c r="F7" s="45">
        <v>6.1960000000000006</v>
      </c>
      <c r="G7" s="46">
        <v>0.41199999999999998</v>
      </c>
      <c r="H7" s="46">
        <v>0.82299999999999995</v>
      </c>
      <c r="I7" s="46">
        <v>1.8340000000000001</v>
      </c>
      <c r="J7" s="46">
        <v>3.1250000000000111</v>
      </c>
      <c r="K7" s="47"/>
      <c r="L7" s="48">
        <v>62.26</v>
      </c>
      <c r="M7" s="49" t="s">
        <v>82</v>
      </c>
      <c r="N7" s="50">
        <v>1</v>
      </c>
      <c r="O7" s="51">
        <v>43931</v>
      </c>
      <c r="P7" s="51">
        <v>43931</v>
      </c>
      <c r="Q7" s="52" t="s">
        <v>60</v>
      </c>
      <c r="U7" s="4"/>
      <c r="W7" s="14"/>
    </row>
    <row r="8" spans="1:23" x14ac:dyDescent="0.2">
      <c r="A8" s="38" t="s">
        <v>40</v>
      </c>
      <c r="B8" s="43">
        <f>C7</f>
        <v>3</v>
      </c>
      <c r="C8" s="43">
        <f>B8+D8</f>
        <v>4.0999999999999996</v>
      </c>
      <c r="D8" s="43">
        <v>1.1000000000000001</v>
      </c>
      <c r="E8" s="44">
        <v>429467</v>
      </c>
      <c r="F8" s="45">
        <v>0.23800000000000002</v>
      </c>
      <c r="G8" s="46">
        <v>8.9999999999999993E-3</v>
      </c>
      <c r="H8" s="46">
        <v>1.0999999999999999E-2</v>
      </c>
      <c r="I8" s="46">
        <v>4.5999999999999999E-2</v>
      </c>
      <c r="J8" s="46">
        <v>2.7777777777777821</v>
      </c>
      <c r="K8" s="47"/>
      <c r="L8" s="48">
        <v>2.2029999999999998</v>
      </c>
      <c r="M8" s="49" t="s">
        <v>83</v>
      </c>
      <c r="N8" s="50"/>
      <c r="O8" s="51">
        <v>43931</v>
      </c>
      <c r="P8" s="51">
        <v>43931</v>
      </c>
      <c r="Q8" s="52" t="s">
        <v>60</v>
      </c>
      <c r="U8" s="4"/>
      <c r="W8" s="14"/>
    </row>
    <row r="9" spans="1:23" x14ac:dyDescent="0.2">
      <c r="A9" s="38" t="s">
        <v>41</v>
      </c>
      <c r="B9" s="43">
        <v>0</v>
      </c>
      <c r="C9" s="43">
        <v>1.3</v>
      </c>
      <c r="D9" s="43">
        <v>1.3</v>
      </c>
      <c r="E9" s="44">
        <v>429679</v>
      </c>
      <c r="F9" s="45">
        <v>1.222</v>
      </c>
      <c r="G9" s="46">
        <v>6.3E-2</v>
      </c>
      <c r="H9" s="46">
        <v>6.2E-2</v>
      </c>
      <c r="I9" s="46">
        <v>0.11600000000000001</v>
      </c>
      <c r="J9" s="46">
        <v>2.7586206896551726</v>
      </c>
      <c r="K9" s="47"/>
      <c r="L9" s="48">
        <v>3.274</v>
      </c>
      <c r="M9" s="49" t="s">
        <v>81</v>
      </c>
      <c r="N9" s="50"/>
      <c r="O9" s="51">
        <v>43933</v>
      </c>
      <c r="P9" s="51">
        <v>43933</v>
      </c>
      <c r="Q9" s="52" t="s">
        <v>35</v>
      </c>
      <c r="U9" s="4"/>
      <c r="W9" s="14"/>
    </row>
    <row r="10" spans="1:23" x14ac:dyDescent="0.2">
      <c r="A10" s="38" t="s">
        <v>41</v>
      </c>
      <c r="B10" s="43">
        <f>C9</f>
        <v>1.3</v>
      </c>
      <c r="C10" s="43">
        <f>B10+D10</f>
        <v>1.7000000000000002</v>
      </c>
      <c r="D10" s="43">
        <v>0.4</v>
      </c>
      <c r="E10" s="44">
        <v>429680</v>
      </c>
      <c r="F10" s="45">
        <v>0.83599999999999997</v>
      </c>
      <c r="G10" s="46">
        <v>2.4E-2</v>
      </c>
      <c r="H10" s="46">
        <v>4.1000000000000002E-2</v>
      </c>
      <c r="I10" s="46">
        <v>0.191</v>
      </c>
      <c r="J10" s="46">
        <v>2.7777777777777821</v>
      </c>
      <c r="K10" s="47"/>
      <c r="L10" s="48">
        <v>3.9470000000000001</v>
      </c>
      <c r="M10" s="49" t="s">
        <v>82</v>
      </c>
      <c r="N10" s="50">
        <v>0.4</v>
      </c>
      <c r="O10" s="51">
        <v>43933</v>
      </c>
      <c r="P10" s="51">
        <v>43933</v>
      </c>
      <c r="Q10" s="52" t="s">
        <v>35</v>
      </c>
    </row>
    <row r="11" spans="1:23" x14ac:dyDescent="0.2">
      <c r="A11" s="38" t="s">
        <v>41</v>
      </c>
      <c r="B11" s="43">
        <f>C10</f>
        <v>1.7000000000000002</v>
      </c>
      <c r="C11" s="43">
        <f>B11+D11</f>
        <v>2.5</v>
      </c>
      <c r="D11" s="43">
        <v>0.8</v>
      </c>
      <c r="E11" s="44">
        <v>429681</v>
      </c>
      <c r="F11" s="45">
        <v>30.586000000000002</v>
      </c>
      <c r="G11" s="46">
        <v>1.1850000000000001</v>
      </c>
      <c r="H11" s="46">
        <v>1.5149999999999999</v>
      </c>
      <c r="I11" s="46">
        <v>12.016999999999999</v>
      </c>
      <c r="J11" s="46">
        <v>3.1007751937984551</v>
      </c>
      <c r="K11" s="47"/>
      <c r="L11" s="48">
        <v>3.7080000000000002</v>
      </c>
      <c r="M11" s="49" t="s">
        <v>82</v>
      </c>
      <c r="N11" s="50">
        <v>0.8</v>
      </c>
      <c r="O11" s="51">
        <v>43933</v>
      </c>
      <c r="P11" s="51">
        <v>43933</v>
      </c>
      <c r="Q11" s="52" t="s">
        <v>35</v>
      </c>
    </row>
    <row r="12" spans="1:23" x14ac:dyDescent="0.2">
      <c r="A12" s="38" t="s">
        <v>41</v>
      </c>
      <c r="B12" s="43">
        <f>C11</f>
        <v>2.5</v>
      </c>
      <c r="C12" s="43">
        <f>B12+D12</f>
        <v>3.3</v>
      </c>
      <c r="D12" s="43">
        <v>0.8</v>
      </c>
      <c r="E12" s="44">
        <v>429682</v>
      </c>
      <c r="F12" s="45">
        <v>0.38</v>
      </c>
      <c r="G12" s="46">
        <v>1.4E-2</v>
      </c>
      <c r="H12" s="46">
        <v>4.2999999999999997E-2</v>
      </c>
      <c r="I12" s="46">
        <v>0.17</v>
      </c>
      <c r="J12" s="46">
        <v>2.7027027027027111</v>
      </c>
      <c r="K12" s="47"/>
      <c r="L12" s="48">
        <v>1.333</v>
      </c>
      <c r="M12" s="49" t="s">
        <v>83</v>
      </c>
      <c r="N12" s="50"/>
      <c r="O12" s="51">
        <v>43933</v>
      </c>
      <c r="P12" s="51">
        <v>43933</v>
      </c>
      <c r="Q12" s="52" t="s">
        <v>35</v>
      </c>
    </row>
    <row r="13" spans="1:23" x14ac:dyDescent="0.2">
      <c r="A13" s="38" t="s">
        <v>42</v>
      </c>
      <c r="B13" s="43">
        <v>0</v>
      </c>
      <c r="C13" s="43">
        <v>1.2</v>
      </c>
      <c r="D13" s="43">
        <v>1.2</v>
      </c>
      <c r="E13" s="44">
        <v>430121</v>
      </c>
      <c r="F13" s="45">
        <v>1.2740000000000002</v>
      </c>
      <c r="G13" s="46">
        <v>7.6999999999999999E-2</v>
      </c>
      <c r="H13" s="46">
        <v>0.42399999999999999</v>
      </c>
      <c r="I13" s="46">
        <v>0.65700000000000003</v>
      </c>
      <c r="J13" s="46">
        <v>2.8985507246376909</v>
      </c>
      <c r="K13" s="47"/>
      <c r="L13" s="48">
        <v>9.0380000000000003</v>
      </c>
      <c r="M13" s="49" t="s">
        <v>81</v>
      </c>
      <c r="N13" s="50"/>
      <c r="O13" s="51">
        <v>43934</v>
      </c>
      <c r="P13" s="51">
        <v>43934</v>
      </c>
      <c r="Q13" s="52" t="s">
        <v>61</v>
      </c>
    </row>
    <row r="14" spans="1:23" x14ac:dyDescent="0.2">
      <c r="A14" s="38" t="s">
        <v>42</v>
      </c>
      <c r="B14" s="43">
        <f>C13</f>
        <v>1.2</v>
      </c>
      <c r="C14" s="43">
        <f>B14+D14</f>
        <v>2.1</v>
      </c>
      <c r="D14" s="43">
        <v>0.9</v>
      </c>
      <c r="E14" s="44">
        <v>430122</v>
      </c>
      <c r="F14" s="45">
        <v>3.0720000000000001</v>
      </c>
      <c r="G14" s="46">
        <v>0.42699999999999999</v>
      </c>
      <c r="H14" s="46">
        <v>1.095</v>
      </c>
      <c r="I14" s="46">
        <v>2.0699999999999998</v>
      </c>
      <c r="J14" s="46">
        <v>2.8985507246376909</v>
      </c>
      <c r="K14" s="47"/>
      <c r="L14" s="48">
        <v>27.900000000000002</v>
      </c>
      <c r="M14" s="49" t="s">
        <v>82</v>
      </c>
      <c r="N14" s="50">
        <v>0.9</v>
      </c>
      <c r="O14" s="51">
        <v>43934</v>
      </c>
      <c r="P14" s="51">
        <v>43934</v>
      </c>
      <c r="Q14" s="52" t="s">
        <v>61</v>
      </c>
    </row>
    <row r="15" spans="1:23" x14ac:dyDescent="0.2">
      <c r="A15" s="38" t="s">
        <v>42</v>
      </c>
      <c r="B15" s="43">
        <f>C14</f>
        <v>2.1</v>
      </c>
      <c r="C15" s="43">
        <f>B15+D15</f>
        <v>2.5</v>
      </c>
      <c r="D15" s="43">
        <v>0.4</v>
      </c>
      <c r="E15" s="44">
        <v>430123</v>
      </c>
      <c r="F15" s="45">
        <v>23.883999999999997</v>
      </c>
      <c r="G15" s="46">
        <v>2.8319999999999999</v>
      </c>
      <c r="H15" s="46">
        <v>0.88</v>
      </c>
      <c r="I15" s="46">
        <v>12.874000000000001</v>
      </c>
      <c r="J15" s="46">
        <v>3.2786885245901516</v>
      </c>
      <c r="K15" s="47"/>
      <c r="L15" s="48">
        <v>6.8569999999999993</v>
      </c>
      <c r="M15" s="49" t="s">
        <v>82</v>
      </c>
      <c r="N15" s="50">
        <v>0.4</v>
      </c>
      <c r="O15" s="51">
        <v>43934</v>
      </c>
      <c r="P15" s="51">
        <v>43934</v>
      </c>
      <c r="Q15" s="52" t="s">
        <v>61</v>
      </c>
    </row>
    <row r="16" spans="1:23" x14ac:dyDescent="0.2">
      <c r="A16" s="38" t="s">
        <v>42</v>
      </c>
      <c r="B16" s="43">
        <f>C15</f>
        <v>2.5</v>
      </c>
      <c r="C16" s="43">
        <f>B16+D16</f>
        <v>3.7</v>
      </c>
      <c r="D16" s="43">
        <v>1.2</v>
      </c>
      <c r="E16" s="53">
        <v>430124</v>
      </c>
      <c r="F16" s="47">
        <v>0.52800000000000002</v>
      </c>
      <c r="G16" s="54">
        <v>6.7000000000000004E-2</v>
      </c>
      <c r="H16" s="54">
        <v>4.9000000000000002E-2</v>
      </c>
      <c r="I16" s="54">
        <v>0.71099999999999997</v>
      </c>
      <c r="J16" s="54">
        <v>2.7397260273972561</v>
      </c>
      <c r="K16" s="47"/>
      <c r="L16" s="47">
        <v>2.657</v>
      </c>
      <c r="M16" s="53" t="s">
        <v>83</v>
      </c>
      <c r="N16" s="55"/>
      <c r="O16" s="51">
        <v>43934</v>
      </c>
      <c r="P16" s="51">
        <v>43934</v>
      </c>
      <c r="Q16" s="52" t="s">
        <v>61</v>
      </c>
      <c r="U16" s="4"/>
      <c r="W16" s="14"/>
    </row>
    <row r="17" spans="1:23" x14ac:dyDescent="0.2">
      <c r="A17" s="38" t="s">
        <v>43</v>
      </c>
      <c r="B17" s="43">
        <v>0</v>
      </c>
      <c r="C17" s="43">
        <v>0.6</v>
      </c>
      <c r="D17" s="43">
        <v>0.6</v>
      </c>
      <c r="E17" s="53">
        <v>430642</v>
      </c>
      <c r="F17" s="47">
        <v>8.2839999999999989</v>
      </c>
      <c r="G17" s="54">
        <v>2.2610000000000001</v>
      </c>
      <c r="H17" s="54">
        <v>1.1639999999999999</v>
      </c>
      <c r="I17" s="54">
        <v>2.3740000000000001</v>
      </c>
      <c r="J17" s="54">
        <v>2.9629629629629628</v>
      </c>
      <c r="K17" s="47"/>
      <c r="L17" s="47">
        <v>16.055</v>
      </c>
      <c r="M17" s="53" t="s">
        <v>81</v>
      </c>
      <c r="N17" s="55"/>
      <c r="O17" s="51">
        <v>43938</v>
      </c>
      <c r="P17" s="51">
        <v>43938</v>
      </c>
      <c r="Q17" s="52" t="s">
        <v>62</v>
      </c>
      <c r="U17" s="4"/>
      <c r="W17" s="14"/>
    </row>
    <row r="18" spans="1:23" x14ac:dyDescent="0.2">
      <c r="A18" s="38" t="s">
        <v>43</v>
      </c>
      <c r="B18" s="43">
        <f>C17</f>
        <v>0.6</v>
      </c>
      <c r="C18" s="43">
        <f>B18+D18</f>
        <v>1.6</v>
      </c>
      <c r="D18" s="43">
        <v>1</v>
      </c>
      <c r="E18" s="53">
        <v>430643</v>
      </c>
      <c r="F18" s="47">
        <v>3.68</v>
      </c>
      <c r="G18" s="54">
        <v>2.5720000000000001</v>
      </c>
      <c r="H18" s="54">
        <v>0.68200000000000005</v>
      </c>
      <c r="I18" s="54">
        <v>4.4969999999999999</v>
      </c>
      <c r="J18" s="54">
        <v>2.8169014084507067</v>
      </c>
      <c r="K18" s="47"/>
      <c r="L18" s="47">
        <v>27.422999999999998</v>
      </c>
      <c r="M18" s="53" t="s">
        <v>82</v>
      </c>
      <c r="N18" s="55">
        <v>1</v>
      </c>
      <c r="O18" s="51">
        <v>43938</v>
      </c>
      <c r="P18" s="51">
        <v>43938</v>
      </c>
      <c r="Q18" s="52" t="s">
        <v>62</v>
      </c>
      <c r="U18" s="4"/>
      <c r="W18" s="14"/>
    </row>
    <row r="19" spans="1:23" x14ac:dyDescent="0.2">
      <c r="A19" s="38" t="s">
        <v>43</v>
      </c>
      <c r="B19" s="43">
        <f>C18</f>
        <v>1.6</v>
      </c>
      <c r="C19" s="43">
        <f>B19+D19</f>
        <v>2.7</v>
      </c>
      <c r="D19" s="43">
        <v>1.1000000000000001</v>
      </c>
      <c r="E19" s="53">
        <v>430644</v>
      </c>
      <c r="F19" s="47">
        <v>0.81600000000000006</v>
      </c>
      <c r="G19" s="54">
        <v>0.253</v>
      </c>
      <c r="H19" s="54">
        <v>1.401</v>
      </c>
      <c r="I19" s="54">
        <v>2.472</v>
      </c>
      <c r="J19" s="54">
        <v>2.9411764705882426</v>
      </c>
      <c r="K19" s="47"/>
      <c r="L19" s="47">
        <v>7.1820000000000004</v>
      </c>
      <c r="M19" s="53" t="s">
        <v>83</v>
      </c>
      <c r="N19" s="55"/>
      <c r="O19" s="51">
        <v>43938</v>
      </c>
      <c r="P19" s="51">
        <v>43938</v>
      </c>
      <c r="Q19" s="52" t="s">
        <v>62</v>
      </c>
      <c r="U19" s="4"/>
      <c r="W19" s="14"/>
    </row>
    <row r="20" spans="1:23" x14ac:dyDescent="0.2">
      <c r="A20" s="38" t="s">
        <v>43</v>
      </c>
      <c r="B20" s="43">
        <f>C19</f>
        <v>2.7</v>
      </c>
      <c r="C20" s="43">
        <f>B20+D20</f>
        <v>3.2</v>
      </c>
      <c r="D20" s="43">
        <v>0.5</v>
      </c>
      <c r="E20" s="53">
        <v>430645</v>
      </c>
      <c r="F20" s="47">
        <v>11.91</v>
      </c>
      <c r="G20" s="54">
        <v>1.679</v>
      </c>
      <c r="H20" s="54">
        <v>1.117</v>
      </c>
      <c r="I20" s="54">
        <v>1.0189999999999999</v>
      </c>
      <c r="J20" s="54">
        <v>2.8776978417266235</v>
      </c>
      <c r="K20" s="47"/>
      <c r="L20" s="47">
        <v>34.417999999999999</v>
      </c>
      <c r="M20" s="53" t="s">
        <v>83</v>
      </c>
      <c r="N20" s="55"/>
      <c r="O20" s="51">
        <v>43938</v>
      </c>
      <c r="P20" s="51">
        <v>43938</v>
      </c>
      <c r="Q20" s="52" t="s">
        <v>62</v>
      </c>
      <c r="U20" s="4"/>
      <c r="W20" s="14"/>
    </row>
    <row r="21" spans="1:23" x14ac:dyDescent="0.2">
      <c r="A21" s="38" t="s">
        <v>44</v>
      </c>
      <c r="B21" s="43">
        <v>0</v>
      </c>
      <c r="C21" s="43">
        <v>1.3</v>
      </c>
      <c r="D21" s="43">
        <v>1.3</v>
      </c>
      <c r="E21" s="53">
        <v>430759</v>
      </c>
      <c r="F21" s="47">
        <v>0.6</v>
      </c>
      <c r="G21" s="54">
        <v>0.26</v>
      </c>
      <c r="H21" s="54">
        <v>0.90300000000000002</v>
      </c>
      <c r="I21" s="54">
        <v>4.3949999999999996</v>
      </c>
      <c r="J21" s="54">
        <v>2.7777777777777821</v>
      </c>
      <c r="K21" s="47"/>
      <c r="L21" s="47">
        <v>15.558</v>
      </c>
      <c r="M21" s="53" t="s">
        <v>81</v>
      </c>
      <c r="N21" s="55"/>
      <c r="O21" s="51">
        <v>43939</v>
      </c>
      <c r="P21" s="51">
        <v>43939</v>
      </c>
      <c r="Q21" s="52" t="s">
        <v>63</v>
      </c>
      <c r="U21" s="4"/>
      <c r="W21" s="14"/>
    </row>
    <row r="22" spans="1:23" x14ac:dyDescent="0.2">
      <c r="A22" s="38" t="s">
        <v>44</v>
      </c>
      <c r="B22" s="43">
        <f>C21</f>
        <v>1.3</v>
      </c>
      <c r="C22" s="43">
        <f>B22+D22</f>
        <v>2.5</v>
      </c>
      <c r="D22" s="43">
        <v>1.2</v>
      </c>
      <c r="E22" s="44">
        <v>430761</v>
      </c>
      <c r="F22" s="45">
        <v>0.89599999999999991</v>
      </c>
      <c r="G22" s="46">
        <v>0.09</v>
      </c>
      <c r="H22" s="46">
        <v>0.50800000000000001</v>
      </c>
      <c r="I22" s="46">
        <v>1.296</v>
      </c>
      <c r="J22" s="46">
        <v>2.8368794326241202</v>
      </c>
      <c r="K22" s="47"/>
      <c r="L22" s="48">
        <v>6.8170000000000002</v>
      </c>
      <c r="M22" s="49" t="s">
        <v>82</v>
      </c>
      <c r="N22" s="50">
        <v>1.2</v>
      </c>
      <c r="O22" s="51">
        <v>43939</v>
      </c>
      <c r="P22" s="51">
        <v>43939</v>
      </c>
      <c r="Q22" s="52" t="s">
        <v>63</v>
      </c>
    </row>
    <row r="23" spans="1:23" x14ac:dyDescent="0.2">
      <c r="A23" s="38" t="s">
        <v>44</v>
      </c>
      <c r="B23" s="43">
        <f>C22</f>
        <v>2.5</v>
      </c>
      <c r="C23" s="43">
        <f>B23+D23</f>
        <v>3</v>
      </c>
      <c r="D23" s="43">
        <v>0.5</v>
      </c>
      <c r="E23" s="44">
        <v>430762</v>
      </c>
      <c r="F23" s="45">
        <v>1.9480000000000002</v>
      </c>
      <c r="G23" s="46">
        <v>0.63100000000000001</v>
      </c>
      <c r="H23" s="46">
        <v>2.573</v>
      </c>
      <c r="I23" s="46">
        <v>10.755000000000001</v>
      </c>
      <c r="J23" s="46">
        <v>2.8571428571428572</v>
      </c>
      <c r="K23" s="47"/>
      <c r="L23" s="48">
        <v>32.819000000000003</v>
      </c>
      <c r="M23" s="49" t="s">
        <v>83</v>
      </c>
      <c r="N23" s="50"/>
      <c r="O23" s="51">
        <v>43939</v>
      </c>
      <c r="P23" s="51">
        <v>43939</v>
      </c>
      <c r="Q23" s="52" t="s">
        <v>63</v>
      </c>
    </row>
    <row r="24" spans="1:23" x14ac:dyDescent="0.2">
      <c r="A24" s="38" t="s">
        <v>44</v>
      </c>
      <c r="B24" s="43">
        <f>C23</f>
        <v>3</v>
      </c>
      <c r="C24" s="43">
        <f>B24+D24</f>
        <v>3.7</v>
      </c>
      <c r="D24" s="43">
        <v>0.7</v>
      </c>
      <c r="E24" s="44">
        <v>430763</v>
      </c>
      <c r="F24" s="45">
        <v>0.23199999999999998</v>
      </c>
      <c r="G24" s="46">
        <v>0.14699999999999999</v>
      </c>
      <c r="H24" s="46">
        <v>0.63300000000000001</v>
      </c>
      <c r="I24" s="46">
        <v>1.175</v>
      </c>
      <c r="J24" s="46">
        <v>2.8368794326241087</v>
      </c>
      <c r="K24" s="47"/>
      <c r="L24" s="56">
        <v>14.211</v>
      </c>
      <c r="M24" s="49" t="s">
        <v>83</v>
      </c>
      <c r="N24" s="50"/>
      <c r="O24" s="51">
        <v>43939</v>
      </c>
      <c r="P24" s="51">
        <v>43939</v>
      </c>
      <c r="Q24" s="52" t="s">
        <v>63</v>
      </c>
    </row>
    <row r="25" spans="1:23" x14ac:dyDescent="0.2">
      <c r="A25" s="38" t="s">
        <v>45</v>
      </c>
      <c r="B25" s="43">
        <v>0</v>
      </c>
      <c r="C25" s="43">
        <v>1.2</v>
      </c>
      <c r="D25" s="43">
        <v>1.2</v>
      </c>
      <c r="E25" s="44">
        <v>431031</v>
      </c>
      <c r="F25" s="45">
        <v>16.701999999999998</v>
      </c>
      <c r="G25" s="46">
        <v>9.2899999999999991</v>
      </c>
      <c r="H25" s="46">
        <v>1.593</v>
      </c>
      <c r="I25" s="46">
        <v>2.54</v>
      </c>
      <c r="J25" s="46"/>
      <c r="K25" s="47"/>
      <c r="L25" s="56">
        <v>58.52</v>
      </c>
      <c r="M25" s="49" t="s">
        <v>82</v>
      </c>
      <c r="N25" s="50">
        <v>1.2</v>
      </c>
      <c r="O25" s="51">
        <v>43941</v>
      </c>
      <c r="P25" s="51">
        <v>43941</v>
      </c>
      <c r="Q25" s="52" t="s">
        <v>61</v>
      </c>
    </row>
    <row r="26" spans="1:23" x14ac:dyDescent="0.2">
      <c r="A26" s="38" t="s">
        <v>45</v>
      </c>
      <c r="B26" s="50">
        <f>C25</f>
        <v>1.2</v>
      </c>
      <c r="C26" s="43">
        <f>B26+D26</f>
        <v>1.9</v>
      </c>
      <c r="D26" s="43">
        <v>0.7</v>
      </c>
      <c r="E26" s="53">
        <v>431032</v>
      </c>
      <c r="F26" s="47">
        <v>30.44</v>
      </c>
      <c r="G26" s="54">
        <v>2.6749999999999998</v>
      </c>
      <c r="H26" s="54">
        <v>1.2390000000000001</v>
      </c>
      <c r="I26" s="54">
        <v>6.0049999999999999</v>
      </c>
      <c r="J26" s="54"/>
      <c r="K26" s="47"/>
      <c r="L26" s="47">
        <v>52.628999999999998</v>
      </c>
      <c r="M26" s="49" t="s">
        <v>82</v>
      </c>
      <c r="N26" s="50">
        <v>0.7</v>
      </c>
      <c r="O26" s="51">
        <v>43941</v>
      </c>
      <c r="P26" s="51">
        <v>43941</v>
      </c>
      <c r="Q26" s="52" t="s">
        <v>61</v>
      </c>
    </row>
    <row r="27" spans="1:23" x14ac:dyDescent="0.2">
      <c r="A27" s="38" t="s">
        <v>45</v>
      </c>
      <c r="B27" s="50">
        <f>C26</f>
        <v>1.9</v>
      </c>
      <c r="C27" s="43">
        <f>B27+D27</f>
        <v>2.9</v>
      </c>
      <c r="D27" s="43">
        <v>1</v>
      </c>
      <c r="E27" s="53">
        <v>431034</v>
      </c>
      <c r="F27" s="47">
        <v>11.53</v>
      </c>
      <c r="G27" s="54">
        <v>2.88</v>
      </c>
      <c r="H27" s="54">
        <v>2.464</v>
      </c>
      <c r="I27" s="54">
        <v>7.9660000000000002</v>
      </c>
      <c r="J27" s="54"/>
      <c r="K27" s="47"/>
      <c r="L27" s="47">
        <v>39.384999999999998</v>
      </c>
      <c r="M27" s="49" t="s">
        <v>83</v>
      </c>
      <c r="N27" s="50"/>
      <c r="O27" s="51">
        <v>43941</v>
      </c>
      <c r="P27" s="51">
        <v>43941</v>
      </c>
      <c r="Q27" s="52" t="s">
        <v>61</v>
      </c>
    </row>
    <row r="28" spans="1:23" x14ac:dyDescent="0.2">
      <c r="A28" s="38" t="s">
        <v>45</v>
      </c>
      <c r="B28" s="50">
        <f>C27</f>
        <v>2.9</v>
      </c>
      <c r="C28" s="43">
        <f>B28+D28</f>
        <v>3.9</v>
      </c>
      <c r="D28" s="43">
        <v>1</v>
      </c>
      <c r="E28" s="53">
        <v>431036</v>
      </c>
      <c r="F28" s="47">
        <v>0.22599999999999998</v>
      </c>
      <c r="G28" s="54">
        <v>7.8E-2</v>
      </c>
      <c r="H28" s="54">
        <v>3.7999999999999999E-2</v>
      </c>
      <c r="I28" s="54">
        <v>0.112</v>
      </c>
      <c r="J28" s="54"/>
      <c r="K28" s="47"/>
      <c r="L28" s="47">
        <v>3.9550000000000001</v>
      </c>
      <c r="M28" s="49" t="s">
        <v>83</v>
      </c>
      <c r="N28" s="50"/>
      <c r="O28" s="51">
        <v>43941</v>
      </c>
      <c r="P28" s="51">
        <v>43941</v>
      </c>
      <c r="Q28" s="52" t="s">
        <v>61</v>
      </c>
    </row>
    <row r="29" spans="1:23" x14ac:dyDescent="0.2">
      <c r="A29" s="38" t="s">
        <v>46</v>
      </c>
      <c r="B29" s="43">
        <v>0</v>
      </c>
      <c r="C29" s="43">
        <v>0.8</v>
      </c>
      <c r="D29" s="43">
        <v>0.8</v>
      </c>
      <c r="E29" s="44">
        <v>431206</v>
      </c>
      <c r="F29" s="45">
        <v>4.76</v>
      </c>
      <c r="G29" s="46">
        <v>2.226</v>
      </c>
      <c r="H29" s="46">
        <v>3.5430000000000001</v>
      </c>
      <c r="I29" s="46">
        <v>9.5570000000000004</v>
      </c>
      <c r="J29" s="46"/>
      <c r="K29" s="47"/>
      <c r="L29" s="48">
        <v>58.423000000000002</v>
      </c>
      <c r="M29" s="49" t="s">
        <v>81</v>
      </c>
      <c r="N29" s="50"/>
      <c r="O29" s="51">
        <v>43942</v>
      </c>
      <c r="P29" s="51">
        <v>43942</v>
      </c>
      <c r="Q29" s="52" t="s">
        <v>36</v>
      </c>
    </row>
    <row r="30" spans="1:23" x14ac:dyDescent="0.2">
      <c r="A30" s="38" t="s">
        <v>46</v>
      </c>
      <c r="B30" s="43">
        <f>C29</f>
        <v>0.8</v>
      </c>
      <c r="C30" s="43">
        <f>B30+D30</f>
        <v>1.5</v>
      </c>
      <c r="D30" s="43">
        <v>0.7</v>
      </c>
      <c r="E30" s="44">
        <v>431207</v>
      </c>
      <c r="F30" s="45">
        <v>5.4479999999999995</v>
      </c>
      <c r="G30" s="46">
        <v>0.94299999999999995</v>
      </c>
      <c r="H30" s="46">
        <v>5.8440000000000003</v>
      </c>
      <c r="I30" s="46">
        <v>4.2389999999999999</v>
      </c>
      <c r="J30" s="46"/>
      <c r="K30" s="47"/>
      <c r="L30" s="48">
        <v>31.335000000000001</v>
      </c>
      <c r="M30" s="49" t="s">
        <v>82</v>
      </c>
      <c r="N30" s="50">
        <v>0.7</v>
      </c>
      <c r="O30" s="51">
        <v>43942</v>
      </c>
      <c r="P30" s="51">
        <v>43942</v>
      </c>
      <c r="Q30" s="52" t="s">
        <v>36</v>
      </c>
    </row>
    <row r="31" spans="1:23" x14ac:dyDescent="0.2">
      <c r="A31" s="38" t="s">
        <v>46</v>
      </c>
      <c r="B31" s="43">
        <f>C30</f>
        <v>1.5</v>
      </c>
      <c r="C31" s="43">
        <f>B31+D31</f>
        <v>3.1</v>
      </c>
      <c r="D31" s="43">
        <v>1.6</v>
      </c>
      <c r="E31" s="44">
        <v>431208</v>
      </c>
      <c r="F31" s="45">
        <v>9.9860000000000007</v>
      </c>
      <c r="G31" s="46">
        <v>0.77900000000000003</v>
      </c>
      <c r="H31" s="46">
        <v>2.0070000000000001</v>
      </c>
      <c r="I31" s="46">
        <v>6.6920000000000002</v>
      </c>
      <c r="J31" s="46"/>
      <c r="K31" s="47"/>
      <c r="L31" s="57">
        <v>86.146000000000001</v>
      </c>
      <c r="M31" s="49" t="s">
        <v>82</v>
      </c>
      <c r="N31" s="50">
        <v>1.6</v>
      </c>
      <c r="O31" s="51">
        <v>43942</v>
      </c>
      <c r="P31" s="51">
        <v>43942</v>
      </c>
      <c r="Q31" s="52" t="s">
        <v>36</v>
      </c>
    </row>
    <row r="32" spans="1:23" x14ac:dyDescent="0.2">
      <c r="A32" s="38" t="s">
        <v>46</v>
      </c>
      <c r="B32" s="43">
        <f>C31</f>
        <v>3.1</v>
      </c>
      <c r="C32" s="43">
        <f>B32+D32</f>
        <v>3.5</v>
      </c>
      <c r="D32" s="43">
        <v>0.4</v>
      </c>
      <c r="E32" s="44">
        <v>431209</v>
      </c>
      <c r="F32" s="45">
        <v>2.85</v>
      </c>
      <c r="G32" s="46">
        <v>1.2999999999999999E-2</v>
      </c>
      <c r="H32" s="46">
        <v>3.3000000000000002E-2</v>
      </c>
      <c r="I32" s="46">
        <v>0.13900000000000001</v>
      </c>
      <c r="J32" s="46"/>
      <c r="K32" s="47"/>
      <c r="L32" s="48">
        <v>1.667</v>
      </c>
      <c r="M32" s="49" t="s">
        <v>82</v>
      </c>
      <c r="N32" s="50">
        <v>0.4</v>
      </c>
      <c r="O32" s="51">
        <v>43942</v>
      </c>
      <c r="P32" s="51">
        <v>43942</v>
      </c>
      <c r="Q32" s="52" t="s">
        <v>36</v>
      </c>
    </row>
    <row r="33" spans="1:17" x14ac:dyDescent="0.2">
      <c r="A33" s="38" t="s">
        <v>46</v>
      </c>
      <c r="B33" s="43">
        <f>C32</f>
        <v>3.5</v>
      </c>
      <c r="C33" s="43">
        <f>B33+D33</f>
        <v>3.9</v>
      </c>
      <c r="D33" s="43">
        <v>0.4</v>
      </c>
      <c r="E33" s="44">
        <v>431210</v>
      </c>
      <c r="F33" s="45">
        <v>0.93399999999999994</v>
      </c>
      <c r="G33" s="46">
        <v>1.7000000000000001E-2</v>
      </c>
      <c r="H33" s="46">
        <v>0.12</v>
      </c>
      <c r="I33" s="46">
        <v>0.111</v>
      </c>
      <c r="J33" s="46"/>
      <c r="K33" s="47"/>
      <c r="L33" s="48">
        <v>3.9260000000000002</v>
      </c>
      <c r="M33" s="49" t="s">
        <v>83</v>
      </c>
      <c r="N33" s="50"/>
      <c r="O33" s="51">
        <v>43942</v>
      </c>
      <c r="P33" s="51">
        <v>43942</v>
      </c>
      <c r="Q33" s="52" t="s">
        <v>36</v>
      </c>
    </row>
    <row r="34" spans="1:17" x14ac:dyDescent="0.2">
      <c r="A34" s="38" t="s">
        <v>47</v>
      </c>
      <c r="B34" s="43">
        <v>0</v>
      </c>
      <c r="C34" s="43">
        <v>0.8</v>
      </c>
      <c r="D34" s="43">
        <v>0.8</v>
      </c>
      <c r="E34" s="44">
        <v>431354</v>
      </c>
      <c r="F34" s="45">
        <v>0.95400000000000007</v>
      </c>
      <c r="G34" s="46">
        <v>0.02</v>
      </c>
      <c r="H34" s="46">
        <v>4.7E-2</v>
      </c>
      <c r="I34" s="46">
        <v>6.4000000000000001E-2</v>
      </c>
      <c r="J34" s="46"/>
      <c r="K34" s="47"/>
      <c r="L34" s="48">
        <v>0.33700000000000002</v>
      </c>
      <c r="M34" s="49" t="s">
        <v>81</v>
      </c>
      <c r="N34" s="50"/>
      <c r="O34" s="51">
        <v>43943</v>
      </c>
      <c r="P34" s="51">
        <v>43943</v>
      </c>
      <c r="Q34" s="52" t="s">
        <v>64</v>
      </c>
    </row>
    <row r="35" spans="1:17" x14ac:dyDescent="0.2">
      <c r="A35" s="38" t="s">
        <v>47</v>
      </c>
      <c r="B35" s="43">
        <f>C34</f>
        <v>0.8</v>
      </c>
      <c r="C35" s="43">
        <f>B35+D35</f>
        <v>1.1000000000000001</v>
      </c>
      <c r="D35" s="43">
        <v>0.3</v>
      </c>
      <c r="E35" s="44">
        <v>431355</v>
      </c>
      <c r="F35" s="45">
        <v>0.98799999999999999</v>
      </c>
      <c r="G35" s="46">
        <v>3.2000000000000001E-2</v>
      </c>
      <c r="H35" s="46">
        <v>0.24099999999999999</v>
      </c>
      <c r="I35" s="46">
        <v>0.95799999999999996</v>
      </c>
      <c r="J35" s="46"/>
      <c r="K35" s="47"/>
      <c r="L35" s="48">
        <v>5.5060000000000002</v>
      </c>
      <c r="M35" s="49" t="s">
        <v>82</v>
      </c>
      <c r="N35" s="50">
        <v>0.3</v>
      </c>
      <c r="O35" s="51">
        <v>43943</v>
      </c>
      <c r="P35" s="51">
        <v>43943</v>
      </c>
      <c r="Q35" s="52" t="s">
        <v>64</v>
      </c>
    </row>
    <row r="36" spans="1:17" x14ac:dyDescent="0.2">
      <c r="A36" s="38" t="s">
        <v>47</v>
      </c>
      <c r="B36" s="43">
        <f>C35</f>
        <v>1.1000000000000001</v>
      </c>
      <c r="C36" s="43">
        <f>B36+D36</f>
        <v>2.1</v>
      </c>
      <c r="D36" s="43">
        <v>1</v>
      </c>
      <c r="E36" s="44">
        <v>431356</v>
      </c>
      <c r="F36" s="45">
        <v>5.9579999999999993</v>
      </c>
      <c r="G36" s="46">
        <v>0.58699999999999997</v>
      </c>
      <c r="H36" s="46">
        <v>0.91700000000000004</v>
      </c>
      <c r="I36" s="46">
        <v>4.7789999999999999</v>
      </c>
      <c r="J36" s="46"/>
      <c r="K36" s="47"/>
      <c r="L36" s="48">
        <v>49.085999999999999</v>
      </c>
      <c r="M36" s="49" t="s">
        <v>82</v>
      </c>
      <c r="N36" s="50">
        <v>1</v>
      </c>
      <c r="O36" s="51">
        <v>43943</v>
      </c>
      <c r="P36" s="51">
        <v>43943</v>
      </c>
      <c r="Q36" s="52" t="s">
        <v>64</v>
      </c>
    </row>
    <row r="37" spans="1:17" x14ac:dyDescent="0.2">
      <c r="A37" s="38" t="s">
        <v>47</v>
      </c>
      <c r="B37" s="43">
        <f>C36</f>
        <v>2.1</v>
      </c>
      <c r="C37" s="43">
        <f>B37+D37</f>
        <v>2.6</v>
      </c>
      <c r="D37" s="43">
        <v>0.5</v>
      </c>
      <c r="E37" s="44">
        <v>431357</v>
      </c>
      <c r="F37" s="45">
        <v>10.347999999999999</v>
      </c>
      <c r="G37" s="46">
        <v>0.25800000000000001</v>
      </c>
      <c r="H37" s="46">
        <v>0.88700000000000001</v>
      </c>
      <c r="I37" s="46">
        <v>1.9359999999999999</v>
      </c>
      <c r="J37" s="46"/>
      <c r="K37" s="47"/>
      <c r="L37" s="48">
        <v>45.029000000000003</v>
      </c>
      <c r="M37" s="49" t="s">
        <v>82</v>
      </c>
      <c r="N37" s="50">
        <v>0.5</v>
      </c>
      <c r="O37" s="51">
        <v>43943</v>
      </c>
      <c r="P37" s="51">
        <v>43943</v>
      </c>
      <c r="Q37" s="52" t="s">
        <v>64</v>
      </c>
    </row>
    <row r="38" spans="1:17" x14ac:dyDescent="0.2">
      <c r="A38" s="38" t="s">
        <v>47</v>
      </c>
      <c r="B38" s="43">
        <f>C37</f>
        <v>2.6</v>
      </c>
      <c r="C38" s="43">
        <f>B38+D38</f>
        <v>3.4000000000000004</v>
      </c>
      <c r="D38" s="43">
        <v>0.8</v>
      </c>
      <c r="E38" s="44">
        <v>431359</v>
      </c>
      <c r="F38" s="45">
        <v>8.4079999999999995</v>
      </c>
      <c r="G38" s="46">
        <v>1.51</v>
      </c>
      <c r="H38" s="46">
        <v>0.81299999999999994</v>
      </c>
      <c r="I38" s="46">
        <v>13.986000000000001</v>
      </c>
      <c r="J38" s="46"/>
      <c r="K38" s="47"/>
      <c r="L38" s="48">
        <v>200.46100000000001</v>
      </c>
      <c r="M38" s="49" t="s">
        <v>82</v>
      </c>
      <c r="N38" s="50">
        <v>0.8</v>
      </c>
      <c r="O38" s="51">
        <v>43943</v>
      </c>
      <c r="P38" s="51">
        <v>43943</v>
      </c>
      <c r="Q38" s="52" t="s">
        <v>64</v>
      </c>
    </row>
    <row r="39" spans="1:17" x14ac:dyDescent="0.2">
      <c r="A39" s="38" t="s">
        <v>48</v>
      </c>
      <c r="B39" s="43">
        <v>0</v>
      </c>
      <c r="C39" s="43">
        <v>0.4</v>
      </c>
      <c r="D39" s="43">
        <v>0.4</v>
      </c>
      <c r="E39" s="44">
        <v>431474</v>
      </c>
      <c r="F39" s="45">
        <v>34.823999999999998</v>
      </c>
      <c r="G39" s="46">
        <v>0.44800000000000001</v>
      </c>
      <c r="H39" s="46">
        <v>1.359</v>
      </c>
      <c r="I39" s="46">
        <v>2.4620000000000002</v>
      </c>
      <c r="J39" s="46"/>
      <c r="K39" s="47"/>
      <c r="L39" s="48">
        <v>45.707000000000001</v>
      </c>
      <c r="M39" s="49" t="s">
        <v>81</v>
      </c>
      <c r="N39" s="50"/>
      <c r="O39" s="51">
        <v>43944</v>
      </c>
      <c r="P39" s="51">
        <v>43944</v>
      </c>
      <c r="Q39" s="52" t="s">
        <v>65</v>
      </c>
    </row>
    <row r="40" spans="1:17" x14ac:dyDescent="0.2">
      <c r="A40" s="38" t="s">
        <v>48</v>
      </c>
      <c r="B40" s="43">
        <f>C39</f>
        <v>0.4</v>
      </c>
      <c r="C40" s="43">
        <f>B40+D40</f>
        <v>2</v>
      </c>
      <c r="D40" s="43">
        <v>1.6</v>
      </c>
      <c r="E40" s="44">
        <v>431475</v>
      </c>
      <c r="F40" s="45">
        <v>3.5659999999999998</v>
      </c>
      <c r="G40" s="46">
        <v>0.151</v>
      </c>
      <c r="H40" s="46">
        <v>0.193</v>
      </c>
      <c r="I40" s="46">
        <v>0.77</v>
      </c>
      <c r="J40" s="46"/>
      <c r="K40" s="47"/>
      <c r="L40" s="48">
        <v>16.149000000000001</v>
      </c>
      <c r="M40" s="49" t="s">
        <v>81</v>
      </c>
      <c r="N40" s="50"/>
      <c r="O40" s="51">
        <v>43944</v>
      </c>
      <c r="P40" s="51">
        <v>43944</v>
      </c>
      <c r="Q40" s="52" t="s">
        <v>65</v>
      </c>
    </row>
    <row r="41" spans="1:17" x14ac:dyDescent="0.2">
      <c r="A41" s="38" t="s">
        <v>48</v>
      </c>
      <c r="B41" s="43">
        <f>C40</f>
        <v>2</v>
      </c>
      <c r="C41" s="43">
        <f>B41+D41</f>
        <v>3.1</v>
      </c>
      <c r="D41" s="43">
        <v>1.1000000000000001</v>
      </c>
      <c r="E41" s="44">
        <v>431477</v>
      </c>
      <c r="F41" s="45">
        <v>10.238000000000001</v>
      </c>
      <c r="G41" s="46">
        <v>0.75700000000000001</v>
      </c>
      <c r="H41" s="46">
        <v>1.1200000000000001</v>
      </c>
      <c r="I41" s="46">
        <v>2.1030000000000002</v>
      </c>
      <c r="J41" s="46"/>
      <c r="K41" s="47"/>
      <c r="L41" s="48">
        <v>19.847000000000001</v>
      </c>
      <c r="M41" s="49" t="s">
        <v>82</v>
      </c>
      <c r="N41" s="50">
        <v>1.1000000000000001</v>
      </c>
      <c r="O41" s="51">
        <v>43944</v>
      </c>
      <c r="P41" s="51">
        <v>43944</v>
      </c>
      <c r="Q41" s="52" t="s">
        <v>65</v>
      </c>
    </row>
    <row r="42" spans="1:17" x14ac:dyDescent="0.2">
      <c r="A42" s="38" t="s">
        <v>48</v>
      </c>
      <c r="B42" s="43">
        <f>C41</f>
        <v>3.1</v>
      </c>
      <c r="C42" s="43">
        <f>B42+D42</f>
        <v>4.3</v>
      </c>
      <c r="D42" s="43">
        <v>1.2</v>
      </c>
      <c r="E42" s="44">
        <v>431478</v>
      </c>
      <c r="F42" s="45">
        <v>3.8260000000000001</v>
      </c>
      <c r="G42" s="46">
        <v>0.26100000000000001</v>
      </c>
      <c r="H42" s="46">
        <v>0.67400000000000004</v>
      </c>
      <c r="I42" s="46">
        <v>1.8220000000000001</v>
      </c>
      <c r="J42" s="46"/>
      <c r="K42" s="47"/>
      <c r="L42" s="48">
        <v>22.584</v>
      </c>
      <c r="M42" s="49" t="s">
        <v>83</v>
      </c>
      <c r="N42" s="50"/>
      <c r="O42" s="51">
        <v>43944</v>
      </c>
      <c r="P42" s="51">
        <v>43944</v>
      </c>
      <c r="Q42" s="52" t="s">
        <v>65</v>
      </c>
    </row>
    <row r="43" spans="1:17" x14ac:dyDescent="0.2">
      <c r="A43" s="38" t="s">
        <v>49</v>
      </c>
      <c r="B43" s="43">
        <v>0</v>
      </c>
      <c r="C43" s="43">
        <v>0.6</v>
      </c>
      <c r="D43" s="43">
        <v>0.6</v>
      </c>
      <c r="E43" s="44">
        <v>431637</v>
      </c>
      <c r="F43" s="45">
        <v>4.7300000000000004</v>
      </c>
      <c r="G43" s="46">
        <v>0.13200000000000001</v>
      </c>
      <c r="H43" s="46">
        <v>0.54800000000000004</v>
      </c>
      <c r="I43" s="46">
        <v>0.75800000000000001</v>
      </c>
      <c r="J43" s="46"/>
      <c r="K43" s="47"/>
      <c r="L43" s="48">
        <v>32.921999999999997</v>
      </c>
      <c r="M43" s="49" t="s">
        <v>82</v>
      </c>
      <c r="N43" s="50">
        <v>0.6</v>
      </c>
      <c r="O43" s="51">
        <v>43945</v>
      </c>
      <c r="P43" s="51">
        <v>43945</v>
      </c>
      <c r="Q43" s="52" t="s">
        <v>37</v>
      </c>
    </row>
    <row r="44" spans="1:17" x14ac:dyDescent="0.2">
      <c r="A44" s="38" t="s">
        <v>49</v>
      </c>
      <c r="B44" s="43">
        <f>C43</f>
        <v>0.6</v>
      </c>
      <c r="C44" s="43">
        <f>B44+D44</f>
        <v>1.7999999999999998</v>
      </c>
      <c r="D44" s="43">
        <v>1.2</v>
      </c>
      <c r="E44" s="44">
        <v>431638</v>
      </c>
      <c r="F44" s="45">
        <v>19.015999999999998</v>
      </c>
      <c r="G44" s="46">
        <v>0.221</v>
      </c>
      <c r="H44" s="46">
        <v>0.88700000000000001</v>
      </c>
      <c r="I44" s="46">
        <v>0.79300000000000004</v>
      </c>
      <c r="J44" s="46"/>
      <c r="K44" s="47"/>
      <c r="L44" s="48">
        <v>24.693000000000001</v>
      </c>
      <c r="M44" s="49" t="s">
        <v>82</v>
      </c>
      <c r="N44" s="50">
        <v>1.2</v>
      </c>
      <c r="O44" s="51">
        <v>43945</v>
      </c>
      <c r="P44" s="51">
        <v>43945</v>
      </c>
      <c r="Q44" s="52" t="s">
        <v>37</v>
      </c>
    </row>
    <row r="45" spans="1:17" x14ac:dyDescent="0.2">
      <c r="A45" s="38" t="s">
        <v>49</v>
      </c>
      <c r="B45" s="43">
        <f>C44</f>
        <v>1.7999999999999998</v>
      </c>
      <c r="C45" s="43">
        <f>B45+D45</f>
        <v>3.5</v>
      </c>
      <c r="D45" s="43">
        <v>1.7</v>
      </c>
      <c r="E45" s="44">
        <v>431639</v>
      </c>
      <c r="F45" s="45">
        <v>0.23599999999999999</v>
      </c>
      <c r="G45" s="46">
        <v>2.5000000000000001E-2</v>
      </c>
      <c r="H45" s="46">
        <v>4.2000000000000003E-2</v>
      </c>
      <c r="I45" s="46">
        <v>5.2999999999999999E-2</v>
      </c>
      <c r="J45" s="46"/>
      <c r="K45" s="47"/>
      <c r="L45" s="48">
        <v>1.264</v>
      </c>
      <c r="M45" s="49" t="s">
        <v>83</v>
      </c>
      <c r="N45" s="50"/>
      <c r="O45" s="51">
        <v>43945</v>
      </c>
      <c r="P45" s="51">
        <v>43945</v>
      </c>
      <c r="Q45" s="52" t="s">
        <v>37</v>
      </c>
    </row>
    <row r="46" spans="1:17" x14ac:dyDescent="0.2">
      <c r="A46" s="38" t="s">
        <v>50</v>
      </c>
      <c r="B46" s="43">
        <v>0</v>
      </c>
      <c r="C46" s="43">
        <v>1</v>
      </c>
      <c r="D46" s="43">
        <v>1</v>
      </c>
      <c r="E46" s="44">
        <v>431771</v>
      </c>
      <c r="F46" s="45">
        <v>2.1419999999999999</v>
      </c>
      <c r="G46" s="46">
        <v>3.7999999999999999E-2</v>
      </c>
      <c r="H46" s="46">
        <v>4.2000000000000003E-2</v>
      </c>
      <c r="I46" s="46">
        <v>9.2999999999999999E-2</v>
      </c>
      <c r="J46" s="46"/>
      <c r="K46" s="47"/>
      <c r="L46" s="57">
        <v>2.746</v>
      </c>
      <c r="M46" s="49" t="s">
        <v>81</v>
      </c>
      <c r="N46" s="50"/>
      <c r="O46" s="51">
        <v>43946</v>
      </c>
      <c r="P46" s="51">
        <v>43946</v>
      </c>
      <c r="Q46" s="52" t="s">
        <v>66</v>
      </c>
    </row>
    <row r="47" spans="1:17" x14ac:dyDescent="0.2">
      <c r="A47" s="38" t="s">
        <v>50</v>
      </c>
      <c r="B47" s="43">
        <f>C46</f>
        <v>1</v>
      </c>
      <c r="C47" s="43">
        <f>B47+D47</f>
        <v>2</v>
      </c>
      <c r="D47" s="43">
        <v>1</v>
      </c>
      <c r="E47" s="44">
        <v>431772</v>
      </c>
      <c r="F47" s="45">
        <v>3.9279999999999995</v>
      </c>
      <c r="G47" s="46">
        <v>2.8000000000000001E-2</v>
      </c>
      <c r="H47" s="46">
        <v>3.5999999999999997E-2</v>
      </c>
      <c r="I47" s="46">
        <v>7.3999999999999996E-2</v>
      </c>
      <c r="J47" s="46"/>
      <c r="K47" s="47"/>
      <c r="L47" s="48">
        <v>14.451000000000001</v>
      </c>
      <c r="M47" s="49" t="s">
        <v>81</v>
      </c>
      <c r="N47" s="50"/>
      <c r="O47" s="51">
        <v>43946</v>
      </c>
      <c r="P47" s="51">
        <v>43946</v>
      </c>
      <c r="Q47" s="52" t="s">
        <v>66</v>
      </c>
    </row>
    <row r="48" spans="1:17" x14ac:dyDescent="0.2">
      <c r="A48" s="38" t="s">
        <v>50</v>
      </c>
      <c r="B48" s="43">
        <f>C47</f>
        <v>2</v>
      </c>
      <c r="C48" s="43">
        <f>B48+D48</f>
        <v>2.7</v>
      </c>
      <c r="D48" s="43">
        <v>0.7</v>
      </c>
      <c r="E48" s="44">
        <v>431773</v>
      </c>
      <c r="F48" s="45">
        <v>13.436</v>
      </c>
      <c r="G48" s="46">
        <v>0.29099999999999998</v>
      </c>
      <c r="H48" s="46">
        <v>1.1180000000000001</v>
      </c>
      <c r="I48" s="46">
        <v>1.0369999999999999</v>
      </c>
      <c r="J48" s="54"/>
      <c r="K48" s="47"/>
      <c r="L48" s="48">
        <v>11.243</v>
      </c>
      <c r="M48" s="49" t="s">
        <v>82</v>
      </c>
      <c r="N48" s="50">
        <v>0.7</v>
      </c>
      <c r="O48" s="51">
        <v>43946</v>
      </c>
      <c r="P48" s="51">
        <v>43946</v>
      </c>
      <c r="Q48" s="52" t="s">
        <v>66</v>
      </c>
    </row>
    <row r="49" spans="1:17" x14ac:dyDescent="0.2">
      <c r="A49" s="38" t="s">
        <v>50</v>
      </c>
      <c r="B49" s="43">
        <f>C48</f>
        <v>2.7</v>
      </c>
      <c r="C49" s="43">
        <f>B49+D49</f>
        <v>3.5</v>
      </c>
      <c r="D49" s="43">
        <v>0.8</v>
      </c>
      <c r="E49" s="44">
        <v>431774</v>
      </c>
      <c r="F49" s="45">
        <v>5.4720000000000004</v>
      </c>
      <c r="G49" s="46">
        <v>3.5999999999999997E-2</v>
      </c>
      <c r="H49" s="46">
        <v>8.5000000000000006E-2</v>
      </c>
      <c r="I49" s="46">
        <v>0.128</v>
      </c>
      <c r="J49" s="54"/>
      <c r="K49" s="47"/>
      <c r="L49" s="48">
        <v>11.391</v>
      </c>
      <c r="M49" s="49" t="s">
        <v>82</v>
      </c>
      <c r="N49" s="50">
        <v>0.8</v>
      </c>
      <c r="O49" s="51">
        <v>43946</v>
      </c>
      <c r="P49" s="51">
        <v>43946</v>
      </c>
      <c r="Q49" s="52" t="s">
        <v>66</v>
      </c>
    </row>
    <row r="50" spans="1:17" x14ac:dyDescent="0.2">
      <c r="A50" s="38" t="s">
        <v>51</v>
      </c>
      <c r="B50" s="43">
        <v>0</v>
      </c>
      <c r="C50" s="43">
        <v>1.2</v>
      </c>
      <c r="D50" s="43">
        <v>1.2</v>
      </c>
      <c r="E50" s="44">
        <v>432405</v>
      </c>
      <c r="F50" s="45">
        <v>0.74800000000000011</v>
      </c>
      <c r="G50" s="46">
        <v>6.5000000000000002E-2</v>
      </c>
      <c r="H50" s="46">
        <v>0.10299999999999999</v>
      </c>
      <c r="I50" s="46">
        <v>0.34300000000000003</v>
      </c>
      <c r="J50" s="54"/>
      <c r="K50" s="47"/>
      <c r="L50" s="48">
        <v>4.5519999999999996</v>
      </c>
      <c r="M50" s="49" t="s">
        <v>81</v>
      </c>
      <c r="N50" s="50"/>
      <c r="O50" s="51">
        <v>43951</v>
      </c>
      <c r="P50" s="51">
        <v>43951</v>
      </c>
      <c r="Q50" s="52" t="s">
        <v>67</v>
      </c>
    </row>
    <row r="51" spans="1:17" x14ac:dyDescent="0.2">
      <c r="A51" s="38" t="s">
        <v>51</v>
      </c>
      <c r="B51" s="43">
        <f>C50</f>
        <v>1.2</v>
      </c>
      <c r="C51" s="43">
        <f>B51+D51</f>
        <v>2.4</v>
      </c>
      <c r="D51" s="43">
        <v>1.2</v>
      </c>
      <c r="E51" s="44">
        <v>432406</v>
      </c>
      <c r="F51" s="45">
        <v>1.038</v>
      </c>
      <c r="G51" s="46">
        <v>2.7E-2</v>
      </c>
      <c r="H51" s="46">
        <v>5.5E-2</v>
      </c>
      <c r="I51" s="46">
        <v>0.30199999999999999</v>
      </c>
      <c r="J51" s="54"/>
      <c r="K51" s="47"/>
      <c r="L51" s="48">
        <v>4.3040000000000003</v>
      </c>
      <c r="M51" s="49" t="s">
        <v>81</v>
      </c>
      <c r="N51" s="50"/>
      <c r="O51" s="51">
        <v>43951</v>
      </c>
      <c r="P51" s="51">
        <v>43951</v>
      </c>
      <c r="Q51" s="52" t="s">
        <v>67</v>
      </c>
    </row>
    <row r="52" spans="1:17" x14ac:dyDescent="0.2">
      <c r="A52" s="38" t="s">
        <v>51</v>
      </c>
      <c r="B52" s="43">
        <f>C51</f>
        <v>2.4</v>
      </c>
      <c r="C52" s="43">
        <f>B52+D52</f>
        <v>3.5999999999999996</v>
      </c>
      <c r="D52" s="43">
        <v>1.2</v>
      </c>
      <c r="E52" s="44">
        <v>432407</v>
      </c>
      <c r="F52" s="45">
        <v>0.66600000000000004</v>
      </c>
      <c r="G52" s="46">
        <v>3.5000000000000003E-2</v>
      </c>
      <c r="H52" s="46">
        <v>0.02</v>
      </c>
      <c r="I52" s="46">
        <v>5.8000000000000003E-2</v>
      </c>
      <c r="J52" s="54"/>
      <c r="K52" s="47"/>
      <c r="L52" s="48">
        <v>1.794</v>
      </c>
      <c r="M52" s="49" t="s">
        <v>81</v>
      </c>
      <c r="N52" s="50"/>
      <c r="O52" s="51">
        <v>43951</v>
      </c>
      <c r="P52" s="51">
        <v>43951</v>
      </c>
      <c r="Q52" s="52" t="s">
        <v>67</v>
      </c>
    </row>
    <row r="53" spans="1:17" x14ac:dyDescent="0.2">
      <c r="A53" s="38" t="s">
        <v>51</v>
      </c>
      <c r="B53" s="43">
        <f>C52</f>
        <v>3.5999999999999996</v>
      </c>
      <c r="C53" s="43">
        <f>B53+D53</f>
        <v>4.0999999999999996</v>
      </c>
      <c r="D53" s="43">
        <v>0.5</v>
      </c>
      <c r="E53" s="44">
        <v>432408</v>
      </c>
      <c r="F53" s="45">
        <v>2.3680000000000003</v>
      </c>
      <c r="G53" s="46">
        <v>2.5999999999999999E-2</v>
      </c>
      <c r="H53" s="46">
        <v>0.14399999999999999</v>
      </c>
      <c r="I53" s="46">
        <v>0.42399999999999999</v>
      </c>
      <c r="J53" s="54"/>
      <c r="K53" s="47"/>
      <c r="L53" s="48">
        <v>13.41</v>
      </c>
      <c r="M53" s="49" t="s">
        <v>82</v>
      </c>
      <c r="N53" s="50">
        <v>0.5</v>
      </c>
      <c r="O53" s="51">
        <v>43951</v>
      </c>
      <c r="P53" s="51">
        <v>43951</v>
      </c>
      <c r="Q53" s="52" t="s">
        <v>67</v>
      </c>
    </row>
    <row r="54" spans="1:17" x14ac:dyDescent="0.2">
      <c r="A54" s="38" t="s">
        <v>52</v>
      </c>
      <c r="B54" s="43">
        <v>0</v>
      </c>
      <c r="C54" s="43">
        <v>1.7</v>
      </c>
      <c r="D54" s="43">
        <v>1.7</v>
      </c>
      <c r="E54" s="44">
        <v>432789</v>
      </c>
      <c r="F54" s="45">
        <v>0.96600000000000008</v>
      </c>
      <c r="G54" s="46">
        <v>1.7999999999999999E-2</v>
      </c>
      <c r="H54" s="46">
        <v>2.8000000000000001E-2</v>
      </c>
      <c r="I54" s="46">
        <v>0.13100000000000001</v>
      </c>
      <c r="J54" s="54">
        <v>2.6845637583892556</v>
      </c>
      <c r="K54" s="47"/>
      <c r="L54" s="48">
        <v>1.3859999999999999</v>
      </c>
      <c r="M54" s="49" t="s">
        <v>81</v>
      </c>
      <c r="N54" s="50"/>
      <c r="O54" s="51">
        <v>43954</v>
      </c>
      <c r="P54" s="51">
        <v>43954</v>
      </c>
      <c r="Q54" s="52" t="s">
        <v>68</v>
      </c>
    </row>
    <row r="55" spans="1:17" x14ac:dyDescent="0.2">
      <c r="A55" s="38" t="s">
        <v>52</v>
      </c>
      <c r="B55" s="43">
        <f>C54</f>
        <v>1.7</v>
      </c>
      <c r="C55" s="43">
        <f>B55+D55</f>
        <v>3.2</v>
      </c>
      <c r="D55" s="43">
        <v>1.5</v>
      </c>
      <c r="E55" s="44">
        <v>432790</v>
      </c>
      <c r="F55" s="45">
        <v>1.276</v>
      </c>
      <c r="G55" s="46">
        <v>1.2999999999999999E-2</v>
      </c>
      <c r="H55" s="46">
        <v>0.15</v>
      </c>
      <c r="I55" s="46">
        <v>0.58599999999999997</v>
      </c>
      <c r="J55" s="54">
        <v>2.5974025974026014</v>
      </c>
      <c r="K55" s="47"/>
      <c r="L55" s="48">
        <v>2.2480000000000002</v>
      </c>
      <c r="M55" s="49" t="s">
        <v>81</v>
      </c>
      <c r="N55" s="50"/>
      <c r="O55" s="51">
        <v>43954</v>
      </c>
      <c r="P55" s="51">
        <v>43954</v>
      </c>
      <c r="Q55" s="52" t="s">
        <v>68</v>
      </c>
    </row>
    <row r="56" spans="1:17" x14ac:dyDescent="0.2">
      <c r="A56" s="38" t="s">
        <v>52</v>
      </c>
      <c r="B56" s="43">
        <f>C55</f>
        <v>3.2</v>
      </c>
      <c r="C56" s="43">
        <f>B56+D56</f>
        <v>3.7</v>
      </c>
      <c r="D56" s="43">
        <v>0.5</v>
      </c>
      <c r="E56" s="44">
        <v>432791</v>
      </c>
      <c r="F56" s="45">
        <v>2.4660000000000002</v>
      </c>
      <c r="G56" s="46">
        <v>2.8000000000000001E-2</v>
      </c>
      <c r="H56" s="46">
        <v>0.27500000000000002</v>
      </c>
      <c r="I56" s="46">
        <v>0.30499999999999999</v>
      </c>
      <c r="J56" s="54">
        <v>2.7210884353741518</v>
      </c>
      <c r="K56" s="47"/>
      <c r="L56" s="48">
        <v>8.423</v>
      </c>
      <c r="M56" s="49" t="s">
        <v>82</v>
      </c>
      <c r="N56" s="50">
        <v>0.5</v>
      </c>
      <c r="O56" s="51">
        <v>43954</v>
      </c>
      <c r="P56" s="51">
        <v>43954</v>
      </c>
      <c r="Q56" s="52" t="s">
        <v>68</v>
      </c>
    </row>
    <row r="57" spans="1:17" x14ac:dyDescent="0.2">
      <c r="A57" s="38" t="s">
        <v>53</v>
      </c>
      <c r="B57" s="43">
        <v>0</v>
      </c>
      <c r="C57" s="43">
        <v>1.2</v>
      </c>
      <c r="D57" s="43">
        <v>1.2</v>
      </c>
      <c r="E57" s="44">
        <v>433100</v>
      </c>
      <c r="F57" s="45">
        <v>1.38</v>
      </c>
      <c r="G57" s="46">
        <v>5.0999999999999997E-2</v>
      </c>
      <c r="H57" s="46">
        <v>7.3999999999999996E-2</v>
      </c>
      <c r="I57" s="46">
        <v>0.316</v>
      </c>
      <c r="J57" s="54">
        <v>2.8169014084507067</v>
      </c>
      <c r="K57" s="47"/>
      <c r="L57" s="48">
        <v>15.432</v>
      </c>
      <c r="M57" s="49" t="s">
        <v>81</v>
      </c>
      <c r="N57" s="50"/>
      <c r="O57" s="51">
        <v>43956</v>
      </c>
      <c r="P57" s="51">
        <v>43956</v>
      </c>
      <c r="Q57" s="52" t="s">
        <v>69</v>
      </c>
    </row>
    <row r="58" spans="1:17" x14ac:dyDescent="0.2">
      <c r="A58" s="38" t="s">
        <v>53</v>
      </c>
      <c r="B58" s="43">
        <f>C57</f>
        <v>1.2</v>
      </c>
      <c r="C58" s="43">
        <f>B58+D58</f>
        <v>2.4</v>
      </c>
      <c r="D58" s="43">
        <v>1.2</v>
      </c>
      <c r="E58" s="44">
        <v>433101</v>
      </c>
      <c r="F58" s="45">
        <v>0.54199999999999993</v>
      </c>
      <c r="G58" s="46">
        <v>1.2999999999999999E-2</v>
      </c>
      <c r="H58" s="46">
        <v>2.2017099999999998E-2</v>
      </c>
      <c r="I58" s="46">
        <v>0.113</v>
      </c>
      <c r="J58" s="54">
        <v>2.8169014084507067</v>
      </c>
      <c r="K58" s="47"/>
      <c r="L58" s="48">
        <v>0.45900000000000002</v>
      </c>
      <c r="M58" s="49" t="s">
        <v>81</v>
      </c>
      <c r="N58" s="50"/>
      <c r="O58" s="51">
        <v>43956</v>
      </c>
      <c r="P58" s="51">
        <v>43956</v>
      </c>
      <c r="Q58" s="52" t="s">
        <v>69</v>
      </c>
    </row>
    <row r="59" spans="1:17" x14ac:dyDescent="0.2">
      <c r="A59" s="38" t="s">
        <v>53</v>
      </c>
      <c r="B59" s="43">
        <f>C58</f>
        <v>2.4</v>
      </c>
      <c r="C59" s="43">
        <f>B59+D59</f>
        <v>3.2</v>
      </c>
      <c r="D59" s="43">
        <v>0.8</v>
      </c>
      <c r="E59" s="44">
        <v>433102</v>
      </c>
      <c r="F59" s="45">
        <v>0.54400000000000004</v>
      </c>
      <c r="G59" s="46">
        <v>7.2999999999999995E-2</v>
      </c>
      <c r="H59" s="46">
        <v>5.2797400000000001E-2</v>
      </c>
      <c r="I59" s="46">
        <v>0.26800000000000002</v>
      </c>
      <c r="J59" s="54">
        <v>2.8368794326241087</v>
      </c>
      <c r="K59" s="47"/>
      <c r="L59" s="56">
        <v>4.6440000000000001</v>
      </c>
      <c r="M59" s="49" t="s">
        <v>82</v>
      </c>
      <c r="N59" s="50">
        <v>0.8</v>
      </c>
      <c r="O59" s="51">
        <v>43956</v>
      </c>
      <c r="P59" s="51">
        <v>43956</v>
      </c>
      <c r="Q59" s="52" t="s">
        <v>69</v>
      </c>
    </row>
    <row r="60" spans="1:17" x14ac:dyDescent="0.2">
      <c r="A60" s="38" t="s">
        <v>53</v>
      </c>
      <c r="B60" s="43">
        <f>C59</f>
        <v>3.2</v>
      </c>
      <c r="C60" s="43">
        <f>B60+D60</f>
        <v>3.8000000000000003</v>
      </c>
      <c r="D60" s="43">
        <v>0.6</v>
      </c>
      <c r="E60" s="44">
        <v>433104</v>
      </c>
      <c r="F60" s="45">
        <v>0.434</v>
      </c>
      <c r="G60" s="46">
        <v>3.2000000000000001E-2</v>
      </c>
      <c r="H60" s="46">
        <v>3.5367799999999998E-2</v>
      </c>
      <c r="I60" s="46">
        <v>8.6999999999999994E-2</v>
      </c>
      <c r="J60" s="54">
        <v>2.8985507246376909</v>
      </c>
      <c r="K60" s="47"/>
      <c r="L60" s="56">
        <v>1.9450000000000001</v>
      </c>
      <c r="M60" s="49" t="s">
        <v>83</v>
      </c>
      <c r="N60" s="50"/>
      <c r="O60" s="51">
        <v>43956</v>
      </c>
      <c r="P60" s="51">
        <v>43956</v>
      </c>
      <c r="Q60" s="52" t="s">
        <v>69</v>
      </c>
    </row>
    <row r="61" spans="1:17" x14ac:dyDescent="0.2">
      <c r="A61" s="38" t="s">
        <v>54</v>
      </c>
      <c r="B61" s="43">
        <v>0</v>
      </c>
      <c r="C61" s="43">
        <v>1.8</v>
      </c>
      <c r="D61" s="43">
        <v>1.8</v>
      </c>
      <c r="E61" s="44">
        <v>434520</v>
      </c>
      <c r="F61" s="45">
        <v>0.26200000000000001</v>
      </c>
      <c r="G61" s="46">
        <v>4.3999999999999997E-2</v>
      </c>
      <c r="H61" s="46">
        <v>0.17599999999999999</v>
      </c>
      <c r="I61" s="46">
        <v>6.7000000000000004E-2</v>
      </c>
      <c r="J61" s="54"/>
      <c r="K61" s="47"/>
      <c r="L61" s="48">
        <v>1.6830000000000001</v>
      </c>
      <c r="M61" s="49" t="s">
        <v>81</v>
      </c>
      <c r="N61" s="50"/>
      <c r="O61" s="51">
        <v>43964</v>
      </c>
      <c r="P61" s="51">
        <v>43965</v>
      </c>
      <c r="Q61" s="52" t="s">
        <v>73</v>
      </c>
    </row>
    <row r="62" spans="1:17" x14ac:dyDescent="0.2">
      <c r="A62" s="38" t="s">
        <v>54</v>
      </c>
      <c r="B62" s="43">
        <f>C61</f>
        <v>1.8</v>
      </c>
      <c r="C62" s="43">
        <f>B62+D62</f>
        <v>2.2000000000000002</v>
      </c>
      <c r="D62" s="43">
        <v>0.4</v>
      </c>
      <c r="E62" s="44">
        <v>434521</v>
      </c>
      <c r="F62" s="45">
        <v>0.50800000000000001</v>
      </c>
      <c r="G62" s="46">
        <v>1.7999999999999999E-2</v>
      </c>
      <c r="H62" s="46">
        <v>7.0000000000000007E-2</v>
      </c>
      <c r="I62" s="46">
        <v>5.5E-2</v>
      </c>
      <c r="J62" s="54"/>
      <c r="K62" s="47"/>
      <c r="L62" s="48">
        <v>4.7009999999999996</v>
      </c>
      <c r="M62" s="49" t="s">
        <v>82</v>
      </c>
      <c r="N62" s="50">
        <v>0.4</v>
      </c>
      <c r="O62" s="51">
        <v>43964</v>
      </c>
      <c r="P62" s="51">
        <v>43965</v>
      </c>
      <c r="Q62" s="52" t="s">
        <v>73</v>
      </c>
    </row>
    <row r="63" spans="1:17" x14ac:dyDescent="0.2">
      <c r="A63" s="38" t="s">
        <v>54</v>
      </c>
      <c r="B63" s="43">
        <f>C62</f>
        <v>2.2000000000000002</v>
      </c>
      <c r="C63" s="43">
        <f>B63+D63</f>
        <v>3</v>
      </c>
      <c r="D63" s="43">
        <v>0.8</v>
      </c>
      <c r="E63" s="44">
        <v>434522</v>
      </c>
      <c r="F63" s="45">
        <v>0.81</v>
      </c>
      <c r="G63" s="46">
        <v>2.9000000000000001E-2</v>
      </c>
      <c r="H63" s="46">
        <v>4.0000000000000001E-3</v>
      </c>
      <c r="I63" s="46">
        <v>1.2999999999999999E-2</v>
      </c>
      <c r="J63" s="54"/>
      <c r="K63" s="47"/>
      <c r="L63" s="48">
        <v>0.42699999999999999</v>
      </c>
      <c r="M63" s="49" t="s">
        <v>83</v>
      </c>
      <c r="N63" s="50"/>
      <c r="O63" s="51">
        <v>43964</v>
      </c>
      <c r="P63" s="51">
        <v>43965</v>
      </c>
      <c r="Q63" s="52" t="s">
        <v>73</v>
      </c>
    </row>
    <row r="64" spans="1:17" x14ac:dyDescent="0.2">
      <c r="A64" s="38" t="s">
        <v>55</v>
      </c>
      <c r="B64" s="43">
        <v>0</v>
      </c>
      <c r="C64" s="43">
        <v>1.2</v>
      </c>
      <c r="D64" s="43">
        <v>1.2</v>
      </c>
      <c r="E64" s="44">
        <v>435011</v>
      </c>
      <c r="F64" s="45">
        <v>0.47399999999999998</v>
      </c>
      <c r="G64" s="46">
        <v>1.4999999999999999E-2</v>
      </c>
      <c r="H64" s="46">
        <v>2.3E-2</v>
      </c>
      <c r="I64" s="46">
        <v>7.6999999999999999E-2</v>
      </c>
      <c r="J64" s="54"/>
      <c r="K64" s="47"/>
      <c r="L64" s="48">
        <v>-2.4119999999999999</v>
      </c>
      <c r="M64" s="49" t="s">
        <v>81</v>
      </c>
      <c r="N64" s="50"/>
      <c r="O64" s="51">
        <v>43967</v>
      </c>
      <c r="P64" s="51">
        <v>43967</v>
      </c>
      <c r="Q64" s="52" t="s">
        <v>74</v>
      </c>
    </row>
    <row r="65" spans="1:17" x14ac:dyDescent="0.2">
      <c r="A65" s="38" t="s">
        <v>55</v>
      </c>
      <c r="B65" s="43">
        <f>C64</f>
        <v>1.2</v>
      </c>
      <c r="C65" s="43">
        <f>B65+D65</f>
        <v>1.9</v>
      </c>
      <c r="D65" s="43">
        <v>0.7</v>
      </c>
      <c r="E65" s="44">
        <v>435012</v>
      </c>
      <c r="F65" s="45">
        <v>0.51800000000000002</v>
      </c>
      <c r="G65" s="46">
        <v>2.1000000000000001E-2</v>
      </c>
      <c r="H65" s="46">
        <v>6.6000000000000003E-2</v>
      </c>
      <c r="I65" s="46">
        <v>0.434</v>
      </c>
      <c r="J65" s="54"/>
      <c r="K65" s="47"/>
      <c r="L65" s="48">
        <v>1.617</v>
      </c>
      <c r="M65" s="49" t="s">
        <v>82</v>
      </c>
      <c r="N65" s="50">
        <v>0.7</v>
      </c>
      <c r="O65" s="51">
        <v>43967</v>
      </c>
      <c r="P65" s="51">
        <v>43967</v>
      </c>
      <c r="Q65" s="52" t="s">
        <v>74</v>
      </c>
    </row>
    <row r="66" spans="1:17" x14ac:dyDescent="0.2">
      <c r="A66" s="38" t="s">
        <v>55</v>
      </c>
      <c r="B66" s="43">
        <f>C65</f>
        <v>1.9</v>
      </c>
      <c r="C66" s="43">
        <f>B66+D66</f>
        <v>2.9</v>
      </c>
      <c r="D66" s="43">
        <v>1</v>
      </c>
      <c r="E66" s="44">
        <v>435013</v>
      </c>
      <c r="F66" s="45">
        <v>0.56999999999999995</v>
      </c>
      <c r="G66" s="46">
        <v>5.0000000000000001E-3</v>
      </c>
      <c r="H66" s="46">
        <v>3.3000000000000002E-2</v>
      </c>
      <c r="I66" s="46">
        <v>1.4E-2</v>
      </c>
      <c r="J66" s="54"/>
      <c r="K66" s="47"/>
      <c r="L66" s="56">
        <v>0.50900000000000001</v>
      </c>
      <c r="M66" s="49" t="s">
        <v>83</v>
      </c>
      <c r="N66" s="50"/>
      <c r="O66" s="51">
        <v>43967</v>
      </c>
      <c r="P66" s="51">
        <v>43967</v>
      </c>
      <c r="Q66" s="52" t="s">
        <v>74</v>
      </c>
    </row>
    <row r="67" spans="1:17" x14ac:dyDescent="0.2">
      <c r="A67" s="38" t="s">
        <v>56</v>
      </c>
      <c r="B67" s="43">
        <v>0</v>
      </c>
      <c r="C67" s="43">
        <v>1.3</v>
      </c>
      <c r="D67" s="43">
        <v>1.3</v>
      </c>
      <c r="E67" s="44">
        <v>435323</v>
      </c>
      <c r="F67" s="45">
        <v>0.17</v>
      </c>
      <c r="G67" s="46">
        <v>7.0999999999999994E-2</v>
      </c>
      <c r="H67" s="46">
        <v>3.0000000000000001E-3</v>
      </c>
      <c r="I67" s="46">
        <v>5.3999999999999999E-2</v>
      </c>
      <c r="J67" s="54"/>
      <c r="K67" s="47"/>
      <c r="L67" s="48">
        <v>0.21</v>
      </c>
      <c r="M67" s="49" t="s">
        <v>81</v>
      </c>
      <c r="N67" s="50"/>
      <c r="O67" s="51">
        <v>43969</v>
      </c>
      <c r="P67" s="51">
        <v>43969</v>
      </c>
      <c r="Q67" s="52" t="s">
        <v>75</v>
      </c>
    </row>
    <row r="68" spans="1:17" x14ac:dyDescent="0.2">
      <c r="A68" s="38" t="s">
        <v>56</v>
      </c>
      <c r="B68" s="43">
        <f>C67</f>
        <v>1.3</v>
      </c>
      <c r="C68" s="43">
        <f>B68+D68</f>
        <v>1.8</v>
      </c>
      <c r="D68" s="43">
        <v>0.5</v>
      </c>
      <c r="E68" s="44">
        <v>435325</v>
      </c>
      <c r="F68" s="45">
        <v>0.85400000000000009</v>
      </c>
      <c r="G68" s="46">
        <v>9.5000000000000001E-2</v>
      </c>
      <c r="H68" s="46">
        <v>7.4999999999999997E-2</v>
      </c>
      <c r="I68" s="46">
        <v>1.778</v>
      </c>
      <c r="J68" s="54"/>
      <c r="K68" s="47"/>
      <c r="L68" s="48">
        <v>5.3550000000000004</v>
      </c>
      <c r="M68" s="49" t="s">
        <v>82</v>
      </c>
      <c r="N68" s="50">
        <v>0.5</v>
      </c>
      <c r="O68" s="51">
        <v>43969</v>
      </c>
      <c r="P68" s="51">
        <v>43969</v>
      </c>
      <c r="Q68" s="52" t="s">
        <v>75</v>
      </c>
    </row>
    <row r="69" spans="1:17" x14ac:dyDescent="0.2">
      <c r="A69" s="38" t="s">
        <v>56</v>
      </c>
      <c r="B69" s="43">
        <f>C68</f>
        <v>1.8</v>
      </c>
      <c r="C69" s="43">
        <f>B69+D69</f>
        <v>2.6</v>
      </c>
      <c r="D69" s="43">
        <v>0.8</v>
      </c>
      <c r="E69" s="44">
        <v>435326</v>
      </c>
      <c r="F69" s="45">
        <v>0.78200000000000003</v>
      </c>
      <c r="G69" s="46">
        <v>3.6999999999999998E-2</v>
      </c>
      <c r="H69" s="46">
        <v>8.5999999999999993E-2</v>
      </c>
      <c r="I69" s="46">
        <v>0.48299999999999998</v>
      </c>
      <c r="J69" s="54"/>
      <c r="K69" s="47"/>
      <c r="L69" s="48">
        <v>4.8259999999999996</v>
      </c>
      <c r="M69" s="49" t="s">
        <v>82</v>
      </c>
      <c r="N69" s="50">
        <v>0.8</v>
      </c>
      <c r="O69" s="51">
        <v>43969</v>
      </c>
      <c r="P69" s="51">
        <v>43969</v>
      </c>
      <c r="Q69" s="52" t="s">
        <v>75</v>
      </c>
    </row>
    <row r="70" spans="1:17" x14ac:dyDescent="0.2">
      <c r="A70" s="38" t="s">
        <v>56</v>
      </c>
      <c r="B70" s="43">
        <f>C69</f>
        <v>2.6</v>
      </c>
      <c r="C70" s="43">
        <f>B70+D70</f>
        <v>3.7</v>
      </c>
      <c r="D70" s="43">
        <v>1.1000000000000001</v>
      </c>
      <c r="E70" s="44">
        <v>435327</v>
      </c>
      <c r="F70" s="45">
        <v>0.97600000000000009</v>
      </c>
      <c r="G70" s="46">
        <v>3.1E-2</v>
      </c>
      <c r="H70" s="46">
        <v>2.4E-2</v>
      </c>
      <c r="I70" s="46">
        <v>0.19800000000000001</v>
      </c>
      <c r="J70" s="54"/>
      <c r="K70" s="47"/>
      <c r="L70" s="48">
        <v>5.2889999999999997</v>
      </c>
      <c r="M70" s="49" t="s">
        <v>83</v>
      </c>
      <c r="N70" s="50"/>
      <c r="O70" s="51">
        <v>43969</v>
      </c>
      <c r="P70" s="51">
        <v>43969</v>
      </c>
      <c r="Q70" s="52" t="s">
        <v>75</v>
      </c>
    </row>
    <row r="71" spans="1:17" x14ac:dyDescent="0.2">
      <c r="A71" s="38" t="s">
        <v>57</v>
      </c>
      <c r="B71" s="43">
        <v>0</v>
      </c>
      <c r="C71" s="43">
        <v>1.1000000000000001</v>
      </c>
      <c r="D71" s="43">
        <v>1.1000000000000001</v>
      </c>
      <c r="E71" s="44">
        <v>435498</v>
      </c>
      <c r="F71" s="45">
        <v>0.19599999999999998</v>
      </c>
      <c r="G71" s="46">
        <v>7.0000000000000001E-3</v>
      </c>
      <c r="H71" s="46">
        <v>1E-3</v>
      </c>
      <c r="I71" s="46">
        <v>0.01</v>
      </c>
      <c r="J71" s="54"/>
      <c r="K71" s="47"/>
      <c r="L71" s="48">
        <v>-0.32</v>
      </c>
      <c r="M71" s="49" t="s">
        <v>81</v>
      </c>
      <c r="N71" s="50"/>
      <c r="O71" s="51">
        <v>43970</v>
      </c>
      <c r="P71" s="51">
        <v>43970</v>
      </c>
      <c r="Q71" s="52" t="s">
        <v>76</v>
      </c>
    </row>
    <row r="72" spans="1:17" x14ac:dyDescent="0.2">
      <c r="A72" s="38" t="s">
        <v>57</v>
      </c>
      <c r="B72" s="43">
        <f>C71</f>
        <v>1.1000000000000001</v>
      </c>
      <c r="C72" s="43">
        <f>B72+D72</f>
        <v>2.2000000000000002</v>
      </c>
      <c r="D72" s="43">
        <v>1.1000000000000001</v>
      </c>
      <c r="E72" s="44">
        <v>435499</v>
      </c>
      <c r="F72" s="45">
        <v>0.36799999999999999</v>
      </c>
      <c r="G72" s="46">
        <v>0.03</v>
      </c>
      <c r="H72" s="46">
        <v>2E-3</v>
      </c>
      <c r="I72" s="46">
        <v>1.4E-2</v>
      </c>
      <c r="J72" s="54"/>
      <c r="K72" s="47"/>
      <c r="L72" s="48">
        <v>1.0920000000000001</v>
      </c>
      <c r="M72" s="49" t="s">
        <v>81</v>
      </c>
      <c r="N72" s="50"/>
      <c r="O72" s="51">
        <v>43970</v>
      </c>
      <c r="P72" s="51">
        <v>43970</v>
      </c>
      <c r="Q72" s="52" t="s">
        <v>76</v>
      </c>
    </row>
    <row r="73" spans="1:17" x14ac:dyDescent="0.2">
      <c r="A73" s="38" t="s">
        <v>57</v>
      </c>
      <c r="B73" s="43">
        <f>C72</f>
        <v>2.2000000000000002</v>
      </c>
      <c r="C73" s="43">
        <f>B73+D73</f>
        <v>2.5</v>
      </c>
      <c r="D73" s="43">
        <v>0.3</v>
      </c>
      <c r="E73" s="44">
        <v>435500</v>
      </c>
      <c r="F73" s="45">
        <v>0.99400000000000011</v>
      </c>
      <c r="G73" s="46">
        <v>0.03</v>
      </c>
      <c r="H73" s="46">
        <v>0.104</v>
      </c>
      <c r="I73" s="46">
        <v>1.19</v>
      </c>
      <c r="J73" s="54"/>
      <c r="K73" s="47"/>
      <c r="L73" s="48">
        <v>9.173</v>
      </c>
      <c r="M73" s="49" t="s">
        <v>82</v>
      </c>
      <c r="N73" s="50">
        <v>0.3</v>
      </c>
      <c r="O73" s="51">
        <v>43970</v>
      </c>
      <c r="P73" s="51">
        <v>43970</v>
      </c>
      <c r="Q73" s="52" t="s">
        <v>76</v>
      </c>
    </row>
    <row r="74" spans="1:17" x14ac:dyDescent="0.2">
      <c r="A74" s="38" t="s">
        <v>58</v>
      </c>
      <c r="B74" s="43">
        <v>0</v>
      </c>
      <c r="C74" s="43">
        <v>1.2</v>
      </c>
      <c r="D74" s="43">
        <v>1.2</v>
      </c>
      <c r="E74" s="44">
        <v>438373</v>
      </c>
      <c r="F74" s="45">
        <v>0.21</v>
      </c>
      <c r="G74" s="46">
        <v>4.9000000000000002E-2</v>
      </c>
      <c r="H74" s="46">
        <v>6.0000000000000001E-3</v>
      </c>
      <c r="I74" s="46">
        <v>4.7E-2</v>
      </c>
      <c r="J74" s="54">
        <v>2.7027027027027111</v>
      </c>
      <c r="K74" s="47"/>
      <c r="L74" s="57">
        <v>1.4999999999999999E-2</v>
      </c>
      <c r="M74" s="49" t="s">
        <v>81</v>
      </c>
      <c r="N74" s="50"/>
      <c r="O74" s="51">
        <v>43987</v>
      </c>
      <c r="P74" s="51">
        <v>43987</v>
      </c>
      <c r="Q74" s="52" t="s">
        <v>77</v>
      </c>
    </row>
    <row r="75" spans="1:17" x14ac:dyDescent="0.2">
      <c r="A75" s="38" t="s">
        <v>58</v>
      </c>
      <c r="B75" s="43">
        <f>C74</f>
        <v>1.2</v>
      </c>
      <c r="C75" s="43">
        <f>B75+D75</f>
        <v>2.4</v>
      </c>
      <c r="D75" s="43">
        <v>1.2</v>
      </c>
      <c r="E75" s="44">
        <v>438374</v>
      </c>
      <c r="F75" s="45">
        <v>0.17600000000000002</v>
      </c>
      <c r="G75" s="46">
        <v>4.4999999999999998E-2</v>
      </c>
      <c r="H75" s="46">
        <v>1E-3</v>
      </c>
      <c r="I75" s="46">
        <v>6.8000000000000005E-2</v>
      </c>
      <c r="J75" s="54">
        <v>2.6666666666666665</v>
      </c>
      <c r="K75" s="47"/>
      <c r="L75" s="48">
        <v>-0.69299999999999995</v>
      </c>
      <c r="M75" s="49" t="s">
        <v>81</v>
      </c>
      <c r="N75" s="50"/>
      <c r="O75" s="51">
        <v>43987</v>
      </c>
      <c r="P75" s="51">
        <v>43987</v>
      </c>
      <c r="Q75" s="52" t="s">
        <v>77</v>
      </c>
    </row>
    <row r="76" spans="1:17" x14ac:dyDescent="0.2">
      <c r="A76" s="38" t="s">
        <v>58</v>
      </c>
      <c r="B76" s="43">
        <f>C75</f>
        <v>2.4</v>
      </c>
      <c r="C76" s="43">
        <f>B76+D76</f>
        <v>2.6999999999999997</v>
      </c>
      <c r="D76" s="43">
        <v>0.3</v>
      </c>
      <c r="E76" s="44">
        <v>438375</v>
      </c>
      <c r="F76" s="45">
        <v>1.5420000000000003</v>
      </c>
      <c r="G76" s="46">
        <v>0.04</v>
      </c>
      <c r="H76" s="46">
        <v>5.3999999999999999E-2</v>
      </c>
      <c r="I76" s="46">
        <v>2.1360000000000001</v>
      </c>
      <c r="J76" s="54">
        <v>2.6490066225165623</v>
      </c>
      <c r="K76" s="47"/>
      <c r="L76" s="48">
        <v>12.141</v>
      </c>
      <c r="M76" s="49" t="s">
        <v>82</v>
      </c>
      <c r="N76" s="50">
        <v>0.3</v>
      </c>
      <c r="O76" s="51">
        <v>43987</v>
      </c>
      <c r="P76" s="51">
        <v>43987</v>
      </c>
      <c r="Q76" s="52" t="s">
        <v>77</v>
      </c>
    </row>
    <row r="77" spans="1:17" x14ac:dyDescent="0.2">
      <c r="A77" s="38" t="s">
        <v>58</v>
      </c>
      <c r="B77" s="43">
        <f>C76</f>
        <v>2.6999999999999997</v>
      </c>
      <c r="C77" s="43">
        <f>B77+D77</f>
        <v>3.1999999999999997</v>
      </c>
      <c r="D77" s="43">
        <v>0.5</v>
      </c>
      <c r="E77" s="44">
        <v>438376</v>
      </c>
      <c r="F77" s="47">
        <v>0.53600000000000003</v>
      </c>
      <c r="G77" s="46">
        <v>0.04</v>
      </c>
      <c r="H77" s="46">
        <v>1.0999999999999999E-2</v>
      </c>
      <c r="I77" s="46">
        <v>4.1000000000000002E-2</v>
      </c>
      <c r="J77" s="54">
        <v>2.7027027027027004</v>
      </c>
      <c r="K77" s="47"/>
      <c r="L77" s="48">
        <v>3.5640000000000001</v>
      </c>
      <c r="M77" s="49" t="s">
        <v>82</v>
      </c>
      <c r="N77" s="50">
        <v>0.5</v>
      </c>
      <c r="O77" s="51">
        <v>43987</v>
      </c>
      <c r="P77" s="51">
        <v>43987</v>
      </c>
      <c r="Q77" s="52" t="s">
        <v>77</v>
      </c>
    </row>
    <row r="78" spans="1:17" x14ac:dyDescent="0.2">
      <c r="A78" s="38" t="s">
        <v>70</v>
      </c>
      <c r="B78" s="43">
        <v>0</v>
      </c>
      <c r="C78" s="43">
        <v>1</v>
      </c>
      <c r="D78" s="43">
        <v>1</v>
      </c>
      <c r="E78" s="44">
        <v>443686</v>
      </c>
      <c r="F78" s="47">
        <v>1.6980000000000002</v>
      </c>
      <c r="G78" s="46">
        <v>1.4999999999999999E-2</v>
      </c>
      <c r="H78" s="46">
        <v>1E-3</v>
      </c>
      <c r="I78" s="46">
        <v>1.2999999999999999E-2</v>
      </c>
      <c r="J78" s="54">
        <v>2.6666666666666665</v>
      </c>
      <c r="K78" s="47"/>
      <c r="L78" s="48">
        <v>0.54999999999999905</v>
      </c>
      <c r="M78" s="49" t="s">
        <v>81</v>
      </c>
      <c r="N78" s="50"/>
      <c r="O78" s="51">
        <v>44019</v>
      </c>
      <c r="P78" s="51">
        <v>44019</v>
      </c>
      <c r="Q78" s="52" t="s">
        <v>78</v>
      </c>
    </row>
    <row r="79" spans="1:17" x14ac:dyDescent="0.2">
      <c r="A79" s="38" t="s">
        <v>70</v>
      </c>
      <c r="B79" s="43">
        <f>C78</f>
        <v>1</v>
      </c>
      <c r="C79" s="43">
        <f>B79+D79</f>
        <v>2</v>
      </c>
      <c r="D79" s="43">
        <v>1</v>
      </c>
      <c r="E79" s="44">
        <v>443687</v>
      </c>
      <c r="F79" s="47">
        <v>3.964</v>
      </c>
      <c r="G79" s="46">
        <v>1.0999999999999999E-2</v>
      </c>
      <c r="H79" s="46">
        <v>3.0000000000000001E-3</v>
      </c>
      <c r="I79" s="46">
        <v>2.1999999999999999E-2</v>
      </c>
      <c r="J79" s="54">
        <v>2.7397260273972561</v>
      </c>
      <c r="K79" s="47"/>
      <c r="L79" s="48">
        <v>0.36099999999999999</v>
      </c>
      <c r="M79" s="49" t="s">
        <v>82</v>
      </c>
      <c r="N79" s="50">
        <v>1</v>
      </c>
      <c r="O79" s="51">
        <v>44019</v>
      </c>
      <c r="P79" s="51">
        <v>44019</v>
      </c>
      <c r="Q79" s="52" t="s">
        <v>78</v>
      </c>
    </row>
    <row r="80" spans="1:17" x14ac:dyDescent="0.2">
      <c r="A80" s="38" t="s">
        <v>70</v>
      </c>
      <c r="B80" s="43">
        <f>C79</f>
        <v>2</v>
      </c>
      <c r="C80" s="43">
        <f>B80+D80</f>
        <v>3.1</v>
      </c>
      <c r="D80" s="43">
        <v>1.1000000000000001</v>
      </c>
      <c r="E80" s="49">
        <v>443688</v>
      </c>
      <c r="F80" s="47">
        <v>0.71799999999999997</v>
      </c>
      <c r="G80" s="54">
        <v>1.6E-2</v>
      </c>
      <c r="H80" s="54">
        <v>2.5999999999999999E-2</v>
      </c>
      <c r="I80" s="54">
        <v>0.29399999999999998</v>
      </c>
      <c r="J80" s="54">
        <v>2.6315789473684132</v>
      </c>
      <c r="K80" s="47"/>
      <c r="L80" s="47">
        <v>3.25</v>
      </c>
      <c r="M80" s="49" t="s">
        <v>83</v>
      </c>
      <c r="N80" s="50"/>
      <c r="O80" s="51">
        <v>44019</v>
      </c>
      <c r="P80" s="51">
        <v>44019</v>
      </c>
      <c r="Q80" s="52" t="s">
        <v>78</v>
      </c>
    </row>
    <row r="81" spans="1:17" x14ac:dyDescent="0.2">
      <c r="A81" s="38" t="s">
        <v>71</v>
      </c>
      <c r="B81" s="43">
        <v>0</v>
      </c>
      <c r="C81" s="43">
        <v>1.7</v>
      </c>
      <c r="D81" s="43">
        <v>1.7</v>
      </c>
      <c r="E81" s="49">
        <v>444534</v>
      </c>
      <c r="F81" s="47">
        <v>0.26800000000000002</v>
      </c>
      <c r="G81" s="54">
        <v>1.4E-2</v>
      </c>
      <c r="H81" s="54">
        <v>4.9000000000000002E-2</v>
      </c>
      <c r="I81" s="54">
        <v>6.6000000000000003E-2</v>
      </c>
      <c r="J81" s="54">
        <v>2.7571428571428598</v>
      </c>
      <c r="K81" s="47"/>
      <c r="L81" s="47">
        <v>1.853</v>
      </c>
      <c r="M81" s="49" t="s">
        <v>81</v>
      </c>
      <c r="N81" s="50"/>
      <c r="O81" s="51">
        <v>44023</v>
      </c>
      <c r="P81" s="51">
        <v>44023</v>
      </c>
      <c r="Q81" s="52" t="s">
        <v>79</v>
      </c>
    </row>
    <row r="82" spans="1:17" x14ac:dyDescent="0.2">
      <c r="A82" s="38" t="s">
        <v>71</v>
      </c>
      <c r="B82" s="43">
        <f>C81</f>
        <v>1.7</v>
      </c>
      <c r="C82" s="43">
        <f>B82+D82</f>
        <v>2.9</v>
      </c>
      <c r="D82" s="43">
        <v>1.2</v>
      </c>
      <c r="E82" s="49">
        <v>444535</v>
      </c>
      <c r="F82" s="47">
        <v>12.871999999999998</v>
      </c>
      <c r="G82" s="54">
        <v>0.27300000000000002</v>
      </c>
      <c r="H82" s="54">
        <v>5.1529999999999996</v>
      </c>
      <c r="I82" s="54">
        <v>4.6820000000000004</v>
      </c>
      <c r="J82" s="54">
        <v>2.8411764705882301</v>
      </c>
      <c r="K82" s="47"/>
      <c r="L82" s="47">
        <v>134.024</v>
      </c>
      <c r="M82" s="49" t="s">
        <v>82</v>
      </c>
      <c r="N82" s="50">
        <v>1.2</v>
      </c>
      <c r="O82" s="51">
        <v>44023</v>
      </c>
      <c r="P82" s="51">
        <v>44023</v>
      </c>
      <c r="Q82" s="52" t="s">
        <v>79</v>
      </c>
    </row>
    <row r="83" spans="1:17" x14ac:dyDescent="0.2">
      <c r="A83" s="38" t="s">
        <v>71</v>
      </c>
      <c r="B83" s="43">
        <f>C82</f>
        <v>2.9</v>
      </c>
      <c r="C83" s="43">
        <f>B83+D83</f>
        <v>4.0999999999999996</v>
      </c>
      <c r="D83" s="43">
        <v>1.2</v>
      </c>
      <c r="E83" s="49">
        <v>444536</v>
      </c>
      <c r="F83" s="47">
        <v>0.29799999999999999</v>
      </c>
      <c r="G83" s="54">
        <v>3.7999999999999999E-2</v>
      </c>
      <c r="H83" s="54">
        <v>3.0000000000000001E-3</v>
      </c>
      <c r="I83" s="54">
        <v>8.9999999999999993E-3</v>
      </c>
      <c r="J83" s="54">
        <v>2.6777777777777798</v>
      </c>
      <c r="K83" s="47"/>
      <c r="L83" s="47">
        <v>-2.5999999999999999E-2</v>
      </c>
      <c r="M83" s="49" t="s">
        <v>83</v>
      </c>
      <c r="N83" s="50"/>
      <c r="O83" s="51">
        <v>44023</v>
      </c>
      <c r="P83" s="51">
        <v>44023</v>
      </c>
      <c r="Q83" s="52" t="s">
        <v>79</v>
      </c>
    </row>
    <row r="84" spans="1:17" x14ac:dyDescent="0.2">
      <c r="F84" s="3"/>
      <c r="L84" s="3"/>
    </row>
    <row r="85" spans="1:17" x14ac:dyDescent="0.2">
      <c r="F85" s="3"/>
      <c r="L85" s="3"/>
    </row>
    <row r="86" spans="1:17" x14ac:dyDescent="0.2">
      <c r="F86" s="3"/>
      <c r="L86" s="3"/>
    </row>
    <row r="87" spans="1:17" x14ac:dyDescent="0.2">
      <c r="F87" s="3"/>
      <c r="L87" s="3"/>
    </row>
    <row r="88" spans="1:17" x14ac:dyDescent="0.2">
      <c r="F88" s="3"/>
      <c r="L88" s="3"/>
    </row>
    <row r="89" spans="1:17" x14ac:dyDescent="0.2">
      <c r="F89" s="3"/>
      <c r="L89" s="3"/>
    </row>
    <row r="90" spans="1:17" x14ac:dyDescent="0.2">
      <c r="F90" s="3"/>
      <c r="L90" s="3"/>
    </row>
    <row r="91" spans="1:17" x14ac:dyDescent="0.2">
      <c r="F91" s="3"/>
      <c r="L91" s="3"/>
    </row>
    <row r="92" spans="1:17" x14ac:dyDescent="0.2">
      <c r="F92" s="3"/>
      <c r="L92" s="3"/>
    </row>
    <row r="93" spans="1:17" x14ac:dyDescent="0.2">
      <c r="F93" s="3"/>
      <c r="L93" s="3"/>
    </row>
    <row r="94" spans="1:17" x14ac:dyDescent="0.2">
      <c r="F94" s="3"/>
      <c r="L94" s="3"/>
    </row>
    <row r="95" spans="1:17" x14ac:dyDescent="0.2">
      <c r="F95" s="3"/>
      <c r="L95" s="3"/>
    </row>
    <row r="96" spans="1:17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</row>
    <row r="132" spans="6:12" x14ac:dyDescent="0.2">
      <c r="F132" s="3"/>
    </row>
    <row r="133" spans="6:12" x14ac:dyDescent="0.2">
      <c r="F133" s="3"/>
    </row>
    <row r="134" spans="6:12" x14ac:dyDescent="0.2">
      <c r="F134" s="3"/>
    </row>
    <row r="135" spans="6:12" x14ac:dyDescent="0.2">
      <c r="F135" s="3"/>
    </row>
    <row r="136" spans="6:12" x14ac:dyDescent="0.2">
      <c r="F136" s="3"/>
    </row>
    <row r="137" spans="6:12" x14ac:dyDescent="0.2">
      <c r="F137" s="3"/>
    </row>
    <row r="138" spans="6:12" x14ac:dyDescent="0.2">
      <c r="F138" s="3"/>
    </row>
    <row r="139" spans="6:12" x14ac:dyDescent="0.2">
      <c r="F139" s="3"/>
    </row>
    <row r="140" spans="6:12" x14ac:dyDescent="0.2">
      <c r="F140" s="3"/>
    </row>
    <row r="141" spans="6:12" x14ac:dyDescent="0.2">
      <c r="F141" s="3"/>
    </row>
    <row r="142" spans="6:12" x14ac:dyDescent="0.2">
      <c r="F142" s="3"/>
    </row>
    <row r="143" spans="6:12" x14ac:dyDescent="0.2">
      <c r="F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</sheetData>
  <protectedRanges>
    <protectedRange sqref="G48:I79 L32:L79 J32 G33:J47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77:I79 H47:J47 G51:I51 G52:G53 G54:I57 H60 L60 G61:G62 G67:I73 G75 I74:I75 L75" name="Range1"/>
    <protectedRange sqref="G48:I79 G41:J47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6" name="Range1_9_2_1_1_2"/>
    <protectedRange sqref="G13:G16" name="Range27_11"/>
    <protectedRange sqref="G13:G16" name="Range1_11"/>
    <protectedRange sqref="G13:G16" name="Range26_8"/>
    <protectedRange sqref="H13:H16" name="Range27_12"/>
    <protectedRange sqref="H13:H16" name="Range1_12"/>
    <protectedRange sqref="H13:H16" name="Range26_9"/>
    <protectedRange sqref="I13:I16" name="Range27_13"/>
    <protectedRange sqref="I13:I16" name="Range1_13"/>
    <protectedRange sqref="I13:I16" name="Range26_10"/>
    <protectedRange sqref="J13:J16" name="Range27_14"/>
    <protectedRange sqref="J13:J16" name="Range1_14"/>
    <protectedRange sqref="J13:J16" name="Range26_11"/>
    <protectedRange sqref="L13:L16" name="Range27_15"/>
    <protectedRange sqref="L13:L16" name="Range1_8_1_1"/>
    <protectedRange sqref="L13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2" name="Range1_9_2_1_1_5"/>
    <protectedRange sqref="G21:G22" name="Range27_26"/>
    <protectedRange sqref="G21:G22" name="Range1_23"/>
    <protectedRange sqref="G21:G22" name="Range26_20"/>
    <protectedRange sqref="H21:H22" name="Range27_27"/>
    <protectedRange sqref="H21:H22" name="Range1_24"/>
    <protectedRange sqref="H21:H22" name="Range26_21"/>
    <protectedRange sqref="I21:I22" name="Range27_28"/>
    <protectedRange sqref="I21:I22" name="Range1_25"/>
    <protectedRange sqref="I21:I22" name="Range26_22"/>
    <protectedRange sqref="J21:J22" name="Range27_29"/>
    <protectedRange sqref="J21:J22" name="Range1_26"/>
    <protectedRange sqref="J21:J22" name="Range26_23"/>
    <protectedRange sqref="L21:L22" name="Range27_30"/>
    <protectedRange sqref="L21:L22" name="Range1_8_1_4"/>
    <protectedRange sqref="L21:L22" name="Range28_5"/>
    <protectedRange sqref="E23:E24" name="Range1_9_2_1_1_6"/>
    <protectedRange sqref="G23:G24" name="Range27_31"/>
    <protectedRange sqref="G23:G24" name="Range1_27"/>
    <protectedRange sqref="G23:G24" name="Range26_24"/>
    <protectedRange sqref="H23:H24" name="Range27_32"/>
    <protectedRange sqref="H23:H24" name="Range1_28"/>
    <protectedRange sqref="H23:H24" name="Range26_25"/>
    <protectedRange sqref="I23:I24" name="Range27_33"/>
    <protectedRange sqref="I23:I24" name="Range1_29"/>
    <protectedRange sqref="I23:I24" name="Range26_26"/>
    <protectedRange sqref="J23:J24" name="Range27_34"/>
    <protectedRange sqref="J23:J24" name="Range1_30"/>
    <protectedRange sqref="J23:J24" name="Range26_27"/>
    <protectedRange sqref="L23:L24" name="Range27_35"/>
    <protectedRange sqref="L23:L24" name="Range1_8_1_5"/>
    <protectedRange sqref="L23:L24" name="Range28_6"/>
    <protectedRange sqref="E25:E27" name="Range1_9_2_1_1_7"/>
    <protectedRange sqref="G25:G27" name="Range27_36"/>
    <protectedRange sqref="G25" name="Range1_3_1"/>
    <protectedRange sqref="G26" name="Range1_8_4"/>
    <protectedRange sqref="G27" name="Range1_4_2"/>
    <protectedRange sqref="G25:G27" name="Range26_28"/>
    <protectedRange sqref="H25:H27" name="Range27_37"/>
    <protectedRange sqref="H25" name="Range1_3_2"/>
    <protectedRange sqref="H26:H27" name="Range1_8_6"/>
    <protectedRange sqref="H25:H27" name="Range26_29"/>
    <protectedRange sqref="I25:I27" name="Range27_38"/>
    <protectedRange sqref="I25" name="Range1_3_3"/>
    <protectedRange sqref="I26" name="Range1_8_7"/>
    <protectedRange sqref="I27" name="Range1_4_2_1"/>
    <protectedRange sqref="I25:I27" name="Range26_30"/>
    <protectedRange sqref="J25:J27" name="Range27_39"/>
    <protectedRange sqref="J25" name="Range1_3_4"/>
    <protectedRange sqref="J26:J27" name="Range1_8_8"/>
    <protectedRange sqref="J25:J27" name="Range26_31"/>
    <protectedRange sqref="L25:L27" name="Range27_40"/>
    <protectedRange sqref="L25" name="Range1_3_5"/>
    <protectedRange sqref="L26:L27" name="Range1_8_11"/>
    <protectedRange sqref="L25:L27" name="Range28_7"/>
    <protectedRange sqref="E28" name="Range1_9_2_1_1_8"/>
    <protectedRange sqref="G28" name="Range27_41"/>
    <protectedRange sqref="G28" name="Range1_34"/>
    <protectedRange sqref="G28" name="Range26_32"/>
    <protectedRange sqref="H28" name="Range27_42"/>
    <protectedRange sqref="H28" name="Range1_35"/>
    <protectedRange sqref="H28" name="Range26_33"/>
    <protectedRange sqref="I28" name="Range27_43"/>
    <protectedRange sqref="I28" name="Range1_36"/>
    <protectedRange sqref="I28" name="Range26_34"/>
    <protectedRange sqref="J28" name="Range27_44"/>
    <protectedRange sqref="J28" name="Range1_37"/>
    <protectedRange sqref="J28" name="Range26_35"/>
    <protectedRange sqref="L28" name="Range27_45"/>
    <protectedRange sqref="L28" name="Range1_8_1_6"/>
    <protectedRange sqref="L28" name="Range28_8"/>
    <protectedRange sqref="E29:E31" name="Range1_9_2_1_1_9"/>
    <protectedRange sqref="G29:G31" name="Range27_46"/>
    <protectedRange sqref="G29:G30" name="Range1_38"/>
    <protectedRange sqref="G31" name="Range1_8_3_1"/>
    <protectedRange sqref="G29:G31" name="Range26_36"/>
    <protectedRange sqref="H29:H31" name="Range27_47"/>
    <protectedRange sqref="H29" name="Range1_8_1_7"/>
    <protectedRange sqref="H30" name="Range1_6_1"/>
    <protectedRange sqref="H31" name="Range1_8_3_2"/>
    <protectedRange sqref="H29:H31" name="Range26_37"/>
    <protectedRange sqref="I29:I31" name="Range27_48"/>
    <protectedRange sqref="I29" name="Range1_4_2_1_1"/>
    <protectedRange sqref="I30" name="Range1_6_2"/>
    <protectedRange sqref="I31" name="Range1_8_3_3"/>
    <protectedRange sqref="I29:I31" name="Range26_38"/>
    <protectedRange sqref="J29:J31" name="Range27_49"/>
    <protectedRange sqref="J29:J30" name="Range1_74"/>
    <protectedRange sqref="J31" name="Range1_8_3_4"/>
    <protectedRange sqref="J29:J31" name="Range26_39"/>
    <protectedRange sqref="L29:L31" name="Range27_50"/>
    <protectedRange sqref="L29" name="Range1_8_12"/>
    <protectedRange sqref="L30" name="Range1_6_3"/>
    <protectedRange sqref="L31" name="Range1_8_3_5"/>
    <protectedRange sqref="L29:L31" name="Range28_9"/>
    <protectedRange sqref="E32" name="Range1_9_2_1_1_10"/>
    <protectedRange sqref="G32" name="Range27_51"/>
    <protectedRange sqref="G32" name="Range1_75"/>
    <protectedRange sqref="G32" name="Range26_40"/>
    <protectedRange sqref="H32" name="Range27_52"/>
    <protectedRange sqref="H32" name="Range1_76"/>
    <protectedRange sqref="H32" name="Range26_41"/>
    <protectedRange sqref="I32" name="Range27_75"/>
    <protectedRange sqref="I32" name="Range1_77"/>
    <protectedRange sqref="I32" name="Range26_82"/>
    <protectedRange sqref="J32" name="Range1_78"/>
    <protectedRange sqref="J32" name="Range26_83"/>
    <protectedRange sqref="L32" name="Range1_8_1_17"/>
    <protectedRange sqref="L32" name="Range28_10"/>
    <protectedRange sqref="E33" name="Range1_9_2_1_1_21"/>
    <protectedRange sqref="G33" name="Range1_79"/>
    <protectedRange sqref="G33" name="Range26_84"/>
    <protectedRange sqref="H33" name="Range1_8_1_18"/>
    <protectedRange sqref="H33" name="Range26_85"/>
    <protectedRange sqref="I33" name="Range1_4_2_1_5"/>
    <protectedRange sqref="I33" name="Range26_86"/>
    <protectedRange sqref="J33" name="Range1_80"/>
    <protectedRange sqref="J33" name="Range26_87"/>
    <protectedRange sqref="L33" name="Range1_8_13"/>
    <protectedRange sqref="L33" name="Range28_13"/>
    <protectedRange sqref="E34:E35" name="Range1_9_2_1_1_22"/>
    <protectedRange sqref="G34:G35" name="Range1_81"/>
    <protectedRange sqref="G34:G35" name="Range26_88"/>
    <protectedRange sqref="H34:H35" name="Range1_82"/>
    <protectedRange sqref="H34:H35" name="Range26_89"/>
    <protectedRange sqref="I34:I35" name="Range1_83"/>
    <protectedRange sqref="I34:I35" name="Range26_90"/>
    <protectedRange sqref="J34:J35" name="Range1_84"/>
    <protectedRange sqref="J34:J35" name="Range26_91"/>
    <protectedRange sqref="L34:L35" name="Range1_8_1_19"/>
    <protectedRange sqref="L34:L35" name="Range28_22"/>
    <protectedRange sqref="E36" name="Range1_9_2_1_1_23"/>
    <protectedRange sqref="G36" name="Range1_85"/>
    <protectedRange sqref="G36" name="Range26_92"/>
    <protectedRange sqref="H36" name="Range1_8_1_20"/>
    <protectedRange sqref="H36" name="Range26_93"/>
    <protectedRange sqref="I36" name="Range1_4_2_1_6"/>
    <protectedRange sqref="I36" name="Range26_94"/>
    <protectedRange sqref="J36" name="Range1_86"/>
    <protectedRange sqref="J36" name="Range26_95"/>
    <protectedRange sqref="L36" name="Range1_8_14"/>
    <protectedRange sqref="L36" name="Range28_23"/>
    <protectedRange sqref="E37:E40" name="Range1_9_2_1_1_24"/>
    <protectedRange sqref="G37:G40" name="Range1_87"/>
    <protectedRange sqref="G37:G40" name="Range26_96"/>
    <protectedRange sqref="H37:H40" name="Range1_88"/>
    <protectedRange sqref="H37:H40" name="Range26_97"/>
    <protectedRange sqref="I37:I40" name="Range1_89"/>
    <protectedRange sqref="I37:I40" name="Range26_98"/>
    <protectedRange sqref="J37:J40" name="Range1_90"/>
    <protectedRange sqref="J37:J40" name="Range26_99"/>
    <protectedRange sqref="L37:L40" name="Range1_8_1_21"/>
    <protectedRange sqref="L37:L40" name="Range28_24"/>
    <protectedRange sqref="E41" name="Range1_9_2_1_1_25"/>
    <protectedRange sqref="H41" name="Range1_8_3_21"/>
    <protectedRange sqref="J41" name="Range1_8_3_22"/>
    <protectedRange sqref="L41" name="Range1_8_3_23"/>
    <protectedRange sqref="L41" name="Range28_25"/>
    <protectedRange sqref="E42:E44" name="Range1_9_2_1_1_26"/>
    <protectedRange sqref="G42 G44" name="Range1_91"/>
    <protectedRange sqref="G43" name="Range1_8_15"/>
    <protectedRange sqref="H42" name="Range1_6_10"/>
    <protectedRange sqref="H43" name="Range1_8_3_24"/>
    <protectedRange sqref="I43:I44" name="Range1_92"/>
    <protectedRange sqref="J42:J44" name="Range1_93"/>
    <protectedRange sqref="L44 L42" name="Range1_94"/>
    <protectedRange sqref="L43" name="Range1_8_16"/>
    <protectedRange sqref="L42:L44" name="Range28_26"/>
    <protectedRange sqref="E45:E46" name="Range1_9_2_1_1_27"/>
    <protectedRange sqref="G45:G46" name="Range1_95"/>
    <protectedRange sqref="H45:H46" name="Range1_96"/>
    <protectedRange sqref="I45:I46" name="Range1_97"/>
    <protectedRange sqref="J45:J46" name="Range1_98"/>
    <protectedRange sqref="L45:L46" name="Range1_8_1_22"/>
    <protectedRange sqref="L45:L46" name="Range28_27"/>
    <protectedRange sqref="E47" name="Range1_9_2_1_1_28"/>
    <protectedRange sqref="G47" name="Range1_99"/>
    <protectedRange sqref="L47" name="Range1_8_1_23"/>
    <protectedRange sqref="L47" name="Range28_28"/>
    <protectedRange sqref="E48:E50" name="Range1_9_2_1_1_29"/>
    <protectedRange sqref="H50" name="Range1_6_4"/>
    <protectedRange sqref="H49 G48:I48" name="Range1_8_3_6"/>
    <protectedRange sqref="L50" name="Range1_6_5"/>
    <protectedRange sqref="L48:L49" name="Range1_8_3_7"/>
    <protectedRange sqref="L48:L50" name="Range28_29"/>
    <protectedRange sqref="E51" name="Range1_9_2_1_1_30"/>
    <protectedRange sqref="L51" name="Range1_8_1_24"/>
    <protectedRange sqref="L51" name="Range28_30"/>
    <protectedRange sqref="E52:E53" name="Range1_9_2_1_1_31"/>
    <protectedRange sqref="H52" name="Range1_8_1_25"/>
    <protectedRange sqref="I52" name="Range1_4_2_1_7"/>
    <protectedRange sqref="H53:I53" name="Range1_6_6"/>
    <protectedRange sqref="L52" name="Range1_8_17"/>
    <protectedRange sqref="L53" name="Range1_6_11"/>
    <protectedRange sqref="L52:L53" name="Range28_31"/>
    <protectedRange sqref="E54:E57" name="Range1_9_2_1_1_32"/>
    <protectedRange sqref="L54:L57" name="Range1_8_1_26"/>
    <protectedRange sqref="L54:L57" name="Range28_32"/>
    <protectedRange sqref="E58:E60" name="Range1_9_2_1_1_33"/>
    <protectedRange sqref="G60 I60" name="Range1_4_4"/>
    <protectedRange sqref="H59 G58:I58" name="Range1_8_18"/>
    <protectedRange sqref="G59 I59" name="Range1_4_2_2"/>
    <protectedRange sqref="L58:L59" name="Range1_8_19"/>
    <protectedRange sqref="L58:L60" name="Range28_33"/>
    <protectedRange sqref="E61:E63" name="Range1_9_2_1_1_34"/>
    <protectedRange sqref="H61" name="Range1_8_1_27"/>
    <protectedRange sqref="I61" name="Range1_4_2_1_8"/>
    <protectedRange sqref="H62:I62" name="Range1_6_12"/>
    <protectedRange sqref="G63:I63" name="Range1_8_3_8"/>
    <protectedRange sqref="L61" name="Range1_8_20"/>
    <protectedRange sqref="L62" name="Range1_6_13"/>
    <protectedRange sqref="L63" name="Range1_8_3_17"/>
    <protectedRange sqref="L61:L63" name="Range28_34"/>
    <protectedRange sqref="E64:E66" name="Range1_9_2_1_1_35"/>
    <protectedRange sqref="G64:I64" name="Range1_3_6"/>
    <protectedRange sqref="H66 G65:I65" name="Range1_8_21"/>
    <protectedRange sqref="G66 I66" name="Range1_4_2_3"/>
    <protectedRange sqref="L64" name="Range1_3_7"/>
    <protectedRange sqref="L65:L66" name="Range1_8_22"/>
    <protectedRange sqref="L64:L66" name="Range28_35"/>
    <protectedRange sqref="E67:E70" name="Range1_9_2_1_1_36"/>
    <protectedRange sqref="L67:L70" name="Range1_8_1_28"/>
    <protectedRange sqref="L67:L70" name="Range28_36"/>
    <protectedRange sqref="E71:E73" name="Range1_9_2_1_1_37"/>
    <protectedRange sqref="L71:L73" name="Range1_8_1_29"/>
    <protectedRange sqref="L71:L73" name="Range28_37"/>
    <protectedRange sqref="E74:E76" name="Range1_9_2_1_1_38"/>
    <protectedRange sqref="G76:I76" name="Range1_3_8"/>
    <protectedRange sqref="G74" name="Range1_8_23"/>
    <protectedRange sqref="H74" name="Range1_8_3_20"/>
    <protectedRange sqref="L76" name="Range1_3_9"/>
    <protectedRange sqref="L74" name="Range1_8_24"/>
    <protectedRange sqref="L74:L76" name="Range28_38"/>
    <protectedRange sqref="E77" name="Range1_9_2_1_1_39"/>
    <protectedRange sqref="L77" name="Range1_8_1_30"/>
    <protectedRange sqref="L77" name="Range28_39"/>
    <protectedRange sqref="E78:E79" name="Range1_9_2_1_1_40"/>
    <protectedRange sqref="L78:L79" name="Range1_8_1_31"/>
    <protectedRange sqref="L78:L79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B37" sqref="B3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38" t="s">
        <v>39</v>
      </c>
      <c r="B2" s="43">
        <v>0</v>
      </c>
      <c r="C2" s="49" t="s">
        <v>84</v>
      </c>
      <c r="D2" s="43">
        <v>0</v>
      </c>
    </row>
    <row r="3" spans="1:4" x14ac:dyDescent="0.2">
      <c r="A3" s="38" t="s">
        <v>40</v>
      </c>
      <c r="B3" s="43">
        <v>0</v>
      </c>
      <c r="C3" s="49" t="s">
        <v>85</v>
      </c>
      <c r="D3" s="43">
        <v>0</v>
      </c>
    </row>
    <row r="4" spans="1:4" x14ac:dyDescent="0.2">
      <c r="A4" s="38" t="s">
        <v>41</v>
      </c>
      <c r="B4" s="43">
        <v>0</v>
      </c>
      <c r="C4" s="49" t="s">
        <v>86</v>
      </c>
      <c r="D4" s="43">
        <v>0</v>
      </c>
    </row>
    <row r="5" spans="1:4" x14ac:dyDescent="0.2">
      <c r="A5" s="38" t="s">
        <v>42</v>
      </c>
      <c r="B5" s="43">
        <v>0</v>
      </c>
      <c r="C5" s="49" t="s">
        <v>87</v>
      </c>
      <c r="D5" s="43">
        <v>0</v>
      </c>
    </row>
    <row r="6" spans="1:4" x14ac:dyDescent="0.2">
      <c r="A6" s="38" t="s">
        <v>43</v>
      </c>
      <c r="B6" s="43">
        <v>0</v>
      </c>
      <c r="C6" s="49" t="s">
        <v>88</v>
      </c>
      <c r="D6" s="43">
        <v>0</v>
      </c>
    </row>
    <row r="7" spans="1:4" x14ac:dyDescent="0.2">
      <c r="A7" s="38" t="s">
        <v>44</v>
      </c>
      <c r="B7" s="43">
        <v>0</v>
      </c>
      <c r="C7" s="49" t="s">
        <v>89</v>
      </c>
      <c r="D7" s="43">
        <v>0</v>
      </c>
    </row>
    <row r="8" spans="1:4" x14ac:dyDescent="0.2">
      <c r="A8" s="38" t="s">
        <v>45</v>
      </c>
      <c r="B8" s="43">
        <v>0</v>
      </c>
      <c r="C8" s="49" t="s">
        <v>90</v>
      </c>
      <c r="D8" s="43">
        <v>0</v>
      </c>
    </row>
    <row r="9" spans="1:4" x14ac:dyDescent="0.2">
      <c r="A9" s="38" t="s">
        <v>46</v>
      </c>
      <c r="B9" s="43">
        <v>0</v>
      </c>
      <c r="C9" s="49" t="s">
        <v>91</v>
      </c>
      <c r="D9" s="43">
        <v>0</v>
      </c>
    </row>
    <row r="10" spans="1:4" x14ac:dyDescent="0.2">
      <c r="A10" s="38" t="s">
        <v>47</v>
      </c>
      <c r="B10" s="43">
        <v>0</v>
      </c>
      <c r="C10" s="49" t="s">
        <v>92</v>
      </c>
      <c r="D10" s="43">
        <v>0</v>
      </c>
    </row>
    <row r="11" spans="1:4" x14ac:dyDescent="0.2">
      <c r="A11" s="38" t="s">
        <v>48</v>
      </c>
      <c r="B11" s="43">
        <v>0</v>
      </c>
      <c r="C11" s="49" t="s">
        <v>93</v>
      </c>
      <c r="D11" s="43">
        <v>0</v>
      </c>
    </row>
    <row r="12" spans="1:4" x14ac:dyDescent="0.2">
      <c r="A12" s="38" t="s">
        <v>49</v>
      </c>
      <c r="B12" s="43">
        <v>0</v>
      </c>
      <c r="C12" s="49" t="s">
        <v>94</v>
      </c>
      <c r="D12" s="43">
        <v>0</v>
      </c>
    </row>
    <row r="13" spans="1:4" x14ac:dyDescent="0.2">
      <c r="A13" s="38" t="s">
        <v>50</v>
      </c>
      <c r="B13" s="43">
        <v>0</v>
      </c>
      <c r="C13" s="49" t="s">
        <v>95</v>
      </c>
      <c r="D13" s="43">
        <v>0</v>
      </c>
    </row>
    <row r="14" spans="1:4" x14ac:dyDescent="0.2">
      <c r="A14" s="38" t="s">
        <v>51</v>
      </c>
      <c r="B14" s="43">
        <v>0</v>
      </c>
      <c r="C14" s="49" t="s">
        <v>96</v>
      </c>
      <c r="D14" s="43">
        <v>0</v>
      </c>
    </row>
    <row r="15" spans="1:4" x14ac:dyDescent="0.2">
      <c r="A15" s="38" t="s">
        <v>52</v>
      </c>
      <c r="B15" s="43">
        <v>0</v>
      </c>
      <c r="C15" s="49" t="s">
        <v>97</v>
      </c>
      <c r="D15" s="43">
        <v>0</v>
      </c>
    </row>
    <row r="16" spans="1:4" x14ac:dyDescent="0.2">
      <c r="A16" s="38" t="s">
        <v>53</v>
      </c>
      <c r="B16" s="43">
        <v>0</v>
      </c>
      <c r="C16" s="49" t="s">
        <v>98</v>
      </c>
      <c r="D16" s="43">
        <v>0</v>
      </c>
    </row>
    <row r="17" spans="1:4" x14ac:dyDescent="0.2">
      <c r="A17" s="38" t="s">
        <v>54</v>
      </c>
      <c r="B17" s="43">
        <v>0</v>
      </c>
      <c r="C17" s="49" t="s">
        <v>99</v>
      </c>
      <c r="D17" s="43">
        <v>0</v>
      </c>
    </row>
    <row r="18" spans="1:4" x14ac:dyDescent="0.2">
      <c r="A18" s="38" t="s">
        <v>55</v>
      </c>
      <c r="B18" s="43">
        <v>0</v>
      </c>
      <c r="C18" s="49" t="s">
        <v>100</v>
      </c>
      <c r="D18" s="43">
        <v>0</v>
      </c>
    </row>
    <row r="19" spans="1:4" x14ac:dyDescent="0.2">
      <c r="A19" s="38" t="s">
        <v>56</v>
      </c>
      <c r="B19" s="43">
        <v>0</v>
      </c>
      <c r="C19" s="49" t="s">
        <v>101</v>
      </c>
      <c r="D19" s="43">
        <v>0</v>
      </c>
    </row>
    <row r="20" spans="1:4" x14ac:dyDescent="0.2">
      <c r="A20" s="38" t="s">
        <v>57</v>
      </c>
      <c r="B20" s="43">
        <v>0</v>
      </c>
      <c r="C20" s="49" t="s">
        <v>102</v>
      </c>
      <c r="D20" s="43">
        <v>0</v>
      </c>
    </row>
    <row r="21" spans="1:4" x14ac:dyDescent="0.2">
      <c r="A21" s="38" t="s">
        <v>58</v>
      </c>
      <c r="B21" s="43">
        <v>0</v>
      </c>
      <c r="C21" s="49" t="s">
        <v>103</v>
      </c>
      <c r="D21" s="43">
        <v>0</v>
      </c>
    </row>
    <row r="22" spans="1:4" x14ac:dyDescent="0.2">
      <c r="A22" s="38" t="s">
        <v>70</v>
      </c>
      <c r="B22" s="43">
        <v>0</v>
      </c>
      <c r="C22" s="49" t="s">
        <v>104</v>
      </c>
      <c r="D22" s="43">
        <v>0</v>
      </c>
    </row>
    <row r="23" spans="1:4" x14ac:dyDescent="0.2">
      <c r="A23" s="38" t="s">
        <v>71</v>
      </c>
      <c r="B23" s="43">
        <v>0</v>
      </c>
      <c r="C23" s="49" t="s">
        <v>105</v>
      </c>
      <c r="D23" s="43">
        <v>0</v>
      </c>
    </row>
    <row r="24" spans="1:4" ht="15" x14ac:dyDescent="0.25">
      <c r="A24" s="22"/>
      <c r="C24"/>
    </row>
    <row r="25" spans="1:4" ht="15" x14ac:dyDescent="0.25">
      <c r="A25" s="22"/>
      <c r="C25"/>
    </row>
    <row r="26" spans="1:4" ht="15" x14ac:dyDescent="0.25">
      <c r="A26" s="22"/>
      <c r="C26"/>
    </row>
    <row r="27" spans="1:4" ht="15" x14ac:dyDescent="0.25">
      <c r="A27" s="22"/>
      <c r="C27"/>
    </row>
    <row r="28" spans="1:4" ht="15" x14ac:dyDescent="0.25">
      <c r="A28" s="22"/>
      <c r="C28"/>
    </row>
    <row r="29" spans="1:4" ht="15" x14ac:dyDescent="0.25">
      <c r="A29" s="22"/>
      <c r="C29"/>
    </row>
    <row r="30" spans="1:4" ht="15" x14ac:dyDescent="0.25">
      <c r="A30" s="22"/>
      <c r="C30"/>
    </row>
    <row r="31" spans="1:4" ht="15" x14ac:dyDescent="0.25">
      <c r="A31" s="22"/>
      <c r="C31"/>
    </row>
    <row r="32" spans="1:4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2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2020-09-24T06:42:39Z</dcterms:modified>
</cp:coreProperties>
</file>