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680 SDN2 85S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94" i="2" l="1"/>
  <c r="B95" i="2" s="1"/>
  <c r="C95" i="2" s="1"/>
  <c r="B96" i="2" s="1"/>
  <c r="C96" i="2" s="1"/>
  <c r="B97" i="2" s="1"/>
  <c r="C97" i="2" s="1"/>
  <c r="C90" i="2"/>
  <c r="B91" i="2"/>
  <c r="C91" i="2" s="1"/>
  <c r="B92" i="2" s="1"/>
  <c r="C92" i="2" s="1"/>
  <c r="B87" i="2" l="1"/>
  <c r="C87" i="2" s="1"/>
  <c r="B88" i="2" s="1"/>
  <c r="C88" i="2" s="1"/>
  <c r="B89" i="2" s="1"/>
  <c r="C89" i="2" s="1"/>
  <c r="B83" i="2"/>
  <c r="C83" i="2" s="1"/>
  <c r="B84" i="2" s="1"/>
  <c r="C84" i="2" s="1"/>
  <c r="B85" i="2" s="1"/>
  <c r="C85" i="2" s="1"/>
  <c r="B77" i="2"/>
  <c r="C77" i="2" s="1"/>
  <c r="B78" i="2" s="1"/>
  <c r="C78" i="2" s="1"/>
  <c r="B79" i="2" s="1"/>
  <c r="C79" i="2" s="1"/>
  <c r="B80" i="2" s="1"/>
  <c r="C80" i="2" s="1"/>
  <c r="C74" i="2" l="1"/>
  <c r="B75" i="2" s="1"/>
  <c r="C75" i="2" s="1"/>
  <c r="B74" i="2"/>
  <c r="B70" i="2"/>
  <c r="C70" i="2" s="1"/>
  <c r="B71" i="2" s="1"/>
  <c r="C71" i="2" s="1"/>
  <c r="B72" i="2" s="1"/>
  <c r="C72" i="2" s="1"/>
  <c r="B66" i="2"/>
  <c r="C66" i="2" s="1"/>
  <c r="B67" i="2" s="1"/>
  <c r="C67" i="2" s="1"/>
  <c r="B68" i="2" s="1"/>
  <c r="C68" i="2" s="1"/>
  <c r="B63" i="2"/>
  <c r="C63" i="2" s="1"/>
  <c r="B64" i="2" s="1"/>
  <c r="C64" i="2" s="1"/>
  <c r="B60" i="2"/>
  <c r="C60" i="2" s="1"/>
  <c r="B61" i="2" s="1"/>
  <c r="C61" i="2" s="1"/>
  <c r="B57" i="2"/>
  <c r="C57" i="2" s="1"/>
  <c r="B58" i="2" s="1"/>
  <c r="C58" i="2" s="1"/>
  <c r="B53" i="2"/>
  <c r="C53" i="2" s="1"/>
  <c r="B54" i="2" s="1"/>
  <c r="C54" i="2" s="1"/>
  <c r="B55" i="2" s="1"/>
  <c r="C55" i="2" s="1"/>
  <c r="B50" i="2"/>
  <c r="C50" i="2" s="1"/>
  <c r="B51" i="2" s="1"/>
  <c r="C51" i="2" s="1"/>
  <c r="B47" i="2"/>
  <c r="C47" i="2" s="1"/>
  <c r="B48" i="2" s="1"/>
  <c r="C48" i="2" s="1"/>
  <c r="B43" i="2"/>
  <c r="C43" i="2" s="1"/>
  <c r="B44" i="2" s="1"/>
  <c r="C44" i="2" s="1"/>
  <c r="B45" i="2" s="1"/>
  <c r="C45" i="2" s="1"/>
  <c r="B39" i="2" l="1"/>
  <c r="C39" i="2" s="1"/>
  <c r="B40" i="2" s="1"/>
  <c r="C40" i="2" s="1"/>
  <c r="B41" i="2" s="1"/>
  <c r="C41" i="2" s="1"/>
  <c r="B34" i="2" l="1"/>
  <c r="C34" i="2" s="1"/>
  <c r="B35" i="2" s="1"/>
  <c r="C35" i="2" s="1"/>
  <c r="B36" i="2" s="1"/>
  <c r="C36" i="2" s="1"/>
  <c r="B30" i="2" l="1"/>
  <c r="C30" i="2" s="1"/>
  <c r="B31" i="2" s="1"/>
  <c r="C31" i="2" s="1"/>
  <c r="B32" i="2" s="1"/>
  <c r="C32" i="2" s="1"/>
  <c r="C25" i="2" l="1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 l="1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 l="1"/>
  <c r="B11" i="2" s="1"/>
  <c r="C11" i="2" s="1"/>
  <c r="B12" i="2" s="1"/>
  <c r="C12" i="2" s="1"/>
  <c r="C7" i="2"/>
  <c r="B8" i="2" s="1"/>
  <c r="C8" i="2" s="1"/>
  <c r="B9" i="2" s="1"/>
  <c r="C9" i="2" s="1"/>
  <c r="C2" i="2" l="1"/>
  <c r="B3" i="2" s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-0.92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-0.96</t>
        </r>
      </text>
    </comment>
  </commentList>
</comments>
</file>

<file path=xl/sharedStrings.xml><?xml version="1.0" encoding="utf-8"?>
<sst xmlns="http://schemas.openxmlformats.org/spreadsheetml/2006/main" count="532" uniqueCount="169">
  <si>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</si>
  <si>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</si>
  <si>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</si>
  <si>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</si>
  <si>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</si>
  <si>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</si>
  <si>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</si>
  <si>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</si>
  <si>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</si>
  <si>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</si>
  <si>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</si>
  <si>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</si>
  <si>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</si>
  <si>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</si>
  <si>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</si>
  <si>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</si>
  <si>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</si>
  <si>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</si>
  <si>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</si>
  <si>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</si>
  <si>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</si>
  <si>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</si>
  <si>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</si>
  <si>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</si>
  <si>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</si>
  <si>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</si>
  <si>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</si>
  <si>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</si>
  <si>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</si>
  <si>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</si>
  <si>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</si>
  <si>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</si>
  <si>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</si>
  <si>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</si>
  <si>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</si>
  <si>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HW</t>
  </si>
  <si>
    <t>FW</t>
  </si>
  <si>
    <t>S. SANA</t>
  </si>
  <si>
    <t>SDN_680_85S_E_001</t>
  </si>
  <si>
    <t>SDN_680_85S_E_002</t>
  </si>
  <si>
    <t>B-2020518</t>
  </si>
  <si>
    <t>SDN_680_85S_E_003</t>
  </si>
  <si>
    <t>L. BITANG</t>
  </si>
  <si>
    <t>B-2020602</t>
  </si>
  <si>
    <t>B-2020634</t>
  </si>
  <si>
    <t>SDN_680_85S_E_004</t>
  </si>
  <si>
    <t>SDN_680_85S_E_005</t>
  </si>
  <si>
    <t>SDN_680_85S_E_006</t>
  </si>
  <si>
    <t>F. LOAY</t>
  </si>
  <si>
    <t>B-2020654</t>
  </si>
  <si>
    <t>B-2020677</t>
  </si>
  <si>
    <t>SDN_680_85S_E_007</t>
  </si>
  <si>
    <t>SDN_680_85S_E_008</t>
  </si>
  <si>
    <t>B-2020688</t>
  </si>
  <si>
    <t>B-2020740</t>
  </si>
  <si>
    <t>B-2020751</t>
  </si>
  <si>
    <t>SDN2</t>
  </si>
  <si>
    <t>SDN_680_85S_E_009</t>
  </si>
  <si>
    <t>B-2020767</t>
  </si>
  <si>
    <t>SDN_680_85S_E_010</t>
  </si>
  <si>
    <t>SDN_680_85S_E_011</t>
  </si>
  <si>
    <t>B-2020886</t>
  </si>
  <si>
    <t>SDN_680_85S_E_012</t>
  </si>
  <si>
    <t>R. PARADIANG</t>
  </si>
  <si>
    <t>B-2021288</t>
  </si>
  <si>
    <t>SDN_680_85S_E_013</t>
  </si>
  <si>
    <t>SDN_680_85S_E_014</t>
  </si>
  <si>
    <t>SDN_680_85S_E_015</t>
  </si>
  <si>
    <t>SDN_680_85S_E_016</t>
  </si>
  <si>
    <t>SDN_680_85S_E_017</t>
  </si>
  <si>
    <t>SDN_680_85S_E_018</t>
  </si>
  <si>
    <t>SDN_680_85S_E_019</t>
  </si>
  <si>
    <t>SDN_680_85S_E_020</t>
  </si>
  <si>
    <t>SDN_680_85S_E_021</t>
  </si>
  <si>
    <t>SDN_680_85S_E_022</t>
  </si>
  <si>
    <t>SDN_680_85S_E_023</t>
  </si>
  <si>
    <t>SDN_680_85S_E_024</t>
  </si>
  <si>
    <t>SDN_680_85S_E_025</t>
  </si>
  <si>
    <t>R. SUMBAGUE</t>
  </si>
  <si>
    <t>A. DOMINGGO</t>
  </si>
  <si>
    <t>D. ASINA</t>
  </si>
  <si>
    <t>B-2021699</t>
  </si>
  <si>
    <t>B-2022110</t>
  </si>
  <si>
    <t>B-2022131</t>
  </si>
  <si>
    <t>B-2022138</t>
  </si>
  <si>
    <t>B-2022151</t>
  </si>
  <si>
    <t>B-2022183</t>
  </si>
  <si>
    <t>B-2022223</t>
  </si>
  <si>
    <t>B-2022241</t>
  </si>
  <si>
    <t>B-2022266</t>
  </si>
  <si>
    <t>B-2022310</t>
  </si>
  <si>
    <t>B-2022337</t>
  </si>
  <si>
    <t>B-2022362</t>
  </si>
  <si>
    <t>33</t>
  </si>
  <si>
    <t>37</t>
  </si>
  <si>
    <t>40</t>
  </si>
  <si>
    <t>34</t>
  </si>
  <si>
    <t>53</t>
  </si>
  <si>
    <t>51</t>
  </si>
  <si>
    <t>46</t>
  </si>
  <si>
    <t>26</t>
  </si>
  <si>
    <t>36</t>
  </si>
  <si>
    <t>20</t>
  </si>
  <si>
    <t>17</t>
  </si>
  <si>
    <t>15</t>
  </si>
  <si>
    <t>10</t>
  </si>
  <si>
    <t>6</t>
  </si>
  <si>
    <t>3</t>
  </si>
  <si>
    <t>8</t>
  </si>
  <si>
    <t>12</t>
  </si>
  <si>
    <t>24</t>
  </si>
  <si>
    <t>615450.544</t>
  </si>
  <si>
    <t>814955.895</t>
  </si>
  <si>
    <t>615451.918</t>
  </si>
  <si>
    <t>814954.230</t>
  </si>
  <si>
    <t>615454.717</t>
  </si>
  <si>
    <t>814951.690</t>
  </si>
  <si>
    <t>615458.306</t>
  </si>
  <si>
    <t>814948.804</t>
  </si>
  <si>
    <t>615461.397</t>
  </si>
  <si>
    <t>814946.898</t>
  </si>
  <si>
    <t>615463.544</t>
  </si>
  <si>
    <t>814945.473</t>
  </si>
  <si>
    <t>615468.025</t>
  </si>
  <si>
    <t>814941.164</t>
  </si>
  <si>
    <t>615469.675</t>
  </si>
  <si>
    <t>814938.759</t>
  </si>
  <si>
    <t>615470.825</t>
  </si>
  <si>
    <t>814937.127</t>
  </si>
  <si>
    <t>615472.834</t>
  </si>
  <si>
    <t>814934.432</t>
  </si>
  <si>
    <t>615477.254</t>
  </si>
  <si>
    <t>814932.233</t>
  </si>
  <si>
    <t>615480.186</t>
  </si>
  <si>
    <t>814930.454</t>
  </si>
  <si>
    <t>615483.422</t>
  </si>
  <si>
    <t>814927.728</t>
  </si>
  <si>
    <t>615486.461</t>
  </si>
  <si>
    <t>814925.283</t>
  </si>
  <si>
    <t>615488.387</t>
  </si>
  <si>
    <t>814923.602</t>
  </si>
  <si>
    <t>615490.880</t>
  </si>
  <si>
    <t>814922.113</t>
  </si>
  <si>
    <t>615493.959</t>
  </si>
  <si>
    <t>814920.692</t>
  </si>
  <si>
    <t>615496.182</t>
  </si>
  <si>
    <t>814919.875</t>
  </si>
  <si>
    <t>615502.281</t>
  </si>
  <si>
    <t>814919.096</t>
  </si>
  <si>
    <t>615506.537</t>
  </si>
  <si>
    <t>814918.031</t>
  </si>
  <si>
    <t>615510.982</t>
  </si>
  <si>
    <t>814917.955</t>
  </si>
  <si>
    <t>615517.511</t>
  </si>
  <si>
    <t>814917.444</t>
  </si>
  <si>
    <t>615520.104</t>
  </si>
  <si>
    <t>814917.524</t>
  </si>
  <si>
    <t>615521.974</t>
  </si>
  <si>
    <t>814916.957</t>
  </si>
  <si>
    <t>615523.210</t>
  </si>
  <si>
    <t>814916.064</t>
  </si>
  <si>
    <t>SDN_680_85S_E_026</t>
  </si>
  <si>
    <t>SDN_680_85S_E_027</t>
  </si>
  <si>
    <t>SDN_680_85S_E_028</t>
  </si>
  <si>
    <t>D. ASENA</t>
  </si>
  <si>
    <t>M. TUMOLAK</t>
  </si>
  <si>
    <t>B-2022384</t>
  </si>
  <si>
    <t>B-2022420</t>
  </si>
  <si>
    <t>SDN_680_85S_E_029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</si>
</sst>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0"/>
  <sheetViews>
    <sheetView tabSelected="1" workbookViewId="0">
      <selection activeCell="J36" sqref="J3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9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8" t="s">
        <v>9</v>
      </c>
      <c r="K1" s="13" t="s">
        <v>10</v>
      </c>
    </row>
    <row r="2" spans="1:11" x14ac:dyDescent="0.25">
      <c r="A2" s="44" t="s">
        <v>38</v>
      </c>
      <c r="B2" s="45" t="s">
        <v>111</v>
      </c>
      <c r="C2" s="45" t="s">
        <v>112</v>
      </c>
      <c r="D2" s="46">
        <v>680</v>
      </c>
      <c r="E2" s="46">
        <v>4.3</v>
      </c>
      <c r="F2" s="47">
        <v>680</v>
      </c>
      <c r="G2" s="47" t="s">
        <v>56</v>
      </c>
      <c r="H2" s="47"/>
      <c r="I2" s="47" t="s">
        <v>37</v>
      </c>
      <c r="J2" s="48">
        <v>43881</v>
      </c>
      <c r="K2" s="44" t="s">
        <v>33</v>
      </c>
    </row>
    <row r="3" spans="1:11" x14ac:dyDescent="0.25">
      <c r="A3" s="44" t="s">
        <v>39</v>
      </c>
      <c r="B3" s="45" t="s">
        <v>113</v>
      </c>
      <c r="C3" s="45" t="s">
        <v>114</v>
      </c>
      <c r="D3" s="46">
        <v>680</v>
      </c>
      <c r="E3" s="46">
        <v>3.4</v>
      </c>
      <c r="F3" s="47">
        <v>680</v>
      </c>
      <c r="G3" s="47" t="s">
        <v>56</v>
      </c>
      <c r="H3" s="47"/>
      <c r="I3" s="47" t="s">
        <v>42</v>
      </c>
      <c r="J3" s="48">
        <v>43889</v>
      </c>
      <c r="K3" s="44" t="s">
        <v>33</v>
      </c>
    </row>
    <row r="4" spans="1:11" x14ac:dyDescent="0.25">
      <c r="A4" s="44" t="s">
        <v>41</v>
      </c>
      <c r="B4" s="45" t="s">
        <v>115</v>
      </c>
      <c r="C4" s="45" t="s">
        <v>116</v>
      </c>
      <c r="D4" s="46">
        <v>680</v>
      </c>
      <c r="E4" s="46">
        <v>3.3</v>
      </c>
      <c r="F4" s="47">
        <v>680</v>
      </c>
      <c r="G4" s="47" t="s">
        <v>56</v>
      </c>
      <c r="H4" s="47"/>
      <c r="I4" s="47" t="s">
        <v>37</v>
      </c>
      <c r="J4" s="48">
        <v>43863</v>
      </c>
      <c r="K4" s="44" t="s">
        <v>33</v>
      </c>
    </row>
    <row r="5" spans="1:11" x14ac:dyDescent="0.25">
      <c r="A5" s="44" t="s">
        <v>45</v>
      </c>
      <c r="B5" s="45" t="s">
        <v>117</v>
      </c>
      <c r="C5" s="45" t="s">
        <v>118</v>
      </c>
      <c r="D5" s="46">
        <v>680</v>
      </c>
      <c r="E5" s="46">
        <v>3.8</v>
      </c>
      <c r="F5" s="47">
        <v>680</v>
      </c>
      <c r="G5" s="47" t="s">
        <v>56</v>
      </c>
      <c r="H5" s="47"/>
      <c r="I5" s="47" t="s">
        <v>48</v>
      </c>
      <c r="J5" s="48">
        <v>43894</v>
      </c>
      <c r="K5" s="44" t="s">
        <v>33</v>
      </c>
    </row>
    <row r="6" spans="1:11" x14ac:dyDescent="0.25">
      <c r="A6" s="44" t="s">
        <v>46</v>
      </c>
      <c r="B6" s="45" t="s">
        <v>119</v>
      </c>
      <c r="C6" s="45" t="s">
        <v>120</v>
      </c>
      <c r="D6" s="46">
        <v>680</v>
      </c>
      <c r="E6" s="46">
        <v>3.4</v>
      </c>
      <c r="F6" s="47">
        <v>680</v>
      </c>
      <c r="G6" s="47" t="s">
        <v>56</v>
      </c>
      <c r="H6" s="47"/>
      <c r="I6" s="47" t="s">
        <v>42</v>
      </c>
      <c r="J6" s="48">
        <v>43896</v>
      </c>
      <c r="K6" s="44" t="s">
        <v>33</v>
      </c>
    </row>
    <row r="7" spans="1:11" x14ac:dyDescent="0.2">
      <c r="A7" s="44" t="s">
        <v>47</v>
      </c>
      <c r="B7" s="49" t="s">
        <v>121</v>
      </c>
      <c r="C7" s="49" t="s">
        <v>122</v>
      </c>
      <c r="D7" s="46">
        <v>680</v>
      </c>
      <c r="E7" s="46">
        <v>3.2</v>
      </c>
      <c r="F7" s="47">
        <v>680</v>
      </c>
      <c r="G7" s="47" t="s">
        <v>56</v>
      </c>
      <c r="H7" s="47"/>
      <c r="I7" s="47" t="s">
        <v>37</v>
      </c>
      <c r="J7" s="48">
        <v>43896</v>
      </c>
      <c r="K7" s="44" t="s">
        <v>33</v>
      </c>
    </row>
    <row r="8" spans="1:11" x14ac:dyDescent="0.2">
      <c r="A8" s="44" t="s">
        <v>51</v>
      </c>
      <c r="B8" s="49" t="s">
        <v>123</v>
      </c>
      <c r="C8" s="49" t="s">
        <v>124</v>
      </c>
      <c r="D8" s="46">
        <v>680</v>
      </c>
      <c r="E8" s="46">
        <v>3.3</v>
      </c>
      <c r="F8" s="47">
        <v>680</v>
      </c>
      <c r="G8" s="47" t="s">
        <v>56</v>
      </c>
      <c r="H8" s="47"/>
      <c r="I8" s="47" t="s">
        <v>42</v>
      </c>
      <c r="J8" s="48">
        <v>43901</v>
      </c>
      <c r="K8" s="44" t="s">
        <v>33</v>
      </c>
    </row>
    <row r="9" spans="1:11" x14ac:dyDescent="0.2">
      <c r="A9" s="44" t="s">
        <v>52</v>
      </c>
      <c r="B9" s="49" t="s">
        <v>125</v>
      </c>
      <c r="C9" s="49" t="s">
        <v>126</v>
      </c>
      <c r="D9" s="46">
        <v>680</v>
      </c>
      <c r="E9" s="46">
        <v>2.8</v>
      </c>
      <c r="F9" s="47">
        <v>680</v>
      </c>
      <c r="G9" s="47" t="s">
        <v>56</v>
      </c>
      <c r="H9" s="47"/>
      <c r="I9" s="47" t="s">
        <v>42</v>
      </c>
      <c r="J9" s="48">
        <v>43902</v>
      </c>
      <c r="K9" s="44" t="s">
        <v>33</v>
      </c>
    </row>
    <row r="10" spans="1:11" x14ac:dyDescent="0.25">
      <c r="A10" s="44" t="s">
        <v>57</v>
      </c>
      <c r="B10" s="45" t="s">
        <v>127</v>
      </c>
      <c r="C10" s="45" t="s">
        <v>128</v>
      </c>
      <c r="D10" s="46">
        <v>680</v>
      </c>
      <c r="E10" s="46">
        <v>2.9</v>
      </c>
      <c r="F10" s="47">
        <v>680</v>
      </c>
      <c r="G10" s="47" t="s">
        <v>56</v>
      </c>
      <c r="H10" s="47"/>
      <c r="I10" s="47" t="s">
        <v>42</v>
      </c>
      <c r="J10" s="48">
        <v>43903</v>
      </c>
      <c r="K10" s="44" t="s">
        <v>33</v>
      </c>
    </row>
    <row r="11" spans="1:11" x14ac:dyDescent="0.25">
      <c r="A11" s="22" t="s">
        <v>59</v>
      </c>
      <c r="B11" s="11" t="s">
        <v>129</v>
      </c>
      <c r="C11" s="11" t="s">
        <v>130</v>
      </c>
      <c r="D11" s="34">
        <v>680</v>
      </c>
      <c r="F11" s="17">
        <v>680</v>
      </c>
      <c r="G11" s="16" t="s">
        <v>56</v>
      </c>
      <c r="K11" s="22" t="s">
        <v>33</v>
      </c>
    </row>
    <row r="12" spans="1:11" x14ac:dyDescent="0.25">
      <c r="A12" s="44" t="s">
        <v>60</v>
      </c>
      <c r="B12" s="45" t="s">
        <v>131</v>
      </c>
      <c r="C12" s="45" t="s">
        <v>132</v>
      </c>
      <c r="D12" s="46">
        <v>680</v>
      </c>
      <c r="E12" s="46">
        <v>2.8</v>
      </c>
      <c r="F12" s="47">
        <v>680</v>
      </c>
      <c r="G12" s="47" t="s">
        <v>56</v>
      </c>
      <c r="H12" s="47"/>
      <c r="I12" s="47" t="s">
        <v>42</v>
      </c>
      <c r="J12" s="48">
        <v>43914</v>
      </c>
      <c r="K12" s="44" t="s">
        <v>33</v>
      </c>
    </row>
    <row r="13" spans="1:11" x14ac:dyDescent="0.25">
      <c r="A13" s="44" t="s">
        <v>62</v>
      </c>
      <c r="B13" s="45" t="s">
        <v>133</v>
      </c>
      <c r="C13" s="45" t="s">
        <v>134</v>
      </c>
      <c r="D13" s="46">
        <v>680</v>
      </c>
      <c r="E13" s="46">
        <v>2.4</v>
      </c>
      <c r="F13" s="47">
        <v>680</v>
      </c>
      <c r="G13" s="47" t="s">
        <v>56</v>
      </c>
      <c r="H13" s="47"/>
      <c r="I13" s="47" t="s">
        <v>63</v>
      </c>
      <c r="J13" s="48">
        <v>43957</v>
      </c>
      <c r="K13" s="44" t="s">
        <v>33</v>
      </c>
    </row>
    <row r="14" spans="1:11" x14ac:dyDescent="0.25">
      <c r="A14" s="44" t="s">
        <v>65</v>
      </c>
      <c r="B14" s="45" t="s">
        <v>135</v>
      </c>
      <c r="C14" s="45" t="s">
        <v>136</v>
      </c>
      <c r="D14" s="46">
        <v>680</v>
      </c>
      <c r="E14" s="46">
        <v>2.7</v>
      </c>
      <c r="F14" s="47">
        <v>680</v>
      </c>
      <c r="G14" s="47" t="s">
        <v>56</v>
      </c>
      <c r="H14" s="47"/>
      <c r="I14" s="47" t="s">
        <v>78</v>
      </c>
      <c r="J14" s="48">
        <v>44000</v>
      </c>
      <c r="K14" s="44" t="s">
        <v>33</v>
      </c>
    </row>
    <row r="15" spans="1:11" x14ac:dyDescent="0.25">
      <c r="A15" s="44" t="s">
        <v>66</v>
      </c>
      <c r="B15" s="45" t="s">
        <v>137</v>
      </c>
      <c r="C15" s="45" t="s">
        <v>138</v>
      </c>
      <c r="D15" s="46">
        <v>680</v>
      </c>
      <c r="E15" s="46">
        <v>3.8</v>
      </c>
      <c r="F15" s="47">
        <v>680</v>
      </c>
      <c r="G15" s="47" t="s">
        <v>56</v>
      </c>
      <c r="H15" s="47"/>
      <c r="I15" s="47" t="s">
        <v>37</v>
      </c>
      <c r="J15" s="48">
        <v>44037</v>
      </c>
      <c r="K15" s="44" t="s">
        <v>33</v>
      </c>
    </row>
    <row r="16" spans="1:11" x14ac:dyDescent="0.25">
      <c r="A16" s="44" t="s">
        <v>67</v>
      </c>
      <c r="B16" s="45" t="s">
        <v>139</v>
      </c>
      <c r="C16" s="45" t="s">
        <v>140</v>
      </c>
      <c r="D16" s="46">
        <v>680</v>
      </c>
      <c r="E16" s="46">
        <v>3.5</v>
      </c>
      <c r="F16" s="47">
        <v>680</v>
      </c>
      <c r="G16" s="47" t="s">
        <v>56</v>
      </c>
      <c r="H16" s="47"/>
      <c r="I16" s="47" t="s">
        <v>78</v>
      </c>
      <c r="J16" s="48">
        <v>44039</v>
      </c>
      <c r="K16" s="44" t="s">
        <v>33</v>
      </c>
    </row>
    <row r="17" spans="1:11" x14ac:dyDescent="0.25">
      <c r="A17" s="44" t="s">
        <v>68</v>
      </c>
      <c r="B17" s="45" t="s">
        <v>141</v>
      </c>
      <c r="C17" s="45" t="s">
        <v>142</v>
      </c>
      <c r="D17" s="46">
        <v>680</v>
      </c>
      <c r="E17" s="46">
        <v>2.8</v>
      </c>
      <c r="F17" s="47">
        <v>680</v>
      </c>
      <c r="G17" s="47" t="s">
        <v>56</v>
      </c>
      <c r="H17" s="47"/>
      <c r="I17" s="47" t="s">
        <v>79</v>
      </c>
      <c r="J17" s="48">
        <v>44040</v>
      </c>
      <c r="K17" s="44" t="s">
        <v>33</v>
      </c>
    </row>
    <row r="18" spans="1:11" x14ac:dyDescent="0.25">
      <c r="A18" s="44" t="s">
        <v>69</v>
      </c>
      <c r="B18" s="45" t="s">
        <v>143</v>
      </c>
      <c r="C18" s="45" t="s">
        <v>144</v>
      </c>
      <c r="D18" s="46">
        <v>680</v>
      </c>
      <c r="E18" s="46">
        <v>3</v>
      </c>
      <c r="F18" s="47">
        <v>680</v>
      </c>
      <c r="G18" s="47" t="s">
        <v>56</v>
      </c>
      <c r="H18" s="47"/>
      <c r="I18" s="47" t="s">
        <v>79</v>
      </c>
      <c r="J18" s="48">
        <v>44041</v>
      </c>
      <c r="K18" s="44" t="s">
        <v>33</v>
      </c>
    </row>
    <row r="19" spans="1:11" x14ac:dyDescent="0.25">
      <c r="A19" s="44" t="s">
        <v>70</v>
      </c>
      <c r="B19" s="45" t="s">
        <v>145</v>
      </c>
      <c r="C19" s="45" t="s">
        <v>146</v>
      </c>
      <c r="D19" s="46">
        <v>680</v>
      </c>
      <c r="E19" s="46">
        <v>3</v>
      </c>
      <c r="F19" s="47">
        <v>680</v>
      </c>
      <c r="G19" s="47" t="s">
        <v>56</v>
      </c>
      <c r="H19" s="47"/>
      <c r="I19" s="47" t="s">
        <v>79</v>
      </c>
      <c r="J19" s="48">
        <v>44043</v>
      </c>
      <c r="K19" s="44" t="s">
        <v>33</v>
      </c>
    </row>
    <row r="20" spans="1:11" x14ac:dyDescent="0.25">
      <c r="A20" s="44" t="s">
        <v>71</v>
      </c>
      <c r="B20" s="45" t="s">
        <v>147</v>
      </c>
      <c r="C20" s="45" t="s">
        <v>148</v>
      </c>
      <c r="D20" s="46">
        <v>680</v>
      </c>
      <c r="E20" s="46">
        <v>2.9</v>
      </c>
      <c r="F20" s="47">
        <v>680</v>
      </c>
      <c r="G20" s="47" t="s">
        <v>56</v>
      </c>
      <c r="H20" s="47"/>
      <c r="I20" s="47" t="s">
        <v>164</v>
      </c>
      <c r="J20" s="48">
        <v>44046</v>
      </c>
      <c r="K20" s="44" t="s">
        <v>33</v>
      </c>
    </row>
    <row r="21" spans="1:11" x14ac:dyDescent="0.25">
      <c r="A21" s="44" t="s">
        <v>72</v>
      </c>
      <c r="B21" s="45" t="s">
        <v>149</v>
      </c>
      <c r="C21" s="45" t="s">
        <v>150</v>
      </c>
      <c r="D21" s="46">
        <v>680</v>
      </c>
      <c r="E21" s="46">
        <v>3.2</v>
      </c>
      <c r="F21" s="47">
        <v>680</v>
      </c>
      <c r="G21" s="47" t="s">
        <v>56</v>
      </c>
      <c r="H21" s="47"/>
      <c r="I21" s="47" t="s">
        <v>78</v>
      </c>
      <c r="J21" s="48">
        <v>44048</v>
      </c>
      <c r="K21" s="44" t="s">
        <v>33</v>
      </c>
    </row>
    <row r="22" spans="1:11" x14ac:dyDescent="0.25">
      <c r="A22" s="44" t="s">
        <v>73</v>
      </c>
      <c r="B22" s="45" t="s">
        <v>151</v>
      </c>
      <c r="C22" s="45" t="s">
        <v>152</v>
      </c>
      <c r="D22" s="46">
        <v>680</v>
      </c>
      <c r="E22" s="46">
        <v>4.0999999999999996</v>
      </c>
      <c r="F22" s="47">
        <v>680</v>
      </c>
      <c r="G22" s="47" t="s">
        <v>56</v>
      </c>
      <c r="H22" s="47"/>
      <c r="I22" s="47" t="s">
        <v>37</v>
      </c>
      <c r="J22" s="48">
        <v>44050</v>
      </c>
      <c r="K22" s="44" t="s">
        <v>33</v>
      </c>
    </row>
    <row r="23" spans="1:11" x14ac:dyDescent="0.25">
      <c r="A23" s="44" t="s">
        <v>74</v>
      </c>
      <c r="B23" s="45" t="s">
        <v>153</v>
      </c>
      <c r="C23" s="45" t="s">
        <v>154</v>
      </c>
      <c r="D23" s="46">
        <v>680</v>
      </c>
      <c r="E23" s="46">
        <v>3.3</v>
      </c>
      <c r="F23" s="47">
        <v>680</v>
      </c>
      <c r="G23" s="47" t="s">
        <v>56</v>
      </c>
      <c r="H23" s="47"/>
      <c r="I23" s="47" t="s">
        <v>80</v>
      </c>
      <c r="J23" s="48">
        <v>44054</v>
      </c>
      <c r="K23" s="44" t="s">
        <v>33</v>
      </c>
    </row>
    <row r="24" spans="1:11" x14ac:dyDescent="0.25">
      <c r="A24" s="22" t="s">
        <v>75</v>
      </c>
      <c r="B24" s="11" t="s">
        <v>155</v>
      </c>
      <c r="C24" s="11" t="s">
        <v>156</v>
      </c>
      <c r="D24" s="34">
        <v>680</v>
      </c>
      <c r="F24" s="17">
        <v>680</v>
      </c>
      <c r="G24" s="16" t="s">
        <v>56</v>
      </c>
      <c r="J24" s="43"/>
      <c r="K24" s="42" t="s">
        <v>33</v>
      </c>
    </row>
    <row r="25" spans="1:11" x14ac:dyDescent="0.25">
      <c r="A25" s="44" t="s">
        <v>76</v>
      </c>
      <c r="B25" s="45" t="s">
        <v>157</v>
      </c>
      <c r="C25" s="45" t="s">
        <v>158</v>
      </c>
      <c r="D25" s="46">
        <v>680</v>
      </c>
      <c r="E25" s="46">
        <v>3</v>
      </c>
      <c r="F25" s="47">
        <v>680</v>
      </c>
      <c r="G25" s="47" t="s">
        <v>56</v>
      </c>
      <c r="H25" s="47"/>
      <c r="I25" s="47" t="s">
        <v>164</v>
      </c>
      <c r="J25" s="48">
        <v>44056</v>
      </c>
      <c r="K25" s="44" t="s">
        <v>33</v>
      </c>
    </row>
    <row r="26" spans="1:11" x14ac:dyDescent="0.25">
      <c r="A26" s="44" t="s">
        <v>77</v>
      </c>
      <c r="B26" s="45" t="s">
        <v>159</v>
      </c>
      <c r="C26" s="45" t="s">
        <v>160</v>
      </c>
      <c r="D26" s="46">
        <v>680</v>
      </c>
      <c r="E26" s="46">
        <v>3.2</v>
      </c>
      <c r="F26" s="47">
        <v>680</v>
      </c>
      <c r="G26" s="47" t="s">
        <v>56</v>
      </c>
      <c r="H26" s="47"/>
      <c r="I26" s="47" t="s">
        <v>164</v>
      </c>
      <c r="J26" s="48">
        <v>44058</v>
      </c>
      <c r="K26" s="44" t="s">
        <v>33</v>
      </c>
    </row>
    <row r="27" spans="1:11" x14ac:dyDescent="0.25">
      <c r="A27" s="42" t="s">
        <v>161</v>
      </c>
      <c r="B27" s="11">
        <v>615527.33100000001</v>
      </c>
      <c r="C27" s="11">
        <v>814911.29700000002</v>
      </c>
      <c r="D27" s="34">
        <v>680</v>
      </c>
      <c r="E27" s="34">
        <v>3</v>
      </c>
      <c r="F27" s="17">
        <v>680</v>
      </c>
      <c r="G27" s="17" t="s">
        <v>56</v>
      </c>
      <c r="I27" s="17" t="s">
        <v>164</v>
      </c>
      <c r="J27" s="43">
        <v>44060</v>
      </c>
      <c r="K27" s="22" t="s">
        <v>33</v>
      </c>
    </row>
    <row r="28" spans="1:11" x14ac:dyDescent="0.25">
      <c r="A28" s="42" t="s">
        <v>162</v>
      </c>
      <c r="B28" s="11">
        <v>615529.87899999996</v>
      </c>
      <c r="C28" s="11">
        <v>814910.97199999995</v>
      </c>
      <c r="D28" s="34">
        <v>680</v>
      </c>
      <c r="E28" s="34"/>
      <c r="F28" s="17">
        <v>680</v>
      </c>
      <c r="G28" s="17" t="s">
        <v>56</v>
      </c>
      <c r="K28" s="22" t="s">
        <v>33</v>
      </c>
    </row>
    <row r="29" spans="1:11" x14ac:dyDescent="0.25">
      <c r="A29" s="42" t="s">
        <v>163</v>
      </c>
      <c r="B29" s="11">
        <v>615534.82799999998</v>
      </c>
      <c r="C29" s="11">
        <v>814909.28</v>
      </c>
      <c r="D29" s="34">
        <v>680</v>
      </c>
      <c r="E29" s="34">
        <v>3.2</v>
      </c>
      <c r="F29" s="17">
        <v>680</v>
      </c>
      <c r="G29" s="17" t="s">
        <v>56</v>
      </c>
      <c r="I29" s="17" t="s">
        <v>165</v>
      </c>
      <c r="J29" s="43">
        <v>44063</v>
      </c>
      <c r="K29" s="22" t="s">
        <v>33</v>
      </c>
    </row>
    <row r="30" spans="1:11" x14ac:dyDescent="0.25">
      <c r="A30" s="42" t="s">
        <v>168</v>
      </c>
      <c r="B30" s="11">
        <v>615541.82900000003</v>
      </c>
      <c r="C30" s="11">
        <v>814908.36100000003</v>
      </c>
      <c r="D30" s="15">
        <v>680</v>
      </c>
      <c r="F30" s="16">
        <v>680</v>
      </c>
      <c r="G30" s="16" t="s">
        <v>56</v>
      </c>
      <c r="K30" s="22" t="s">
        <v>33</v>
      </c>
    </row>
    <row r="1048530" spans="1:4" x14ac:dyDescent="0.25">
      <c r="A1048530" s="22" t="s">
        <v>34</v>
      </c>
      <c r="D1048530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8"/>
  <sheetViews>
    <sheetView zoomScaleNormal="100" workbookViewId="0">
      <pane ySplit="1" topLeftCell="A82" activePane="bottomLeft" state="frozen"/>
      <selection pane="bottomLeft" activeCell="N89" sqref="N89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1" bestFit="1" customWidth="1"/>
    <col min="16" max="16" width="12" style="41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8" t="s">
        <v>17</v>
      </c>
      <c r="N1" s="28" t="s">
        <v>18</v>
      </c>
      <c r="O1" s="40" t="s">
        <v>22</v>
      </c>
      <c r="P1" s="40" t="s">
        <v>23</v>
      </c>
      <c r="Q1" s="9" t="s">
        <v>24</v>
      </c>
    </row>
    <row r="2" spans="1:17" x14ac:dyDescent="0.2">
      <c r="A2" s="44" t="s">
        <v>38</v>
      </c>
      <c r="B2" s="50">
        <v>0</v>
      </c>
      <c r="C2" s="50">
        <f>D2</f>
        <v>1.4</v>
      </c>
      <c r="D2" s="50">
        <v>1.4</v>
      </c>
      <c r="E2" s="51">
        <v>418538</v>
      </c>
      <c r="F2" s="52">
        <v>2.5840000000000005</v>
      </c>
      <c r="G2" s="53">
        <v>7.3999999999999996E-2</v>
      </c>
      <c r="H2" s="53">
        <v>0.27400000000000002</v>
      </c>
      <c r="I2" s="53">
        <v>0.52900000000000003</v>
      </c>
      <c r="J2" s="53">
        <v>2.8169014084507067</v>
      </c>
      <c r="K2" s="54"/>
      <c r="L2" s="55">
        <v>37.494999999999997</v>
      </c>
      <c r="M2" s="49" t="s">
        <v>36</v>
      </c>
      <c r="N2" s="56"/>
      <c r="O2" s="57">
        <v>43881</v>
      </c>
      <c r="P2" s="57">
        <v>43882</v>
      </c>
      <c r="Q2" s="58" t="s">
        <v>40</v>
      </c>
    </row>
    <row r="3" spans="1:17" x14ac:dyDescent="0.2">
      <c r="A3" s="44" t="s">
        <v>38</v>
      </c>
      <c r="B3" s="50">
        <f>C2</f>
        <v>1.4</v>
      </c>
      <c r="C3" s="50">
        <f>B3+D3</f>
        <v>1.7</v>
      </c>
      <c r="D3" s="50">
        <v>0.3</v>
      </c>
      <c r="E3" s="51">
        <v>418540</v>
      </c>
      <c r="F3" s="52">
        <v>4.8620000000000001</v>
      </c>
      <c r="G3" s="53">
        <v>0.14899999999999999</v>
      </c>
      <c r="H3" s="53">
        <v>0.94499999999999995</v>
      </c>
      <c r="I3" s="53">
        <v>1.296</v>
      </c>
      <c r="J3" s="53">
        <v>2.8776978417266115</v>
      </c>
      <c r="K3" s="54"/>
      <c r="L3" s="59">
        <v>6.0759999999999996</v>
      </c>
      <c r="M3" s="49" t="s">
        <v>29</v>
      </c>
      <c r="N3" s="56">
        <v>0.3</v>
      </c>
      <c r="O3" s="57">
        <v>43881</v>
      </c>
      <c r="P3" s="57">
        <v>43882</v>
      </c>
      <c r="Q3" s="58" t="s">
        <v>40</v>
      </c>
    </row>
    <row r="4" spans="1:17" x14ac:dyDescent="0.2">
      <c r="A4" s="44" t="s">
        <v>38</v>
      </c>
      <c r="B4" s="50">
        <f t="shared" ref="B4:B6" si="0">C3</f>
        <v>1.7</v>
      </c>
      <c r="C4" s="50">
        <f t="shared" ref="C4:C6" si="1">B4+D4</f>
        <v>2.7</v>
      </c>
      <c r="D4" s="50">
        <v>1</v>
      </c>
      <c r="E4" s="51">
        <v>418541</v>
      </c>
      <c r="F4" s="52">
        <v>2.0099999999999998</v>
      </c>
      <c r="G4" s="53">
        <v>0.17799999999999999</v>
      </c>
      <c r="H4" s="53">
        <v>1.216</v>
      </c>
      <c r="I4" s="53">
        <v>1.171</v>
      </c>
      <c r="J4" s="53">
        <v>2.8169014084507067</v>
      </c>
      <c r="K4" s="54"/>
      <c r="L4" s="59">
        <v>2.5710000000000002</v>
      </c>
      <c r="M4" s="49" t="s">
        <v>29</v>
      </c>
      <c r="N4" s="56">
        <v>1</v>
      </c>
      <c r="O4" s="57">
        <v>43881</v>
      </c>
      <c r="P4" s="57">
        <v>43882</v>
      </c>
      <c r="Q4" s="58" t="s">
        <v>40</v>
      </c>
    </row>
    <row r="5" spans="1:17" x14ac:dyDescent="0.2">
      <c r="A5" s="44" t="s">
        <v>38</v>
      </c>
      <c r="B5" s="50">
        <f t="shared" si="0"/>
        <v>2.7</v>
      </c>
      <c r="C5" s="50">
        <f t="shared" si="1"/>
        <v>3.3000000000000003</v>
      </c>
      <c r="D5" s="50">
        <v>0.6</v>
      </c>
      <c r="E5" s="60">
        <v>418542</v>
      </c>
      <c r="F5" s="54">
        <v>2.2439999999999998</v>
      </c>
      <c r="G5" s="61">
        <v>4.8000000000000001E-2</v>
      </c>
      <c r="H5" s="61">
        <v>4.1000000000000002E-2</v>
      </c>
      <c r="I5" s="61">
        <v>8.4000000000000005E-2</v>
      </c>
      <c r="J5" s="61">
        <v>2.8169014084507067</v>
      </c>
      <c r="K5" s="54"/>
      <c r="L5" s="54">
        <v>3.19</v>
      </c>
      <c r="M5" s="49" t="s">
        <v>35</v>
      </c>
      <c r="N5" s="56"/>
      <c r="O5" s="57">
        <v>43881</v>
      </c>
      <c r="P5" s="57">
        <v>43882</v>
      </c>
      <c r="Q5" s="58" t="s">
        <v>40</v>
      </c>
    </row>
    <row r="6" spans="1:17" x14ac:dyDescent="0.2">
      <c r="A6" s="44" t="s">
        <v>38</v>
      </c>
      <c r="B6" s="50">
        <f t="shared" si="0"/>
        <v>3.3000000000000003</v>
      </c>
      <c r="C6" s="50">
        <f t="shared" si="1"/>
        <v>4.7</v>
      </c>
      <c r="D6" s="50">
        <v>1.4</v>
      </c>
      <c r="E6" s="60">
        <v>418543</v>
      </c>
      <c r="F6" s="54">
        <v>1.052</v>
      </c>
      <c r="G6" s="61">
        <v>4.9000000000000002E-2</v>
      </c>
      <c r="H6" s="61">
        <v>4.7E-2</v>
      </c>
      <c r="I6" s="61">
        <v>0.115</v>
      </c>
      <c r="J6" s="61">
        <v>2.797202797202806</v>
      </c>
      <c r="K6" s="54"/>
      <c r="L6" s="54">
        <v>3.5710000000000002</v>
      </c>
      <c r="M6" s="49" t="s">
        <v>35</v>
      </c>
      <c r="N6" s="56"/>
      <c r="O6" s="57">
        <v>43881</v>
      </c>
      <c r="P6" s="57">
        <v>43882</v>
      </c>
      <c r="Q6" s="58" t="s">
        <v>40</v>
      </c>
    </row>
    <row r="7" spans="1:17" x14ac:dyDescent="0.2">
      <c r="A7" s="44" t="s">
        <v>39</v>
      </c>
      <c r="B7" s="56">
        <v>0</v>
      </c>
      <c r="C7" s="50">
        <f>D7</f>
        <v>0.9</v>
      </c>
      <c r="D7" s="50">
        <v>0.9</v>
      </c>
      <c r="E7" s="60">
        <v>420054</v>
      </c>
      <c r="F7" s="54">
        <v>5.5460000000000003</v>
      </c>
      <c r="G7" s="61">
        <v>0.93500000000000005</v>
      </c>
      <c r="H7" s="61">
        <v>0.05</v>
      </c>
      <c r="I7" s="61">
        <v>0.251</v>
      </c>
      <c r="J7" s="61"/>
      <c r="K7" s="54"/>
      <c r="L7" s="54">
        <v>41.22</v>
      </c>
      <c r="M7" s="49" t="s">
        <v>29</v>
      </c>
      <c r="N7" s="56">
        <v>0.9</v>
      </c>
      <c r="O7" s="57">
        <v>43889</v>
      </c>
      <c r="P7" s="57">
        <v>43890</v>
      </c>
      <c r="Q7" s="58" t="s">
        <v>43</v>
      </c>
    </row>
    <row r="8" spans="1:17" x14ac:dyDescent="0.2">
      <c r="A8" s="44" t="s">
        <v>39</v>
      </c>
      <c r="B8" s="56">
        <f>C7</f>
        <v>0.9</v>
      </c>
      <c r="C8" s="50">
        <f>B8+D8</f>
        <v>1.4</v>
      </c>
      <c r="D8" s="50">
        <v>0.5</v>
      </c>
      <c r="E8" s="60">
        <v>420055</v>
      </c>
      <c r="F8" s="54">
        <v>7.5839999999999996</v>
      </c>
      <c r="G8" s="61">
        <v>0.32300000000000001</v>
      </c>
      <c r="H8" s="61">
        <v>0.94899999999999995</v>
      </c>
      <c r="I8" s="61">
        <v>2.2469999999999999</v>
      </c>
      <c r="J8" s="61"/>
      <c r="K8" s="54"/>
      <c r="L8" s="54">
        <v>55.86</v>
      </c>
      <c r="M8" s="49" t="s">
        <v>29</v>
      </c>
      <c r="N8" s="56">
        <v>0.5</v>
      </c>
      <c r="O8" s="57">
        <v>43889</v>
      </c>
      <c r="P8" s="57">
        <v>43890</v>
      </c>
      <c r="Q8" s="58" t="s">
        <v>43</v>
      </c>
    </row>
    <row r="9" spans="1:17" x14ac:dyDescent="0.2">
      <c r="A9" s="44" t="s">
        <v>39</v>
      </c>
      <c r="B9" s="56">
        <f>C8</f>
        <v>1.4</v>
      </c>
      <c r="C9" s="50">
        <f>B9+D9</f>
        <v>3.4</v>
      </c>
      <c r="D9" s="50">
        <v>2</v>
      </c>
      <c r="E9" s="51">
        <v>420056</v>
      </c>
      <c r="F9" s="52">
        <v>8.2000000000000017E-2</v>
      </c>
      <c r="G9" s="53">
        <v>1.2999999999999999E-2</v>
      </c>
      <c r="H9" s="53">
        <v>5.0000000000000001E-3</v>
      </c>
      <c r="I9" s="53">
        <v>1.9E-2</v>
      </c>
      <c r="J9" s="53"/>
      <c r="K9" s="54"/>
      <c r="L9" s="55">
        <v>0.72499999999999998</v>
      </c>
      <c r="M9" s="49" t="s">
        <v>35</v>
      </c>
      <c r="N9" s="56"/>
      <c r="O9" s="57">
        <v>43889</v>
      </c>
      <c r="P9" s="57">
        <v>43890</v>
      </c>
      <c r="Q9" s="58" t="s">
        <v>43</v>
      </c>
    </row>
    <row r="10" spans="1:17" x14ac:dyDescent="0.2">
      <c r="A10" s="44" t="s">
        <v>41</v>
      </c>
      <c r="B10" s="50">
        <v>0</v>
      </c>
      <c r="C10" s="50">
        <f>D10</f>
        <v>1.6</v>
      </c>
      <c r="D10" s="50">
        <v>1.6</v>
      </c>
      <c r="E10" s="51">
        <v>420610</v>
      </c>
      <c r="F10" s="52">
        <v>0.43799999999999994</v>
      </c>
      <c r="G10" s="53">
        <v>1.0999999999999999E-2</v>
      </c>
      <c r="H10" s="53">
        <v>5.8999999999999997E-2</v>
      </c>
      <c r="I10" s="53">
        <v>0.14099999999999999</v>
      </c>
      <c r="J10" s="53"/>
      <c r="K10" s="54"/>
      <c r="L10" s="55">
        <v>2.746</v>
      </c>
      <c r="M10" s="49" t="s">
        <v>36</v>
      </c>
      <c r="N10" s="56"/>
      <c r="O10" s="57">
        <v>43863</v>
      </c>
      <c r="P10" s="57">
        <v>43864</v>
      </c>
      <c r="Q10" s="58" t="s">
        <v>44</v>
      </c>
    </row>
    <row r="11" spans="1:17" x14ac:dyDescent="0.2">
      <c r="A11" s="44" t="s">
        <v>41</v>
      </c>
      <c r="B11" s="50">
        <f>C10</f>
        <v>1.6</v>
      </c>
      <c r="C11" s="50">
        <f>B11+D11</f>
        <v>2.1</v>
      </c>
      <c r="D11" s="50">
        <v>0.5</v>
      </c>
      <c r="E11" s="51">
        <v>420611</v>
      </c>
      <c r="F11" s="52">
        <v>5.6639999999999997</v>
      </c>
      <c r="G11" s="53">
        <v>0.498</v>
      </c>
      <c r="H11" s="53">
        <v>0.69499999999999995</v>
      </c>
      <c r="I11" s="53">
        <v>3.637</v>
      </c>
      <c r="J11" s="53"/>
      <c r="K11" s="54"/>
      <c r="L11" s="62">
        <v>49.942</v>
      </c>
      <c r="M11" s="49" t="s">
        <v>29</v>
      </c>
      <c r="N11" s="56">
        <v>0.5</v>
      </c>
      <c r="O11" s="57">
        <v>43863</v>
      </c>
      <c r="P11" s="57">
        <v>43864</v>
      </c>
      <c r="Q11" s="58" t="s">
        <v>44</v>
      </c>
    </row>
    <row r="12" spans="1:17" x14ac:dyDescent="0.2">
      <c r="A12" s="44" t="s">
        <v>41</v>
      </c>
      <c r="B12" s="50">
        <f>C11</f>
        <v>2.1</v>
      </c>
      <c r="C12" s="50">
        <f>B12+D12</f>
        <v>3.3</v>
      </c>
      <c r="D12" s="50">
        <v>1.2</v>
      </c>
      <c r="E12" s="51">
        <v>420612</v>
      </c>
      <c r="F12" s="52">
        <v>0.53</v>
      </c>
      <c r="G12" s="53">
        <v>1.7000000000000001E-2</v>
      </c>
      <c r="H12" s="53">
        <v>0.123</v>
      </c>
      <c r="I12" s="53">
        <v>0.29099999999999998</v>
      </c>
      <c r="J12" s="53"/>
      <c r="K12" s="54"/>
      <c r="L12" s="55">
        <v>6.42</v>
      </c>
      <c r="M12" s="49" t="s">
        <v>35</v>
      </c>
      <c r="N12" s="56"/>
      <c r="O12" s="57">
        <v>43863</v>
      </c>
      <c r="P12" s="57">
        <v>43864</v>
      </c>
      <c r="Q12" s="58" t="s">
        <v>44</v>
      </c>
    </row>
    <row r="13" spans="1:17" x14ac:dyDescent="0.2">
      <c r="A13" s="44" t="s">
        <v>45</v>
      </c>
      <c r="B13" s="50">
        <v>0</v>
      </c>
      <c r="C13" s="50">
        <f>D13</f>
        <v>2</v>
      </c>
      <c r="D13" s="50">
        <v>2</v>
      </c>
      <c r="E13" s="51">
        <v>420950</v>
      </c>
      <c r="F13" s="52">
        <v>0.95799999999999996</v>
      </c>
      <c r="G13" s="53">
        <v>3.6898000000000005E-3</v>
      </c>
      <c r="H13" s="53">
        <v>5.7388999999999999E-3</v>
      </c>
      <c r="I13" s="53">
        <v>1.0588200000000001E-2</v>
      </c>
      <c r="J13" s="53"/>
      <c r="K13" s="54"/>
      <c r="L13" s="55">
        <v>0.71700000000000008</v>
      </c>
      <c r="M13" s="49" t="s">
        <v>36</v>
      </c>
      <c r="N13" s="56"/>
      <c r="O13" s="57">
        <v>43894</v>
      </c>
      <c r="P13" s="57">
        <v>43894</v>
      </c>
      <c r="Q13" s="58" t="s">
        <v>49</v>
      </c>
    </row>
    <row r="14" spans="1:17" x14ac:dyDescent="0.2">
      <c r="A14" s="44" t="s">
        <v>45</v>
      </c>
      <c r="B14" s="50">
        <f>C13</f>
        <v>2</v>
      </c>
      <c r="C14" s="50">
        <f>B14+D14</f>
        <v>2.2999999999999998</v>
      </c>
      <c r="D14" s="50">
        <v>0.3</v>
      </c>
      <c r="E14" s="51">
        <v>420952</v>
      </c>
      <c r="F14" s="52">
        <v>6.4000000000000001E-2</v>
      </c>
      <c r="G14" s="53">
        <v>6.5000000000000002E-2</v>
      </c>
      <c r="H14" s="53">
        <v>0.45600000000000002</v>
      </c>
      <c r="I14" s="53">
        <v>0.74199999999999999</v>
      </c>
      <c r="J14" s="53"/>
      <c r="K14" s="54"/>
      <c r="L14" s="55">
        <v>21.555999999999997</v>
      </c>
      <c r="M14" s="49" t="s">
        <v>29</v>
      </c>
      <c r="N14" s="56">
        <v>0.3</v>
      </c>
      <c r="O14" s="57">
        <v>43894</v>
      </c>
      <c r="P14" s="57">
        <v>43894</v>
      </c>
      <c r="Q14" s="58" t="s">
        <v>49</v>
      </c>
    </row>
    <row r="15" spans="1:17" x14ac:dyDescent="0.2">
      <c r="A15" s="44" t="s">
        <v>45</v>
      </c>
      <c r="B15" s="50">
        <f t="shared" ref="B15:B16" si="2">C14</f>
        <v>2.2999999999999998</v>
      </c>
      <c r="C15" s="50">
        <f t="shared" ref="C15:C16" si="3">B15+D15</f>
        <v>3.5</v>
      </c>
      <c r="D15" s="50">
        <v>1.2</v>
      </c>
      <c r="E15" s="51">
        <v>420953</v>
      </c>
      <c r="F15" s="52">
        <v>43.616000000000007</v>
      </c>
      <c r="G15" s="53">
        <v>9.4465E-3</v>
      </c>
      <c r="H15" s="53">
        <v>7.0999999999999994E-2</v>
      </c>
      <c r="I15" s="53">
        <v>5.7438900000000001E-2</v>
      </c>
      <c r="J15" s="53"/>
      <c r="K15" s="54"/>
      <c r="L15" s="55">
        <v>124.304</v>
      </c>
      <c r="M15" s="49" t="s">
        <v>29</v>
      </c>
      <c r="N15" s="56">
        <v>1.2</v>
      </c>
      <c r="O15" s="57">
        <v>43894</v>
      </c>
      <c r="P15" s="57">
        <v>43894</v>
      </c>
      <c r="Q15" s="58" t="s">
        <v>49</v>
      </c>
    </row>
    <row r="16" spans="1:17" x14ac:dyDescent="0.2">
      <c r="A16" s="44" t="s">
        <v>45</v>
      </c>
      <c r="B16" s="50">
        <f t="shared" si="2"/>
        <v>3.5</v>
      </c>
      <c r="C16" s="50">
        <f t="shared" si="3"/>
        <v>3.8</v>
      </c>
      <c r="D16" s="50">
        <v>0.3</v>
      </c>
      <c r="E16" s="51">
        <v>420954</v>
      </c>
      <c r="F16" s="52">
        <v>0.42599999999999999</v>
      </c>
      <c r="G16" s="53">
        <v>1.55978E-2</v>
      </c>
      <c r="H16" s="53">
        <v>4.8268800000000001E-2</v>
      </c>
      <c r="I16" s="53">
        <v>6.9566700000000009E-2</v>
      </c>
      <c r="J16" s="53"/>
      <c r="K16" s="54"/>
      <c r="L16" s="55">
        <v>8.8790000000000013</v>
      </c>
      <c r="M16" s="49" t="s">
        <v>35</v>
      </c>
      <c r="N16" s="56"/>
      <c r="O16" s="57">
        <v>43894</v>
      </c>
      <c r="P16" s="57">
        <v>43894</v>
      </c>
      <c r="Q16" s="58" t="s">
        <v>49</v>
      </c>
    </row>
    <row r="17" spans="1:17" x14ac:dyDescent="0.2">
      <c r="A17" s="44" t="s">
        <v>46</v>
      </c>
      <c r="B17" s="50">
        <v>0</v>
      </c>
      <c r="C17" s="50">
        <f>D17</f>
        <v>0.8</v>
      </c>
      <c r="D17" s="50">
        <v>0.8</v>
      </c>
      <c r="E17" s="51">
        <v>421245</v>
      </c>
      <c r="F17" s="52">
        <v>0.18599999999999997</v>
      </c>
      <c r="G17" s="53">
        <v>6.0000000000000001E-3</v>
      </c>
      <c r="H17" s="53">
        <v>6.0000000000000001E-3</v>
      </c>
      <c r="I17" s="53">
        <v>2.8000000000000001E-2</v>
      </c>
      <c r="J17" s="53"/>
      <c r="K17" s="54"/>
      <c r="L17" s="55">
        <v>-0.95099999999999996</v>
      </c>
      <c r="M17" s="49" t="s">
        <v>36</v>
      </c>
      <c r="N17" s="56"/>
      <c r="O17" s="57">
        <v>43896</v>
      </c>
      <c r="P17" s="57">
        <v>43896</v>
      </c>
      <c r="Q17" s="58" t="s">
        <v>50</v>
      </c>
    </row>
    <row r="18" spans="1:17" x14ac:dyDescent="0.2">
      <c r="A18" s="44" t="s">
        <v>46</v>
      </c>
      <c r="B18" s="50">
        <f>C17</f>
        <v>0.8</v>
      </c>
      <c r="C18" s="50">
        <f>B18+D18</f>
        <v>1.4</v>
      </c>
      <c r="D18" s="50">
        <v>0.6</v>
      </c>
      <c r="E18" s="51">
        <v>421246</v>
      </c>
      <c r="F18" s="52">
        <v>3.6379999999999999</v>
      </c>
      <c r="G18" s="53">
        <v>8.6999999999999994E-2</v>
      </c>
      <c r="H18" s="53">
        <v>1.056</v>
      </c>
      <c r="I18" s="53">
        <v>0.997</v>
      </c>
      <c r="J18" s="53"/>
      <c r="K18" s="54"/>
      <c r="L18" s="55">
        <v>35.002000000000002</v>
      </c>
      <c r="M18" s="49" t="s">
        <v>29</v>
      </c>
      <c r="N18" s="56">
        <v>0.6</v>
      </c>
      <c r="O18" s="57">
        <v>43896</v>
      </c>
      <c r="P18" s="57">
        <v>43896</v>
      </c>
      <c r="Q18" s="58" t="s">
        <v>50</v>
      </c>
    </row>
    <row r="19" spans="1:17" x14ac:dyDescent="0.2">
      <c r="A19" s="44" t="s">
        <v>46</v>
      </c>
      <c r="B19" s="50">
        <f t="shared" ref="B19:B20" si="4">C18</f>
        <v>1.4</v>
      </c>
      <c r="C19" s="50">
        <f t="shared" ref="C19:C20" si="5">B19+D19</f>
        <v>2.5999999999999996</v>
      </c>
      <c r="D19" s="50">
        <v>1.2</v>
      </c>
      <c r="E19" s="51">
        <v>421247</v>
      </c>
      <c r="F19" s="52">
        <v>0.37199999999999994</v>
      </c>
      <c r="G19" s="53">
        <v>8.9999999999999993E-3</v>
      </c>
      <c r="H19" s="53">
        <v>4.2000000000000003E-2</v>
      </c>
      <c r="I19" s="53">
        <v>4.1000000000000002E-2</v>
      </c>
      <c r="J19" s="53"/>
      <c r="K19" s="54"/>
      <c r="L19" s="55">
        <v>0.13400000000000001</v>
      </c>
      <c r="M19" s="49" t="s">
        <v>29</v>
      </c>
      <c r="N19" s="56">
        <v>1.2</v>
      </c>
      <c r="O19" s="57">
        <v>43896</v>
      </c>
      <c r="P19" s="57">
        <v>43896</v>
      </c>
      <c r="Q19" s="58" t="s">
        <v>50</v>
      </c>
    </row>
    <row r="20" spans="1:17" x14ac:dyDescent="0.2">
      <c r="A20" s="44" t="s">
        <v>46</v>
      </c>
      <c r="B20" s="50">
        <f t="shared" si="4"/>
        <v>2.5999999999999996</v>
      </c>
      <c r="C20" s="50">
        <f t="shared" si="5"/>
        <v>3.3999999999999995</v>
      </c>
      <c r="D20" s="50">
        <v>0.8</v>
      </c>
      <c r="E20" s="51">
        <v>421248</v>
      </c>
      <c r="F20" s="52">
        <v>2.6040000000000005</v>
      </c>
      <c r="G20" s="53">
        <v>5.0000000000000001E-3</v>
      </c>
      <c r="H20" s="53">
        <v>1.7999999999999999E-2</v>
      </c>
      <c r="I20" s="53">
        <v>3.4000000000000002E-2</v>
      </c>
      <c r="J20" s="53"/>
      <c r="K20" s="54"/>
      <c r="L20" s="55">
        <v>0.80300000000000005</v>
      </c>
      <c r="M20" s="49" t="s">
        <v>35</v>
      </c>
      <c r="N20" s="56"/>
      <c r="O20" s="57">
        <v>43896</v>
      </c>
      <c r="P20" s="57">
        <v>43896</v>
      </c>
      <c r="Q20" s="58" t="s">
        <v>50</v>
      </c>
    </row>
    <row r="21" spans="1:17" x14ac:dyDescent="0.2">
      <c r="A21" s="44" t="s">
        <v>47</v>
      </c>
      <c r="B21" s="50">
        <v>0</v>
      </c>
      <c r="C21" s="50">
        <f>D21</f>
        <v>0.5</v>
      </c>
      <c r="D21" s="50">
        <v>0.5</v>
      </c>
      <c r="E21" s="51">
        <v>421388</v>
      </c>
      <c r="F21" s="52">
        <v>4.1479999999999997</v>
      </c>
      <c r="G21" s="53">
        <v>0.41099999999999998</v>
      </c>
      <c r="H21" s="53">
        <v>5.2999999999999999E-2</v>
      </c>
      <c r="I21" s="53">
        <v>0.16200000000000001</v>
      </c>
      <c r="J21" s="53"/>
      <c r="K21" s="54"/>
      <c r="L21" s="55">
        <v>23.402999999999999</v>
      </c>
      <c r="M21" s="49" t="s">
        <v>29</v>
      </c>
      <c r="N21" s="56">
        <v>0.5</v>
      </c>
      <c r="O21" s="57">
        <v>43896</v>
      </c>
      <c r="P21" s="57">
        <v>43897</v>
      </c>
      <c r="Q21" s="58" t="s">
        <v>53</v>
      </c>
    </row>
    <row r="22" spans="1:17" x14ac:dyDescent="0.2">
      <c r="A22" s="44" t="s">
        <v>47</v>
      </c>
      <c r="B22" s="50">
        <f>C21</f>
        <v>0.5</v>
      </c>
      <c r="C22" s="50">
        <f>B22+D22</f>
        <v>1.1000000000000001</v>
      </c>
      <c r="D22" s="50">
        <v>0.6</v>
      </c>
      <c r="E22" s="51">
        <v>421389</v>
      </c>
      <c r="F22" s="52">
        <v>0.50600000000000001</v>
      </c>
      <c r="G22" s="53">
        <v>5.1999999999999998E-2</v>
      </c>
      <c r="H22" s="53">
        <v>0.106</v>
      </c>
      <c r="I22" s="53">
        <v>0.52600000000000002</v>
      </c>
      <c r="J22" s="53"/>
      <c r="K22" s="54"/>
      <c r="L22" s="55">
        <v>6.4260000000000002</v>
      </c>
      <c r="M22" s="49" t="s">
        <v>29</v>
      </c>
      <c r="N22" s="56">
        <v>0.6</v>
      </c>
      <c r="O22" s="57">
        <v>43896</v>
      </c>
      <c r="P22" s="57">
        <v>43897</v>
      </c>
      <c r="Q22" s="58" t="s">
        <v>53</v>
      </c>
    </row>
    <row r="23" spans="1:17" x14ac:dyDescent="0.2">
      <c r="A23" s="44" t="s">
        <v>47</v>
      </c>
      <c r="B23" s="50">
        <f t="shared" ref="B23:B24" si="6">C22</f>
        <v>1.1000000000000001</v>
      </c>
      <c r="C23" s="50">
        <f t="shared" ref="C23:C24" si="7">B23+D23</f>
        <v>1.3</v>
      </c>
      <c r="D23" s="50">
        <v>0.2</v>
      </c>
      <c r="E23" s="51">
        <v>421391</v>
      </c>
      <c r="F23" s="52">
        <v>0.98</v>
      </c>
      <c r="G23" s="53">
        <v>8.5000000000000006E-2</v>
      </c>
      <c r="H23" s="53">
        <v>0.67600000000000005</v>
      </c>
      <c r="I23" s="53">
        <v>0.95399999999999996</v>
      </c>
      <c r="J23" s="53"/>
      <c r="K23" s="54"/>
      <c r="L23" s="55">
        <v>17.931000000000001</v>
      </c>
      <c r="M23" s="49" t="s">
        <v>29</v>
      </c>
      <c r="N23" s="56">
        <v>0.2</v>
      </c>
      <c r="O23" s="57">
        <v>43896</v>
      </c>
      <c r="P23" s="57">
        <v>43897</v>
      </c>
      <c r="Q23" s="58" t="s">
        <v>53</v>
      </c>
    </row>
    <row r="24" spans="1:17" x14ac:dyDescent="0.2">
      <c r="A24" s="44" t="s">
        <v>47</v>
      </c>
      <c r="B24" s="50">
        <f t="shared" si="6"/>
        <v>1.3</v>
      </c>
      <c r="C24" s="50">
        <f t="shared" si="7"/>
        <v>3.2</v>
      </c>
      <c r="D24" s="50">
        <v>1.9</v>
      </c>
      <c r="E24" s="51">
        <v>421392</v>
      </c>
      <c r="F24" s="52">
        <v>0.96400000000000008</v>
      </c>
      <c r="G24" s="53">
        <v>5.0999999999999997E-2</v>
      </c>
      <c r="H24" s="53">
        <v>2.7E-2</v>
      </c>
      <c r="I24" s="53">
        <v>8.5999999999999993E-2</v>
      </c>
      <c r="J24" s="53"/>
      <c r="K24" s="54"/>
      <c r="L24" s="55">
        <v>4.3029999999999999</v>
      </c>
      <c r="M24" s="49" t="s">
        <v>35</v>
      </c>
      <c r="N24" s="56"/>
      <c r="O24" s="57">
        <v>43896</v>
      </c>
      <c r="P24" s="57">
        <v>43897</v>
      </c>
      <c r="Q24" s="58" t="s">
        <v>53</v>
      </c>
    </row>
    <row r="25" spans="1:17" x14ac:dyDescent="0.2">
      <c r="A25" s="44" t="s">
        <v>51</v>
      </c>
      <c r="B25" s="50">
        <v>0</v>
      </c>
      <c r="C25" s="50">
        <f>D25</f>
        <v>0.8</v>
      </c>
      <c r="D25" s="50">
        <v>0.8</v>
      </c>
      <c r="E25" s="51">
        <v>422306</v>
      </c>
      <c r="F25" s="52">
        <v>0.47800000000000004</v>
      </c>
      <c r="G25" s="53">
        <v>8.9999999999999993E-3</v>
      </c>
      <c r="H25" s="53">
        <v>1.0999999999999999E-2</v>
      </c>
      <c r="I25" s="53">
        <v>4.3999999999999997E-2</v>
      </c>
      <c r="J25" s="53"/>
      <c r="K25" s="54"/>
      <c r="L25" s="55">
        <v>17.489000000000001</v>
      </c>
      <c r="M25" s="49" t="s">
        <v>29</v>
      </c>
      <c r="N25" s="56">
        <v>0.8</v>
      </c>
      <c r="O25" s="57">
        <v>43901</v>
      </c>
      <c r="P25" s="57">
        <v>43901</v>
      </c>
      <c r="Q25" s="58" t="s">
        <v>54</v>
      </c>
    </row>
    <row r="26" spans="1:17" x14ac:dyDescent="0.2">
      <c r="A26" s="44" t="s">
        <v>51</v>
      </c>
      <c r="B26" s="50">
        <f>C25</f>
        <v>0.8</v>
      </c>
      <c r="C26" s="50">
        <f>B26+D26</f>
        <v>2.1</v>
      </c>
      <c r="D26" s="50">
        <v>1.3</v>
      </c>
      <c r="E26" s="51">
        <v>422307</v>
      </c>
      <c r="F26" s="52">
        <v>0.67200000000000004</v>
      </c>
      <c r="G26" s="53">
        <v>0.01</v>
      </c>
      <c r="H26" s="53">
        <v>1.9E-2</v>
      </c>
      <c r="I26" s="53">
        <v>7.0000000000000007E-2</v>
      </c>
      <c r="J26" s="53"/>
      <c r="K26" s="54"/>
      <c r="L26" s="62">
        <v>3.1960000000000002</v>
      </c>
      <c r="M26" s="49" t="s">
        <v>29</v>
      </c>
      <c r="N26" s="56">
        <v>1.3</v>
      </c>
      <c r="O26" s="57">
        <v>43901</v>
      </c>
      <c r="P26" s="57">
        <v>43901</v>
      </c>
      <c r="Q26" s="58" t="s">
        <v>54</v>
      </c>
    </row>
    <row r="27" spans="1:17" x14ac:dyDescent="0.2">
      <c r="A27" s="44" t="s">
        <v>51</v>
      </c>
      <c r="B27" s="50">
        <f t="shared" ref="B27:B28" si="8">C26</f>
        <v>2.1</v>
      </c>
      <c r="C27" s="50">
        <f t="shared" ref="C27:C28" si="9">B27+D27</f>
        <v>2.6</v>
      </c>
      <c r="D27" s="50">
        <v>0.5</v>
      </c>
      <c r="E27" s="51">
        <v>422308</v>
      </c>
      <c r="F27" s="52">
        <v>0.28000000000000003</v>
      </c>
      <c r="G27" s="53">
        <v>0.02</v>
      </c>
      <c r="H27" s="53">
        <v>8.2000000000000003E-2</v>
      </c>
      <c r="I27" s="53">
        <v>0.22900000000000001</v>
      </c>
      <c r="J27" s="53"/>
      <c r="K27" s="54"/>
      <c r="L27" s="55">
        <v>8.9690000000000012</v>
      </c>
      <c r="M27" s="49" t="s">
        <v>29</v>
      </c>
      <c r="N27" s="56">
        <v>0.5</v>
      </c>
      <c r="O27" s="57">
        <v>43901</v>
      </c>
      <c r="P27" s="57">
        <v>43901</v>
      </c>
      <c r="Q27" s="58" t="s">
        <v>54</v>
      </c>
    </row>
    <row r="28" spans="1:17" x14ac:dyDescent="0.2">
      <c r="A28" s="44" t="s">
        <v>51</v>
      </c>
      <c r="B28" s="50">
        <f t="shared" si="8"/>
        <v>2.6</v>
      </c>
      <c r="C28" s="50">
        <f t="shared" si="9"/>
        <v>3.3</v>
      </c>
      <c r="D28" s="50">
        <v>0.7</v>
      </c>
      <c r="E28" s="51">
        <v>422309</v>
      </c>
      <c r="F28" s="52">
        <v>0.64</v>
      </c>
      <c r="G28" s="53">
        <v>6.0000000000000001E-3</v>
      </c>
      <c r="H28" s="53">
        <v>0</v>
      </c>
      <c r="I28" s="53">
        <v>0.02</v>
      </c>
      <c r="J28" s="61"/>
      <c r="K28" s="54"/>
      <c r="L28" s="55">
        <v>0.26800000000000002</v>
      </c>
      <c r="M28" s="49" t="s">
        <v>35</v>
      </c>
      <c r="N28" s="56"/>
      <c r="O28" s="57">
        <v>43901</v>
      </c>
      <c r="P28" s="57">
        <v>43901</v>
      </c>
      <c r="Q28" s="58" t="s">
        <v>54</v>
      </c>
    </row>
    <row r="29" spans="1:17" x14ac:dyDescent="0.2">
      <c r="A29" s="44" t="s">
        <v>52</v>
      </c>
      <c r="B29" s="50">
        <v>0</v>
      </c>
      <c r="C29" s="50">
        <v>1</v>
      </c>
      <c r="D29" s="50">
        <v>1</v>
      </c>
      <c r="E29" s="51">
        <v>422471</v>
      </c>
      <c r="F29" s="52">
        <v>0.37</v>
      </c>
      <c r="G29" s="53">
        <v>1.0999999999999999E-2</v>
      </c>
      <c r="H29" s="53">
        <v>7.3999999999999996E-2</v>
      </c>
      <c r="I29" s="53">
        <v>0.22800000000000001</v>
      </c>
      <c r="J29" s="61"/>
      <c r="K29" s="54"/>
      <c r="L29" s="55">
        <v>2.58</v>
      </c>
      <c r="M29" s="49" t="s">
        <v>36</v>
      </c>
      <c r="N29" s="56"/>
      <c r="O29" s="57">
        <v>43902</v>
      </c>
      <c r="P29" s="57">
        <v>43902</v>
      </c>
      <c r="Q29" s="58" t="s">
        <v>55</v>
      </c>
    </row>
    <row r="30" spans="1:17" x14ac:dyDescent="0.2">
      <c r="A30" s="44" t="s">
        <v>52</v>
      </c>
      <c r="B30" s="50">
        <f>C29</f>
        <v>1</v>
      </c>
      <c r="C30" s="50">
        <f>B30+D30</f>
        <v>1.8</v>
      </c>
      <c r="D30" s="50">
        <v>0.8</v>
      </c>
      <c r="E30" s="51">
        <v>422472</v>
      </c>
      <c r="F30" s="52">
        <v>0.3</v>
      </c>
      <c r="G30" s="53">
        <v>3.0000000000000001E-3</v>
      </c>
      <c r="H30" s="53">
        <v>2.4E-2</v>
      </c>
      <c r="I30" s="53">
        <v>7.0999999999999994E-2</v>
      </c>
      <c r="J30" s="61"/>
      <c r="K30" s="54"/>
      <c r="L30" s="55">
        <v>1.91</v>
      </c>
      <c r="M30" s="49" t="s">
        <v>29</v>
      </c>
      <c r="N30" s="56">
        <v>0.8</v>
      </c>
      <c r="O30" s="57">
        <v>43902</v>
      </c>
      <c r="P30" s="57">
        <v>43902</v>
      </c>
      <c r="Q30" s="58" t="s">
        <v>55</v>
      </c>
    </row>
    <row r="31" spans="1:17" x14ac:dyDescent="0.2">
      <c r="A31" s="44" t="s">
        <v>52</v>
      </c>
      <c r="B31" s="50">
        <f t="shared" ref="B31:B32" si="10">C30</f>
        <v>1.8</v>
      </c>
      <c r="C31" s="50">
        <f t="shared" ref="C31:C32" si="11">B31+D31</f>
        <v>2.2999999999999998</v>
      </c>
      <c r="D31" s="50">
        <v>0.5</v>
      </c>
      <c r="E31" s="51">
        <v>422473</v>
      </c>
      <c r="F31" s="52">
        <v>2.4300000000000002</v>
      </c>
      <c r="G31" s="53">
        <v>5.7000000000000002E-2</v>
      </c>
      <c r="H31" s="53">
        <v>0.65500000000000003</v>
      </c>
      <c r="I31" s="53">
        <v>1.1339999999999999</v>
      </c>
      <c r="J31" s="61"/>
      <c r="K31" s="54"/>
      <c r="L31" s="55">
        <v>19.38</v>
      </c>
      <c r="M31" s="49" t="s">
        <v>29</v>
      </c>
      <c r="N31" s="56">
        <v>0.5</v>
      </c>
      <c r="O31" s="57">
        <v>43902</v>
      </c>
      <c r="P31" s="57">
        <v>43902</v>
      </c>
      <c r="Q31" s="58" t="s">
        <v>55</v>
      </c>
    </row>
    <row r="32" spans="1:17" x14ac:dyDescent="0.2">
      <c r="A32" s="44" t="s">
        <v>52</v>
      </c>
      <c r="B32" s="50">
        <f t="shared" si="10"/>
        <v>2.2999999999999998</v>
      </c>
      <c r="C32" s="50">
        <f t="shared" si="11"/>
        <v>2.8</v>
      </c>
      <c r="D32" s="50">
        <v>0.5</v>
      </c>
      <c r="E32" s="51">
        <v>422474</v>
      </c>
      <c r="F32" s="52">
        <v>0.16</v>
      </c>
      <c r="G32" s="53">
        <v>6.0000000000000001E-3</v>
      </c>
      <c r="H32" s="53">
        <v>5.6000000000000001E-2</v>
      </c>
      <c r="I32" s="53">
        <v>0.13</v>
      </c>
      <c r="J32" s="61"/>
      <c r="K32" s="54"/>
      <c r="L32" s="55">
        <v>1.67</v>
      </c>
      <c r="M32" s="49" t="s">
        <v>35</v>
      </c>
      <c r="N32" s="56"/>
      <c r="O32" s="57">
        <v>43902</v>
      </c>
      <c r="P32" s="57">
        <v>43902</v>
      </c>
      <c r="Q32" s="58" t="s">
        <v>55</v>
      </c>
    </row>
    <row r="33" spans="1:17" x14ac:dyDescent="0.2">
      <c r="A33" s="44" t="s">
        <v>57</v>
      </c>
      <c r="B33" s="50">
        <v>0</v>
      </c>
      <c r="C33" s="50">
        <v>0.6</v>
      </c>
      <c r="D33" s="50">
        <v>0.6</v>
      </c>
      <c r="E33" s="51">
        <v>422683</v>
      </c>
      <c r="F33" s="52">
        <v>0.28000000000000003</v>
      </c>
      <c r="G33" s="53">
        <v>1.0999999999999999E-2</v>
      </c>
      <c r="H33" s="53">
        <v>4.7E-2</v>
      </c>
      <c r="I33" s="53">
        <v>0.19700000000000001</v>
      </c>
      <c r="J33" s="61"/>
      <c r="K33" s="54"/>
      <c r="L33" s="55">
        <v>3.35</v>
      </c>
      <c r="M33" s="49" t="s">
        <v>36</v>
      </c>
      <c r="N33" s="56"/>
      <c r="O33" s="57">
        <v>43903</v>
      </c>
      <c r="P33" s="57">
        <v>43903</v>
      </c>
      <c r="Q33" s="58" t="s">
        <v>58</v>
      </c>
    </row>
    <row r="34" spans="1:17" x14ac:dyDescent="0.2">
      <c r="A34" s="44" t="s">
        <v>57</v>
      </c>
      <c r="B34" s="50">
        <f>C33</f>
        <v>0.6</v>
      </c>
      <c r="C34" s="50">
        <f>B34+D34</f>
        <v>1.9</v>
      </c>
      <c r="D34" s="50">
        <v>1.3</v>
      </c>
      <c r="E34" s="51">
        <v>422684</v>
      </c>
      <c r="F34" s="52">
        <v>0.42</v>
      </c>
      <c r="G34" s="53">
        <v>2.1999999999999999E-2</v>
      </c>
      <c r="H34" s="53">
        <v>0.115</v>
      </c>
      <c r="I34" s="53">
        <v>0.35399999999999998</v>
      </c>
      <c r="J34" s="61"/>
      <c r="K34" s="54"/>
      <c r="L34" s="55">
        <v>6.37</v>
      </c>
      <c r="M34" s="49" t="s">
        <v>29</v>
      </c>
      <c r="N34" s="56">
        <v>1.3</v>
      </c>
      <c r="O34" s="57">
        <v>43903</v>
      </c>
      <c r="P34" s="57">
        <v>43903</v>
      </c>
      <c r="Q34" s="58" t="s">
        <v>58</v>
      </c>
    </row>
    <row r="35" spans="1:17" x14ac:dyDescent="0.2">
      <c r="A35" s="44" t="s">
        <v>57</v>
      </c>
      <c r="B35" s="50">
        <f t="shared" ref="B35:B36" si="12">C34</f>
        <v>1.9</v>
      </c>
      <c r="C35" s="50">
        <f t="shared" ref="C35:C36" si="13">B35+D35</f>
        <v>2.2999999999999998</v>
      </c>
      <c r="D35" s="50">
        <v>0.4</v>
      </c>
      <c r="E35" s="51">
        <v>422685</v>
      </c>
      <c r="F35" s="52">
        <v>2.83</v>
      </c>
      <c r="G35" s="53">
        <v>0.252</v>
      </c>
      <c r="H35" s="53">
        <v>1.1839999999999999</v>
      </c>
      <c r="I35" s="53">
        <v>1.3919999999999999</v>
      </c>
      <c r="J35" s="61"/>
      <c r="K35" s="54"/>
      <c r="L35" s="55">
        <v>51.88</v>
      </c>
      <c r="M35" s="49" t="s">
        <v>29</v>
      </c>
      <c r="N35" s="56">
        <v>0.4</v>
      </c>
      <c r="O35" s="57">
        <v>43903</v>
      </c>
      <c r="P35" s="57">
        <v>43903</v>
      </c>
      <c r="Q35" s="58" t="s">
        <v>58</v>
      </c>
    </row>
    <row r="36" spans="1:17" x14ac:dyDescent="0.2">
      <c r="A36" s="44" t="s">
        <v>57</v>
      </c>
      <c r="B36" s="50">
        <f t="shared" si="12"/>
        <v>2.2999999999999998</v>
      </c>
      <c r="C36" s="50">
        <f t="shared" si="13"/>
        <v>2.9</v>
      </c>
      <c r="D36" s="50">
        <v>0.6</v>
      </c>
      <c r="E36" s="51">
        <v>422686</v>
      </c>
      <c r="F36" s="52">
        <v>0.53</v>
      </c>
      <c r="G36" s="53">
        <v>2.3E-2</v>
      </c>
      <c r="H36" s="53">
        <v>6.6000000000000003E-2</v>
      </c>
      <c r="I36" s="53">
        <v>0.19800000000000001</v>
      </c>
      <c r="J36" s="61"/>
      <c r="K36" s="54"/>
      <c r="L36" s="55">
        <v>4.37</v>
      </c>
      <c r="M36" s="49" t="s">
        <v>35</v>
      </c>
      <c r="N36" s="56"/>
      <c r="O36" s="57">
        <v>43903</v>
      </c>
      <c r="P36" s="57">
        <v>43903</v>
      </c>
      <c r="Q36" s="58" t="s">
        <v>58</v>
      </c>
    </row>
    <row r="37" spans="1:17" x14ac:dyDescent="0.2">
      <c r="A37" s="22" t="s">
        <v>59</v>
      </c>
      <c r="E37" s="33"/>
      <c r="F37" s="30"/>
      <c r="G37" s="31"/>
      <c r="H37" s="31"/>
      <c r="I37" s="31"/>
      <c r="L37" s="32"/>
    </row>
    <row r="38" spans="1:17" x14ac:dyDescent="0.2">
      <c r="A38" s="44" t="s">
        <v>60</v>
      </c>
      <c r="B38" s="50">
        <v>0</v>
      </c>
      <c r="C38" s="50">
        <v>0.8</v>
      </c>
      <c r="D38" s="50">
        <v>0.8</v>
      </c>
      <c r="E38" s="51">
        <v>426521</v>
      </c>
      <c r="F38" s="52">
        <v>0.66</v>
      </c>
      <c r="G38" s="53">
        <v>3.0000000000000001E-3</v>
      </c>
      <c r="H38" s="53">
        <v>3.0000000000000001E-3</v>
      </c>
      <c r="I38" s="53">
        <v>0.05</v>
      </c>
      <c r="J38" s="61">
        <v>2.8570000000000002</v>
      </c>
      <c r="K38" s="54"/>
      <c r="L38" s="55">
        <v>7.24</v>
      </c>
      <c r="M38" s="49" t="s">
        <v>36</v>
      </c>
      <c r="N38" s="56"/>
      <c r="O38" s="57">
        <v>43914</v>
      </c>
      <c r="P38" s="57">
        <v>43914</v>
      </c>
      <c r="Q38" s="58" t="s">
        <v>61</v>
      </c>
    </row>
    <row r="39" spans="1:17" x14ac:dyDescent="0.2">
      <c r="A39" s="44" t="s">
        <v>60</v>
      </c>
      <c r="B39" s="50">
        <f>C38</f>
        <v>0.8</v>
      </c>
      <c r="C39" s="50">
        <f>B39+D39</f>
        <v>1.9000000000000001</v>
      </c>
      <c r="D39" s="50">
        <v>1.1000000000000001</v>
      </c>
      <c r="E39" s="51">
        <v>426522</v>
      </c>
      <c r="F39" s="52">
        <v>0.3</v>
      </c>
      <c r="G39" s="53">
        <v>8.0000000000000002E-3</v>
      </c>
      <c r="H39" s="53">
        <v>7.8E-2</v>
      </c>
      <c r="I39" s="53">
        <v>0.188</v>
      </c>
      <c r="J39" s="61">
        <v>2.7919999999999998</v>
      </c>
      <c r="K39" s="54"/>
      <c r="L39" s="59">
        <v>3.81</v>
      </c>
      <c r="M39" s="49" t="s">
        <v>29</v>
      </c>
      <c r="N39" s="56">
        <v>1.1000000000000001</v>
      </c>
      <c r="O39" s="57">
        <v>43914</v>
      </c>
      <c r="P39" s="57">
        <v>43914</v>
      </c>
      <c r="Q39" s="58" t="s">
        <v>61</v>
      </c>
    </row>
    <row r="40" spans="1:17" x14ac:dyDescent="0.2">
      <c r="A40" s="44" t="s">
        <v>60</v>
      </c>
      <c r="B40" s="50">
        <f t="shared" ref="B40:B41" si="14">C39</f>
        <v>1.9000000000000001</v>
      </c>
      <c r="C40" s="50">
        <f t="shared" ref="C40:C41" si="15">B40+D40</f>
        <v>2.3000000000000003</v>
      </c>
      <c r="D40" s="50">
        <v>0.4</v>
      </c>
      <c r="E40" s="51">
        <v>426523</v>
      </c>
      <c r="F40" s="52">
        <v>0.75</v>
      </c>
      <c r="G40" s="53">
        <v>0.32300000000000001</v>
      </c>
      <c r="H40" s="53">
        <v>0.79</v>
      </c>
      <c r="I40" s="53">
        <v>0.92200000000000004</v>
      </c>
      <c r="J40" s="61">
        <v>2.7919999999999998</v>
      </c>
      <c r="K40" s="54"/>
      <c r="L40" s="59">
        <v>24.06</v>
      </c>
      <c r="M40" s="49" t="s">
        <v>35</v>
      </c>
      <c r="N40" s="56"/>
      <c r="O40" s="57">
        <v>43914</v>
      </c>
      <c r="P40" s="57">
        <v>43914</v>
      </c>
      <c r="Q40" s="58" t="s">
        <v>61</v>
      </c>
    </row>
    <row r="41" spans="1:17" x14ac:dyDescent="0.2">
      <c r="A41" s="44" t="s">
        <v>60</v>
      </c>
      <c r="B41" s="50">
        <f t="shared" si="14"/>
        <v>2.3000000000000003</v>
      </c>
      <c r="C41" s="50">
        <f t="shared" si="15"/>
        <v>2.8000000000000003</v>
      </c>
      <c r="D41" s="50">
        <v>0.5</v>
      </c>
      <c r="E41" s="51">
        <v>426524</v>
      </c>
      <c r="F41" s="52">
        <v>0.47</v>
      </c>
      <c r="G41" s="53">
        <v>1.7999999999999999E-2</v>
      </c>
      <c r="H41" s="53">
        <v>8.6999999999999994E-2</v>
      </c>
      <c r="I41" s="53">
        <v>0.17599999999999999</v>
      </c>
      <c r="J41" s="61">
        <v>2.8370000000000002</v>
      </c>
      <c r="K41" s="54"/>
      <c r="L41" s="55">
        <v>2.9</v>
      </c>
      <c r="M41" s="49" t="s">
        <v>35</v>
      </c>
      <c r="N41" s="56"/>
      <c r="O41" s="57">
        <v>43914</v>
      </c>
      <c r="P41" s="57">
        <v>43914</v>
      </c>
      <c r="Q41" s="58" t="s">
        <v>61</v>
      </c>
    </row>
    <row r="42" spans="1:17" x14ac:dyDescent="0.2">
      <c r="A42" s="44" t="s">
        <v>62</v>
      </c>
      <c r="B42" s="50">
        <v>0</v>
      </c>
      <c r="C42" s="50">
        <v>0.5</v>
      </c>
      <c r="D42" s="50">
        <v>0.5</v>
      </c>
      <c r="E42" s="51">
        <v>433243</v>
      </c>
      <c r="F42" s="52">
        <v>0.53</v>
      </c>
      <c r="G42" s="53">
        <v>1.6E-2</v>
      </c>
      <c r="H42" s="53">
        <v>3.7999999999999999E-2</v>
      </c>
      <c r="I42" s="53">
        <v>0.152</v>
      </c>
      <c r="J42" s="61">
        <v>2.7586206896551726</v>
      </c>
      <c r="K42" s="54"/>
      <c r="L42" s="55">
        <v>6.0149999999999997</v>
      </c>
      <c r="M42" s="49" t="s">
        <v>36</v>
      </c>
      <c r="N42" s="56"/>
      <c r="O42" s="57">
        <v>43957</v>
      </c>
      <c r="P42" s="57">
        <v>43957</v>
      </c>
      <c r="Q42" s="58" t="s">
        <v>64</v>
      </c>
    </row>
    <row r="43" spans="1:17" x14ac:dyDescent="0.2">
      <c r="A43" s="44" t="s">
        <v>62</v>
      </c>
      <c r="B43" s="50">
        <f>C42</f>
        <v>0.5</v>
      </c>
      <c r="C43" s="50">
        <f>B43+D43</f>
        <v>0.85</v>
      </c>
      <c r="D43" s="50">
        <v>0.35</v>
      </c>
      <c r="E43" s="51">
        <v>433244</v>
      </c>
      <c r="F43" s="52">
        <v>0.63600000000000001</v>
      </c>
      <c r="G43" s="53">
        <v>1.2999999999999999E-2</v>
      </c>
      <c r="H43" s="53">
        <v>4.8000000000000001E-2</v>
      </c>
      <c r="I43" s="53">
        <v>0.11899999999999999</v>
      </c>
      <c r="J43" s="61">
        <v>2.6315789473684132</v>
      </c>
      <c r="K43" s="54"/>
      <c r="L43" s="55">
        <v>8.3689999999999998</v>
      </c>
      <c r="M43" s="49" t="s">
        <v>29</v>
      </c>
      <c r="N43" s="56">
        <v>0.35</v>
      </c>
      <c r="O43" s="57">
        <v>43957</v>
      </c>
      <c r="P43" s="57">
        <v>43957</v>
      </c>
      <c r="Q43" s="58" t="s">
        <v>64</v>
      </c>
    </row>
    <row r="44" spans="1:17" x14ac:dyDescent="0.2">
      <c r="A44" s="44" t="s">
        <v>62</v>
      </c>
      <c r="B44" s="50">
        <f t="shared" ref="B44:B45" si="16">C43</f>
        <v>0.85</v>
      </c>
      <c r="C44" s="50">
        <f t="shared" ref="C44:C45" si="17">B44+D44</f>
        <v>1.2</v>
      </c>
      <c r="D44" s="50">
        <v>0.35</v>
      </c>
      <c r="E44" s="51">
        <v>433246</v>
      </c>
      <c r="F44" s="52">
        <v>1.016</v>
      </c>
      <c r="G44" s="53">
        <v>0.30599999999999999</v>
      </c>
      <c r="H44" s="53">
        <v>0.27200000000000002</v>
      </c>
      <c r="I44" s="53">
        <v>0.85499999999999998</v>
      </c>
      <c r="J44" s="61">
        <v>2.6666666666666665</v>
      </c>
      <c r="K44" s="54"/>
      <c r="L44" s="55">
        <v>14.212999999999999</v>
      </c>
      <c r="M44" s="49" t="s">
        <v>29</v>
      </c>
      <c r="N44" s="56">
        <v>0.35</v>
      </c>
      <c r="O44" s="57">
        <v>43957</v>
      </c>
      <c r="P44" s="57">
        <v>43957</v>
      </c>
      <c r="Q44" s="58" t="s">
        <v>64</v>
      </c>
    </row>
    <row r="45" spans="1:17" x14ac:dyDescent="0.2">
      <c r="A45" s="44" t="s">
        <v>62</v>
      </c>
      <c r="B45" s="50">
        <f t="shared" si="16"/>
        <v>1.2</v>
      </c>
      <c r="C45" s="50">
        <f t="shared" si="17"/>
        <v>2.4</v>
      </c>
      <c r="D45" s="50">
        <v>1.2</v>
      </c>
      <c r="E45" s="51">
        <v>433247</v>
      </c>
      <c r="F45" s="52">
        <v>0.97799999999999998</v>
      </c>
      <c r="G45" s="53">
        <v>1.9E-2</v>
      </c>
      <c r="H45" s="53">
        <v>0.02</v>
      </c>
      <c r="I45" s="53">
        <v>0.04</v>
      </c>
      <c r="J45" s="61">
        <v>2.5974025974026014</v>
      </c>
      <c r="K45" s="54"/>
      <c r="L45" s="55">
        <v>2.4780000000000002</v>
      </c>
      <c r="M45" s="49" t="s">
        <v>35</v>
      </c>
      <c r="N45" s="56"/>
      <c r="O45" s="57">
        <v>43957</v>
      </c>
      <c r="P45" s="57">
        <v>43957</v>
      </c>
      <c r="Q45" s="58" t="s">
        <v>64</v>
      </c>
    </row>
    <row r="46" spans="1:17" x14ac:dyDescent="0.2">
      <c r="A46" s="44" t="s">
        <v>65</v>
      </c>
      <c r="B46" s="50">
        <v>0</v>
      </c>
      <c r="C46" s="50">
        <v>1.4</v>
      </c>
      <c r="D46" s="50">
        <v>1.4</v>
      </c>
      <c r="E46" s="51">
        <v>440328</v>
      </c>
      <c r="F46" s="52">
        <v>0.57799999999999996</v>
      </c>
      <c r="G46" s="53">
        <v>0.01</v>
      </c>
      <c r="H46" s="53">
        <v>4.2000000000000003E-2</v>
      </c>
      <c r="I46" s="53">
        <v>0.33600000000000002</v>
      </c>
      <c r="J46" s="61">
        <v>2.7769784172661001</v>
      </c>
      <c r="K46" s="54"/>
      <c r="L46" s="59">
        <v>1.2629999999999999</v>
      </c>
      <c r="M46" s="49" t="s">
        <v>36</v>
      </c>
      <c r="N46" s="56"/>
      <c r="O46" s="57">
        <v>44000</v>
      </c>
      <c r="P46" s="57">
        <v>44000</v>
      </c>
      <c r="Q46" s="58" t="s">
        <v>81</v>
      </c>
    </row>
    <row r="47" spans="1:17" x14ac:dyDescent="0.2">
      <c r="A47" s="44" t="s">
        <v>65</v>
      </c>
      <c r="B47" s="50">
        <f>C46</f>
        <v>1.4</v>
      </c>
      <c r="C47" s="50">
        <f>B47+D47</f>
        <v>1.7</v>
      </c>
      <c r="D47" s="50">
        <v>0.3</v>
      </c>
      <c r="E47" s="51">
        <v>440329</v>
      </c>
      <c r="F47" s="52">
        <v>0.39399999999999996</v>
      </c>
      <c r="G47" s="53">
        <v>4.9000000000000002E-2</v>
      </c>
      <c r="H47" s="53">
        <v>0.11</v>
      </c>
      <c r="I47" s="53">
        <v>0.32600000000000001</v>
      </c>
      <c r="J47" s="61">
        <v>2.78368794326241</v>
      </c>
      <c r="K47" s="54"/>
      <c r="L47" s="55">
        <v>4.28</v>
      </c>
      <c r="M47" s="49" t="s">
        <v>29</v>
      </c>
      <c r="N47" s="56">
        <v>0.3</v>
      </c>
      <c r="O47" s="57">
        <v>44000</v>
      </c>
      <c r="P47" s="57">
        <v>44000</v>
      </c>
      <c r="Q47" s="58" t="s">
        <v>81</v>
      </c>
    </row>
    <row r="48" spans="1:17" x14ac:dyDescent="0.2">
      <c r="A48" s="44" t="s">
        <v>65</v>
      </c>
      <c r="B48" s="50">
        <f t="shared" ref="B48" si="18">C47</f>
        <v>1.7</v>
      </c>
      <c r="C48" s="50">
        <f t="shared" ref="C48" si="19">B48+D48</f>
        <v>2.7</v>
      </c>
      <c r="D48" s="50">
        <v>1</v>
      </c>
      <c r="E48" s="51">
        <v>440330</v>
      </c>
      <c r="F48" s="52">
        <v>0.29799999999999999</v>
      </c>
      <c r="G48" s="53">
        <v>7.0000000000000001E-3</v>
      </c>
      <c r="H48" s="53">
        <v>5.0000000000000001E-3</v>
      </c>
      <c r="I48" s="53">
        <v>2.8000000000000001E-2</v>
      </c>
      <c r="J48" s="61">
        <v>2.7972027972027949</v>
      </c>
      <c r="K48" s="54"/>
      <c r="L48" s="55">
        <v>0.151</v>
      </c>
      <c r="M48" s="49" t="s">
        <v>35</v>
      </c>
      <c r="N48" s="56"/>
      <c r="O48" s="57">
        <v>44000</v>
      </c>
      <c r="P48" s="57">
        <v>44000</v>
      </c>
      <c r="Q48" s="58" t="s">
        <v>81</v>
      </c>
    </row>
    <row r="49" spans="1:17" x14ac:dyDescent="0.2">
      <c r="A49" s="44" t="s">
        <v>66</v>
      </c>
      <c r="B49" s="50">
        <v>0</v>
      </c>
      <c r="C49" s="50">
        <v>1.8</v>
      </c>
      <c r="D49" s="50">
        <v>1.8</v>
      </c>
      <c r="E49" s="51">
        <v>446928</v>
      </c>
      <c r="F49" s="52">
        <v>1.1679999999999999</v>
      </c>
      <c r="G49" s="53">
        <v>7.0000000000000007E-2</v>
      </c>
      <c r="H49" s="53">
        <v>0.85799999999999998</v>
      </c>
      <c r="I49" s="53">
        <v>0.26</v>
      </c>
      <c r="J49" s="61"/>
      <c r="K49" s="54"/>
      <c r="L49" s="55">
        <v>3.3319999999999999</v>
      </c>
      <c r="M49" s="49" t="s">
        <v>35</v>
      </c>
      <c r="N49" s="56"/>
      <c r="O49" s="57">
        <v>44037</v>
      </c>
      <c r="P49" s="57">
        <v>44037</v>
      </c>
      <c r="Q49" s="58" t="s">
        <v>82</v>
      </c>
    </row>
    <row r="50" spans="1:17" x14ac:dyDescent="0.2">
      <c r="A50" s="44" t="s">
        <v>66</v>
      </c>
      <c r="B50" s="50">
        <f>C49</f>
        <v>1.8</v>
      </c>
      <c r="C50" s="50">
        <f>B50+D50</f>
        <v>2.2999999999999998</v>
      </c>
      <c r="D50" s="50">
        <v>0.5</v>
      </c>
      <c r="E50" s="51">
        <v>446929</v>
      </c>
      <c r="F50" s="52">
        <v>1.206</v>
      </c>
      <c r="G50" s="53">
        <v>2.8000000000000001E-2</v>
      </c>
      <c r="H50" s="53">
        <v>8.2000000000000003E-2</v>
      </c>
      <c r="I50" s="53">
        <v>0.19400000000000001</v>
      </c>
      <c r="J50" s="61"/>
      <c r="K50" s="54"/>
      <c r="L50" s="55">
        <v>2.8290000000000002</v>
      </c>
      <c r="M50" s="49" t="s">
        <v>29</v>
      </c>
      <c r="N50" s="56">
        <v>0.5</v>
      </c>
      <c r="O50" s="57">
        <v>44037</v>
      </c>
      <c r="P50" s="57">
        <v>44037</v>
      </c>
      <c r="Q50" s="58" t="s">
        <v>82</v>
      </c>
    </row>
    <row r="51" spans="1:17" x14ac:dyDescent="0.2">
      <c r="A51" s="44" t="s">
        <v>66</v>
      </c>
      <c r="B51" s="50">
        <f t="shared" ref="B51" si="20">C50</f>
        <v>2.2999999999999998</v>
      </c>
      <c r="C51" s="50">
        <f t="shared" ref="C51" si="21">B51+D51</f>
        <v>3.8</v>
      </c>
      <c r="D51" s="50">
        <v>1.5</v>
      </c>
      <c r="E51" s="51">
        <v>446930</v>
      </c>
      <c r="F51" s="52">
        <v>0.316</v>
      </c>
      <c r="G51" s="53">
        <v>3.7999999999999999E-2</v>
      </c>
      <c r="H51" s="53">
        <v>0.23400000000000001</v>
      </c>
      <c r="I51" s="53">
        <v>5.0999999999999997E-2</v>
      </c>
      <c r="J51" s="61"/>
      <c r="K51" s="54"/>
      <c r="L51" s="55">
        <v>0</v>
      </c>
      <c r="M51" s="49" t="s">
        <v>36</v>
      </c>
      <c r="N51" s="56"/>
      <c r="O51" s="57">
        <v>44037</v>
      </c>
      <c r="P51" s="57">
        <v>44037</v>
      </c>
      <c r="Q51" s="58" t="s">
        <v>82</v>
      </c>
    </row>
    <row r="52" spans="1:17" x14ac:dyDescent="0.2">
      <c r="A52" s="44" t="s">
        <v>67</v>
      </c>
      <c r="B52" s="50">
        <v>0</v>
      </c>
      <c r="C52" s="50">
        <v>0.8</v>
      </c>
      <c r="D52" s="50">
        <v>0.8</v>
      </c>
      <c r="E52" s="51">
        <v>447301</v>
      </c>
      <c r="F52" s="52">
        <v>1.012</v>
      </c>
      <c r="G52" s="53">
        <v>2.1000000000000001E-2</v>
      </c>
      <c r="H52" s="53">
        <v>0.20200000000000001</v>
      </c>
      <c r="I52" s="53">
        <v>0.28699999999999998</v>
      </c>
      <c r="J52" s="61"/>
      <c r="K52" s="54"/>
      <c r="L52" s="55">
        <v>5.3310000000000004</v>
      </c>
      <c r="M52" s="49" t="s">
        <v>35</v>
      </c>
      <c r="N52" s="56"/>
      <c r="O52" s="57">
        <v>44039</v>
      </c>
      <c r="P52" s="57">
        <v>44039</v>
      </c>
      <c r="Q52" s="58" t="s">
        <v>83</v>
      </c>
    </row>
    <row r="53" spans="1:17" x14ac:dyDescent="0.2">
      <c r="A53" s="44" t="s">
        <v>67</v>
      </c>
      <c r="B53" s="50">
        <f>C52</f>
        <v>0.8</v>
      </c>
      <c r="C53" s="50">
        <f>B53+D53</f>
        <v>1.3</v>
      </c>
      <c r="D53" s="50">
        <v>0.5</v>
      </c>
      <c r="E53" s="51">
        <v>447302</v>
      </c>
      <c r="F53" s="52">
        <v>0.77</v>
      </c>
      <c r="G53" s="53">
        <v>0.03</v>
      </c>
      <c r="H53" s="53">
        <v>9.7000000000000003E-2</v>
      </c>
      <c r="I53" s="53">
        <v>0.81</v>
      </c>
      <c r="J53" s="61"/>
      <c r="K53" s="54"/>
      <c r="L53" s="55">
        <v>11.503</v>
      </c>
      <c r="M53" s="49" t="s">
        <v>35</v>
      </c>
      <c r="N53" s="56"/>
      <c r="O53" s="57">
        <v>44039</v>
      </c>
      <c r="P53" s="57">
        <v>44039</v>
      </c>
      <c r="Q53" s="58" t="s">
        <v>83</v>
      </c>
    </row>
    <row r="54" spans="1:17" x14ac:dyDescent="0.2">
      <c r="A54" s="44" t="s">
        <v>67</v>
      </c>
      <c r="B54" s="50">
        <f t="shared" ref="B54" si="22">C53</f>
        <v>1.3</v>
      </c>
      <c r="C54" s="50">
        <f t="shared" ref="C54" si="23">B54+D54</f>
        <v>2.5</v>
      </c>
      <c r="D54" s="50">
        <v>1.2</v>
      </c>
      <c r="E54" s="51">
        <v>447303</v>
      </c>
      <c r="F54" s="52">
        <v>0.254</v>
      </c>
      <c r="G54" s="53">
        <v>0.02</v>
      </c>
      <c r="H54" s="53">
        <v>3.5999999999999997E-2</v>
      </c>
      <c r="I54" s="53">
        <v>0.08</v>
      </c>
      <c r="J54" s="61"/>
      <c r="K54" s="54"/>
      <c r="L54" s="62">
        <v>2.5880000000000001</v>
      </c>
      <c r="M54" s="49" t="s">
        <v>29</v>
      </c>
      <c r="N54" s="56">
        <v>1.2</v>
      </c>
      <c r="O54" s="57">
        <v>44039</v>
      </c>
      <c r="P54" s="57">
        <v>44039</v>
      </c>
      <c r="Q54" s="58" t="s">
        <v>83</v>
      </c>
    </row>
    <row r="55" spans="1:17" x14ac:dyDescent="0.2">
      <c r="A55" s="44" t="s">
        <v>67</v>
      </c>
      <c r="B55" s="50">
        <f t="shared" ref="B55" si="24">C54</f>
        <v>2.5</v>
      </c>
      <c r="C55" s="50">
        <f t="shared" ref="C55" si="25">B55+D55</f>
        <v>3.5</v>
      </c>
      <c r="D55" s="50">
        <v>1</v>
      </c>
      <c r="E55" s="51">
        <v>447304</v>
      </c>
      <c r="F55" s="52">
        <v>1.5779999999999998</v>
      </c>
      <c r="G55" s="53">
        <v>1.6E-2</v>
      </c>
      <c r="H55" s="53">
        <v>1.2E-2</v>
      </c>
      <c r="I55" s="53">
        <v>2.7E-2</v>
      </c>
      <c r="J55" s="61"/>
      <c r="K55" s="54"/>
      <c r="L55" s="55">
        <v>0</v>
      </c>
      <c r="M55" s="49" t="s">
        <v>36</v>
      </c>
      <c r="N55" s="56"/>
      <c r="O55" s="57">
        <v>44039</v>
      </c>
      <c r="P55" s="57">
        <v>44039</v>
      </c>
      <c r="Q55" s="58" t="s">
        <v>83</v>
      </c>
    </row>
    <row r="56" spans="1:17" x14ac:dyDescent="0.2">
      <c r="A56" s="44" t="s">
        <v>68</v>
      </c>
      <c r="B56" s="50">
        <v>0</v>
      </c>
      <c r="C56" s="50">
        <v>1.4</v>
      </c>
      <c r="D56" s="50">
        <v>1.4</v>
      </c>
      <c r="E56" s="51">
        <v>447411</v>
      </c>
      <c r="F56" s="52">
        <v>0.92</v>
      </c>
      <c r="G56" s="53">
        <v>1.2999999999999999E-2</v>
      </c>
      <c r="H56" s="53">
        <v>3.5000000000000003E-2</v>
      </c>
      <c r="I56" s="53">
        <v>8.7999999999999995E-2</v>
      </c>
      <c r="J56" s="61"/>
      <c r="K56" s="54"/>
      <c r="L56" s="55">
        <v>5.3410000000000002</v>
      </c>
      <c r="M56" s="49" t="s">
        <v>35</v>
      </c>
      <c r="N56" s="56"/>
      <c r="O56" s="57">
        <v>44040</v>
      </c>
      <c r="P56" s="57">
        <v>44040</v>
      </c>
      <c r="Q56" s="58" t="s">
        <v>84</v>
      </c>
    </row>
    <row r="57" spans="1:17" x14ac:dyDescent="0.2">
      <c r="A57" s="44" t="s">
        <v>68</v>
      </c>
      <c r="B57" s="50">
        <f>C56</f>
        <v>1.4</v>
      </c>
      <c r="C57" s="50">
        <f>B57+D57</f>
        <v>2</v>
      </c>
      <c r="D57" s="50">
        <v>0.6</v>
      </c>
      <c r="E57" s="51">
        <v>447412</v>
      </c>
      <c r="F57" s="54">
        <v>2.63</v>
      </c>
      <c r="G57" s="53">
        <v>5.2999999999999999E-2</v>
      </c>
      <c r="H57" s="53">
        <v>0.34200000000000003</v>
      </c>
      <c r="I57" s="53">
        <v>0.67</v>
      </c>
      <c r="J57" s="61"/>
      <c r="K57" s="54"/>
      <c r="L57" s="55">
        <v>50.584000000000003</v>
      </c>
      <c r="M57" s="49" t="s">
        <v>29</v>
      </c>
      <c r="N57" s="56">
        <v>0.6</v>
      </c>
      <c r="O57" s="57">
        <v>44040</v>
      </c>
      <c r="P57" s="57">
        <v>44040</v>
      </c>
      <c r="Q57" s="58" t="s">
        <v>84</v>
      </c>
    </row>
    <row r="58" spans="1:17" x14ac:dyDescent="0.2">
      <c r="A58" s="44" t="s">
        <v>68</v>
      </c>
      <c r="B58" s="50">
        <f t="shared" ref="B58" si="26">C57</f>
        <v>2</v>
      </c>
      <c r="C58" s="50">
        <f t="shared" ref="C58" si="27">B58+D58</f>
        <v>2.8</v>
      </c>
      <c r="D58" s="50">
        <v>0.8</v>
      </c>
      <c r="E58" s="51">
        <v>447413</v>
      </c>
      <c r="F58" s="54">
        <v>0.29199999999999998</v>
      </c>
      <c r="G58" s="53">
        <v>2.3E-2</v>
      </c>
      <c r="H58" s="53">
        <v>0.02</v>
      </c>
      <c r="I58" s="53">
        <v>8.7999999999999995E-2</v>
      </c>
      <c r="J58" s="61"/>
      <c r="K58" s="54"/>
      <c r="L58" s="55">
        <v>1.6220000000000001</v>
      </c>
      <c r="M58" s="49" t="s">
        <v>36</v>
      </c>
      <c r="N58" s="56"/>
      <c r="O58" s="57">
        <v>44040</v>
      </c>
      <c r="P58" s="57">
        <v>44040</v>
      </c>
      <c r="Q58" s="58" t="s">
        <v>84</v>
      </c>
    </row>
    <row r="59" spans="1:17" x14ac:dyDescent="0.2">
      <c r="A59" s="44" t="s">
        <v>69</v>
      </c>
      <c r="B59" s="50">
        <v>0</v>
      </c>
      <c r="C59" s="50">
        <v>1.5</v>
      </c>
      <c r="D59" s="50">
        <v>1.5</v>
      </c>
      <c r="E59" s="51">
        <v>447620</v>
      </c>
      <c r="F59" s="54">
        <v>0.39800000000000002</v>
      </c>
      <c r="G59" s="53">
        <v>7.0000000000000001E-3</v>
      </c>
      <c r="H59" s="53">
        <v>1.6E-2</v>
      </c>
      <c r="I59" s="53">
        <v>4.5999999999999999E-2</v>
      </c>
      <c r="J59" s="61"/>
      <c r="K59" s="54"/>
      <c r="L59" s="55">
        <v>1.1359999999999999</v>
      </c>
      <c r="M59" s="49" t="s">
        <v>35</v>
      </c>
      <c r="N59" s="56"/>
      <c r="O59" s="57">
        <v>44041</v>
      </c>
      <c r="P59" s="57">
        <v>44041</v>
      </c>
      <c r="Q59" s="58" t="s">
        <v>85</v>
      </c>
    </row>
    <row r="60" spans="1:17" x14ac:dyDescent="0.2">
      <c r="A60" s="44" t="s">
        <v>69</v>
      </c>
      <c r="B60" s="50">
        <f>C59</f>
        <v>1.5</v>
      </c>
      <c r="C60" s="50">
        <f>B60+D60</f>
        <v>1.9</v>
      </c>
      <c r="D60" s="50">
        <v>0.4</v>
      </c>
      <c r="E60" s="49">
        <v>447621</v>
      </c>
      <c r="F60" s="54">
        <v>0.312</v>
      </c>
      <c r="G60" s="61">
        <v>3.0000000000000001E-3</v>
      </c>
      <c r="H60" s="61">
        <v>1.9E-2</v>
      </c>
      <c r="I60" s="61">
        <v>8.8999999999999996E-2</v>
      </c>
      <c r="J60" s="61"/>
      <c r="K60" s="54"/>
      <c r="L60" s="54">
        <v>2.161</v>
      </c>
      <c r="M60" s="49" t="s">
        <v>29</v>
      </c>
      <c r="N60" s="56">
        <v>0.4</v>
      </c>
      <c r="O60" s="57">
        <v>44041</v>
      </c>
      <c r="P60" s="57">
        <v>44041</v>
      </c>
      <c r="Q60" s="58" t="s">
        <v>85</v>
      </c>
    </row>
    <row r="61" spans="1:17" x14ac:dyDescent="0.2">
      <c r="A61" s="44" t="s">
        <v>69</v>
      </c>
      <c r="B61" s="50">
        <f t="shared" ref="B61" si="28">C60</f>
        <v>1.9</v>
      </c>
      <c r="C61" s="50">
        <f t="shared" ref="C61" si="29">B61+D61</f>
        <v>3</v>
      </c>
      <c r="D61" s="50">
        <v>1.1000000000000001</v>
      </c>
      <c r="E61" s="49">
        <v>447622</v>
      </c>
      <c r="F61" s="54">
        <v>0.99400000000000011</v>
      </c>
      <c r="G61" s="61">
        <v>4.5999999999999999E-2</v>
      </c>
      <c r="H61" s="61">
        <v>9.5000000000000001E-2</v>
      </c>
      <c r="I61" s="61">
        <v>0.38600000000000001</v>
      </c>
      <c r="J61" s="61"/>
      <c r="K61" s="54"/>
      <c r="L61" s="54">
        <v>7.2290000000000001</v>
      </c>
      <c r="M61" s="49" t="s">
        <v>36</v>
      </c>
      <c r="N61" s="56"/>
      <c r="O61" s="57">
        <v>44041</v>
      </c>
      <c r="P61" s="57">
        <v>44041</v>
      </c>
      <c r="Q61" s="58" t="s">
        <v>85</v>
      </c>
    </row>
    <row r="62" spans="1:17" x14ac:dyDescent="0.2">
      <c r="A62" s="44" t="s">
        <v>70</v>
      </c>
      <c r="B62" s="50">
        <v>0</v>
      </c>
      <c r="C62" s="50">
        <v>1</v>
      </c>
      <c r="D62" s="50">
        <v>1</v>
      </c>
      <c r="E62" s="49">
        <v>448110</v>
      </c>
      <c r="F62" s="54">
        <v>0</v>
      </c>
      <c r="G62" s="61">
        <v>2E-3</v>
      </c>
      <c r="H62" s="61">
        <v>6.0000000000000001E-3</v>
      </c>
      <c r="I62" s="61">
        <v>1.9E-2</v>
      </c>
      <c r="J62" s="61"/>
      <c r="K62" s="54"/>
      <c r="L62" s="54">
        <v>1.9E-2</v>
      </c>
      <c r="M62" s="49" t="s">
        <v>36</v>
      </c>
      <c r="N62" s="56"/>
      <c r="O62" s="57">
        <v>44043</v>
      </c>
      <c r="P62" s="57">
        <v>44043</v>
      </c>
      <c r="Q62" s="58" t="s">
        <v>86</v>
      </c>
    </row>
    <row r="63" spans="1:17" x14ac:dyDescent="0.2">
      <c r="A63" s="44" t="s">
        <v>70</v>
      </c>
      <c r="B63" s="50">
        <f>C62</f>
        <v>1</v>
      </c>
      <c r="C63" s="50">
        <f>B63+D63</f>
        <v>2.7</v>
      </c>
      <c r="D63" s="50">
        <v>1.7</v>
      </c>
      <c r="E63" s="49">
        <v>448111</v>
      </c>
      <c r="F63" s="54">
        <v>0</v>
      </c>
      <c r="G63" s="61">
        <v>1E-3</v>
      </c>
      <c r="H63" s="61">
        <v>2E-3</v>
      </c>
      <c r="I63" s="61">
        <v>0.02</v>
      </c>
      <c r="J63" s="61"/>
      <c r="K63" s="54"/>
      <c r="L63" s="54">
        <v>0.02</v>
      </c>
      <c r="M63" s="49" t="s">
        <v>36</v>
      </c>
      <c r="N63" s="56"/>
      <c r="O63" s="57">
        <v>44043</v>
      </c>
      <c r="P63" s="57">
        <v>44043</v>
      </c>
      <c r="Q63" s="58" t="s">
        <v>86</v>
      </c>
    </row>
    <row r="64" spans="1:17" x14ac:dyDescent="0.2">
      <c r="A64" s="44" t="s">
        <v>70</v>
      </c>
      <c r="B64" s="50">
        <f t="shared" ref="B64" si="30">C63</f>
        <v>2.7</v>
      </c>
      <c r="C64" s="50">
        <f t="shared" ref="C64" si="31">B64+D64</f>
        <v>3</v>
      </c>
      <c r="D64" s="50">
        <v>0.3</v>
      </c>
      <c r="E64" s="49">
        <v>448112</v>
      </c>
      <c r="F64" s="54">
        <v>0.156</v>
      </c>
      <c r="G64" s="61">
        <v>4.0000000000000001E-3</v>
      </c>
      <c r="H64" s="61">
        <v>0.01</v>
      </c>
      <c r="I64" s="61">
        <v>3.9E-2</v>
      </c>
      <c r="J64" s="61"/>
      <c r="K64" s="54"/>
      <c r="L64" s="54">
        <v>3.9E-2</v>
      </c>
      <c r="M64" s="49" t="s">
        <v>29</v>
      </c>
      <c r="N64" s="56">
        <v>0.3</v>
      </c>
      <c r="O64" s="57">
        <v>44043</v>
      </c>
      <c r="P64" s="57">
        <v>44043</v>
      </c>
      <c r="Q64" s="58" t="s">
        <v>86</v>
      </c>
    </row>
    <row r="65" spans="1:17" x14ac:dyDescent="0.2">
      <c r="A65" s="44" t="s">
        <v>71</v>
      </c>
      <c r="B65" s="50">
        <v>0</v>
      </c>
      <c r="C65" s="50">
        <v>1</v>
      </c>
      <c r="D65" s="50">
        <v>1</v>
      </c>
      <c r="E65" s="49">
        <v>448817</v>
      </c>
      <c r="F65" s="54">
        <v>0.40800000000000003</v>
      </c>
      <c r="G65" s="61">
        <v>8.0000000000000002E-3</v>
      </c>
      <c r="H65" s="61">
        <v>8.8999999999999996E-2</v>
      </c>
      <c r="I65" s="61">
        <v>0.154</v>
      </c>
      <c r="J65" s="61">
        <v>2.7972027972027949</v>
      </c>
      <c r="K65" s="54"/>
      <c r="L65" s="54">
        <v>2.5389999999999997</v>
      </c>
      <c r="M65" s="49" t="s">
        <v>36</v>
      </c>
      <c r="N65" s="56"/>
      <c r="O65" s="57">
        <v>44046</v>
      </c>
      <c r="P65" s="57">
        <v>44046</v>
      </c>
      <c r="Q65" s="58" t="s">
        <v>87</v>
      </c>
    </row>
    <row r="66" spans="1:17" x14ac:dyDescent="0.2">
      <c r="A66" s="44" t="s">
        <v>71</v>
      </c>
      <c r="B66" s="50">
        <f>C65</f>
        <v>1</v>
      </c>
      <c r="C66" s="50">
        <f>B66+D66</f>
        <v>1.7</v>
      </c>
      <c r="D66" s="50">
        <v>0.7</v>
      </c>
      <c r="E66" s="49">
        <v>448818</v>
      </c>
      <c r="F66" s="54">
        <v>3.4360000000000004</v>
      </c>
      <c r="G66" s="61">
        <v>2.5680000000000001</v>
      </c>
      <c r="H66" s="61">
        <v>1.026</v>
      </c>
      <c r="I66" s="61">
        <v>3.641</v>
      </c>
      <c r="J66" s="61">
        <v>2.8169014084507067</v>
      </c>
      <c r="K66" s="54"/>
      <c r="L66" s="54">
        <v>73.22</v>
      </c>
      <c r="M66" s="49" t="s">
        <v>29</v>
      </c>
      <c r="N66" s="56">
        <v>0.7</v>
      </c>
      <c r="O66" s="57">
        <v>44046</v>
      </c>
      <c r="P66" s="57">
        <v>44046</v>
      </c>
      <c r="Q66" s="58" t="s">
        <v>87</v>
      </c>
    </row>
    <row r="67" spans="1:17" x14ac:dyDescent="0.2">
      <c r="A67" s="44" t="s">
        <v>71</v>
      </c>
      <c r="B67" s="50">
        <f t="shared" ref="B67" si="32">C66</f>
        <v>1.7</v>
      </c>
      <c r="C67" s="50">
        <f t="shared" ref="C67" si="33">B67+D67</f>
        <v>2.1</v>
      </c>
      <c r="D67" s="50">
        <v>0.4</v>
      </c>
      <c r="E67" s="49">
        <v>448819</v>
      </c>
      <c r="F67" s="54">
        <v>0.35799999999999998</v>
      </c>
      <c r="G67" s="61">
        <v>5.2999999999999999E-2</v>
      </c>
      <c r="H67" s="61">
        <v>9.7000000000000003E-2</v>
      </c>
      <c r="I67" s="61">
        <v>0.157</v>
      </c>
      <c r="J67" s="61">
        <v>2.7210884353741411</v>
      </c>
      <c r="K67" s="54"/>
      <c r="L67" s="54">
        <v>1.2159999999999997</v>
      </c>
      <c r="M67" s="49" t="s">
        <v>29</v>
      </c>
      <c r="N67" s="56">
        <v>0.4</v>
      </c>
      <c r="O67" s="57">
        <v>44046</v>
      </c>
      <c r="P67" s="57">
        <v>44046</v>
      </c>
      <c r="Q67" s="58" t="s">
        <v>87</v>
      </c>
    </row>
    <row r="68" spans="1:17" x14ac:dyDescent="0.2">
      <c r="A68" s="44" t="s">
        <v>71</v>
      </c>
      <c r="B68" s="50">
        <f t="shared" ref="B68" si="34">C67</f>
        <v>2.1</v>
      </c>
      <c r="C68" s="50">
        <f t="shared" ref="C68" si="35">B68+D68</f>
        <v>2.9000000000000004</v>
      </c>
      <c r="D68" s="50">
        <v>0.8</v>
      </c>
      <c r="E68" s="49">
        <v>448820</v>
      </c>
      <c r="F68" s="54">
        <v>0.53799999999999992</v>
      </c>
      <c r="G68" s="61">
        <v>2.5000000000000001E-2</v>
      </c>
      <c r="H68" s="61">
        <v>0.10299999999999999</v>
      </c>
      <c r="I68" s="61">
        <v>0.182</v>
      </c>
      <c r="J68" s="61">
        <v>2.7210884353741518</v>
      </c>
      <c r="K68" s="54"/>
      <c r="L68" s="54">
        <v>4.1230000000000002</v>
      </c>
      <c r="M68" s="49" t="s">
        <v>35</v>
      </c>
      <c r="N68" s="56"/>
      <c r="O68" s="57">
        <v>44046</v>
      </c>
      <c r="P68" s="57">
        <v>44046</v>
      </c>
      <c r="Q68" s="58" t="s">
        <v>87</v>
      </c>
    </row>
    <row r="69" spans="1:17" x14ac:dyDescent="0.2">
      <c r="A69" s="44" t="s">
        <v>72</v>
      </c>
      <c r="B69" s="50">
        <v>0</v>
      </c>
      <c r="C69" s="50">
        <v>1.5</v>
      </c>
      <c r="D69" s="50">
        <v>1.5</v>
      </c>
      <c r="E69" s="49">
        <v>449116</v>
      </c>
      <c r="F69" s="54">
        <v>0.32</v>
      </c>
      <c r="G69" s="61">
        <v>1E-3</v>
      </c>
      <c r="H69" s="61">
        <v>8.9999999999999993E-3</v>
      </c>
      <c r="I69" s="61">
        <v>2.1000000000000001E-2</v>
      </c>
      <c r="J69" s="61">
        <v>2.7586206896551726</v>
      </c>
      <c r="K69" s="54"/>
      <c r="L69" s="54">
        <v>0.63700000000000001</v>
      </c>
      <c r="M69" s="49" t="s">
        <v>36</v>
      </c>
      <c r="N69" s="56"/>
      <c r="O69" s="57">
        <v>44048</v>
      </c>
      <c r="P69" s="57">
        <v>44048</v>
      </c>
      <c r="Q69" s="58" t="s">
        <v>88</v>
      </c>
    </row>
    <row r="70" spans="1:17" x14ac:dyDescent="0.2">
      <c r="A70" s="44" t="s">
        <v>72</v>
      </c>
      <c r="B70" s="50">
        <f>C69</f>
        <v>1.5</v>
      </c>
      <c r="C70" s="50">
        <f>B70+D70</f>
        <v>2.2999999999999998</v>
      </c>
      <c r="D70" s="50">
        <v>0.8</v>
      </c>
      <c r="E70" s="49">
        <v>449117</v>
      </c>
      <c r="F70" s="54">
        <v>0.55800000000000005</v>
      </c>
      <c r="G70" s="61">
        <v>3.0000000000000001E-3</v>
      </c>
      <c r="H70" s="61">
        <v>0.02</v>
      </c>
      <c r="I70" s="61">
        <v>5.1999999999999998E-2</v>
      </c>
      <c r="J70" s="61">
        <v>2.74108843537415</v>
      </c>
      <c r="K70" s="54"/>
      <c r="L70" s="54">
        <v>1.6040000000000001</v>
      </c>
      <c r="M70" s="49" t="s">
        <v>36</v>
      </c>
      <c r="N70" s="56"/>
      <c r="O70" s="57">
        <v>44048</v>
      </c>
      <c r="P70" s="57">
        <v>44048</v>
      </c>
      <c r="Q70" s="58" t="s">
        <v>88</v>
      </c>
    </row>
    <row r="71" spans="1:17" x14ac:dyDescent="0.2">
      <c r="A71" s="44" t="s">
        <v>72</v>
      </c>
      <c r="B71" s="50">
        <f t="shared" ref="B71:B72" si="36">C70</f>
        <v>2.2999999999999998</v>
      </c>
      <c r="C71" s="50">
        <f t="shared" ref="C71:C72" si="37">B71+D71</f>
        <v>2.6999999999999997</v>
      </c>
      <c r="D71" s="50">
        <v>0.4</v>
      </c>
      <c r="E71" s="49">
        <v>449118</v>
      </c>
      <c r="F71" s="54">
        <v>5.5920000000000005</v>
      </c>
      <c r="G71" s="61">
        <v>0.42399999999999999</v>
      </c>
      <c r="H71" s="61">
        <v>2.3010000000000002</v>
      </c>
      <c r="I71" s="61">
        <v>2.74</v>
      </c>
      <c r="J71" s="61">
        <v>2.8397260273972602</v>
      </c>
      <c r="K71" s="54"/>
      <c r="L71" s="54">
        <v>84.634</v>
      </c>
      <c r="M71" s="49" t="s">
        <v>29</v>
      </c>
      <c r="N71" s="56">
        <v>0.4</v>
      </c>
      <c r="O71" s="57">
        <v>44048</v>
      </c>
      <c r="P71" s="57">
        <v>44048</v>
      </c>
      <c r="Q71" s="58" t="s">
        <v>88</v>
      </c>
    </row>
    <row r="72" spans="1:17" x14ac:dyDescent="0.2">
      <c r="A72" s="44" t="s">
        <v>72</v>
      </c>
      <c r="B72" s="50">
        <f t="shared" si="36"/>
        <v>2.6999999999999997</v>
      </c>
      <c r="C72" s="50">
        <f t="shared" si="37"/>
        <v>3.1999999999999997</v>
      </c>
      <c r="D72" s="50">
        <v>0.5</v>
      </c>
      <c r="E72" s="49">
        <v>449119</v>
      </c>
      <c r="F72" s="54">
        <v>0.27599999999999997</v>
      </c>
      <c r="G72" s="61">
        <v>5.0000000000000001E-3</v>
      </c>
      <c r="H72" s="61">
        <v>2.5999999999999999E-2</v>
      </c>
      <c r="I72" s="61">
        <v>4.5999999999999999E-2</v>
      </c>
      <c r="J72" s="61">
        <v>2.7210884353741518</v>
      </c>
      <c r="K72" s="54"/>
      <c r="L72" s="54">
        <v>1.66</v>
      </c>
      <c r="M72" s="49" t="s">
        <v>35</v>
      </c>
      <c r="N72" s="56"/>
      <c r="O72" s="57">
        <v>44048</v>
      </c>
      <c r="P72" s="57">
        <v>44048</v>
      </c>
      <c r="Q72" s="58" t="s">
        <v>88</v>
      </c>
    </row>
    <row r="73" spans="1:17" x14ac:dyDescent="0.2">
      <c r="A73" s="44" t="s">
        <v>73</v>
      </c>
      <c r="B73" s="50">
        <v>0</v>
      </c>
      <c r="C73" s="50">
        <v>2.5</v>
      </c>
      <c r="D73" s="50">
        <v>2.5</v>
      </c>
      <c r="E73" s="49">
        <v>449543</v>
      </c>
      <c r="F73" s="54">
        <v>0.188</v>
      </c>
      <c r="G73" s="61">
        <v>2E-3</v>
      </c>
      <c r="H73" s="61">
        <v>2.7E-2</v>
      </c>
      <c r="I73" s="61">
        <v>5.3999999999999999E-2</v>
      </c>
      <c r="J73" s="61">
        <v>2.9409999999999998</v>
      </c>
      <c r="K73" s="54"/>
      <c r="L73" s="54">
        <v>9.1999999999999998E-2</v>
      </c>
      <c r="M73" s="49" t="s">
        <v>36</v>
      </c>
      <c r="N73" s="56"/>
      <c r="O73" s="57">
        <v>44050</v>
      </c>
      <c r="P73" s="57">
        <v>44050</v>
      </c>
      <c r="Q73" s="58" t="s">
        <v>89</v>
      </c>
    </row>
    <row r="74" spans="1:17" x14ac:dyDescent="0.2">
      <c r="A74" s="44" t="s">
        <v>73</v>
      </c>
      <c r="B74" s="50">
        <f>C73</f>
        <v>2.5</v>
      </c>
      <c r="C74" s="50">
        <f>B74+D74</f>
        <v>3.1</v>
      </c>
      <c r="D74" s="50">
        <v>0.6</v>
      </c>
      <c r="E74" s="49">
        <v>449544</v>
      </c>
      <c r="F74" s="54">
        <v>5.26</v>
      </c>
      <c r="G74" s="61">
        <v>0.156</v>
      </c>
      <c r="H74" s="61">
        <v>0.497</v>
      </c>
      <c r="I74" s="61">
        <v>0.88300000000000001</v>
      </c>
      <c r="J74" s="61">
        <v>3.0075187969924788</v>
      </c>
      <c r="K74" s="54"/>
      <c r="L74" s="54">
        <v>72.203000000000003</v>
      </c>
      <c r="M74" s="49" t="s">
        <v>29</v>
      </c>
      <c r="N74" s="56">
        <v>0.6</v>
      </c>
      <c r="O74" s="57">
        <v>44050</v>
      </c>
      <c r="P74" s="57">
        <v>44050</v>
      </c>
      <c r="Q74" s="58" t="s">
        <v>89</v>
      </c>
    </row>
    <row r="75" spans="1:17" x14ac:dyDescent="0.2">
      <c r="A75" s="44" t="s">
        <v>73</v>
      </c>
      <c r="B75" s="50">
        <f t="shared" ref="B75" si="38">C74</f>
        <v>3.1</v>
      </c>
      <c r="C75" s="50">
        <f t="shared" ref="C75" si="39">B75+D75</f>
        <v>4.0999999999999996</v>
      </c>
      <c r="D75" s="50">
        <v>1</v>
      </c>
      <c r="E75" s="49">
        <v>449545</v>
      </c>
      <c r="F75" s="54">
        <v>0.24</v>
      </c>
      <c r="G75" s="61">
        <v>5.0000000000000001E-3</v>
      </c>
      <c r="H75" s="61">
        <v>4.2000000000000003E-2</v>
      </c>
      <c r="I75" s="61">
        <v>6.5000000000000002E-2</v>
      </c>
      <c r="J75" s="61">
        <v>2.9411764705882302</v>
      </c>
      <c r="K75" s="54"/>
      <c r="L75" s="54">
        <v>3.2719999999999998</v>
      </c>
      <c r="M75" s="49" t="s">
        <v>35</v>
      </c>
      <c r="N75" s="56"/>
      <c r="O75" s="57">
        <v>44050</v>
      </c>
      <c r="P75" s="57">
        <v>44050</v>
      </c>
      <c r="Q75" s="58" t="s">
        <v>89</v>
      </c>
    </row>
    <row r="76" spans="1:17" x14ac:dyDescent="0.2">
      <c r="A76" s="44" t="s">
        <v>74</v>
      </c>
      <c r="B76" s="50">
        <v>0</v>
      </c>
      <c r="C76" s="50">
        <v>0.8</v>
      </c>
      <c r="D76" s="50">
        <v>0.8</v>
      </c>
      <c r="E76" s="49">
        <v>450237</v>
      </c>
      <c r="F76" s="54">
        <v>0.128</v>
      </c>
      <c r="G76" s="61">
        <v>2E-3</v>
      </c>
      <c r="H76" s="61">
        <v>8.9999999999999993E-3</v>
      </c>
      <c r="I76" s="61">
        <v>5.3999999999999999E-2</v>
      </c>
      <c r="J76" s="61"/>
      <c r="K76" s="54"/>
      <c r="L76" s="54">
        <v>-0.27300000000000002</v>
      </c>
      <c r="M76" s="49" t="s">
        <v>36</v>
      </c>
      <c r="N76" s="56"/>
      <c r="O76" s="57">
        <v>44054</v>
      </c>
      <c r="P76" s="57">
        <v>44054</v>
      </c>
      <c r="Q76" s="58" t="s">
        <v>90</v>
      </c>
    </row>
    <row r="77" spans="1:17" x14ac:dyDescent="0.2">
      <c r="A77" s="44" t="s">
        <v>74</v>
      </c>
      <c r="B77" s="50">
        <f>C76</f>
        <v>0.8</v>
      </c>
      <c r="C77" s="50">
        <f>B77+D77</f>
        <v>1.2000000000000002</v>
      </c>
      <c r="D77" s="50">
        <v>0.4</v>
      </c>
      <c r="E77" s="49">
        <v>450238</v>
      </c>
      <c r="F77" s="54">
        <v>4.8159999999999998</v>
      </c>
      <c r="G77" s="61">
        <v>0.83199999999999996</v>
      </c>
      <c r="H77" s="61">
        <v>4.8000000000000001E-2</v>
      </c>
      <c r="I77" s="61">
        <v>0.70199999999999996</v>
      </c>
      <c r="J77" s="61"/>
      <c r="K77" s="54"/>
      <c r="L77" s="54">
        <v>2.5</v>
      </c>
      <c r="M77" s="49" t="s">
        <v>29</v>
      </c>
      <c r="N77" s="56">
        <v>0.4</v>
      </c>
      <c r="O77" s="57">
        <v>44054</v>
      </c>
      <c r="P77" s="57">
        <v>44054</v>
      </c>
      <c r="Q77" s="58" t="s">
        <v>90</v>
      </c>
    </row>
    <row r="78" spans="1:17" x14ac:dyDescent="0.2">
      <c r="A78" s="44" t="s">
        <v>74</v>
      </c>
      <c r="B78" s="50">
        <f t="shared" ref="B78" si="40">C77</f>
        <v>1.2000000000000002</v>
      </c>
      <c r="C78" s="50">
        <f t="shared" ref="C78" si="41">B78+D78</f>
        <v>2</v>
      </c>
      <c r="D78" s="50">
        <v>0.8</v>
      </c>
      <c r="E78" s="49">
        <v>450239</v>
      </c>
      <c r="F78" s="54">
        <v>4.4039999999999999</v>
      </c>
      <c r="G78" s="61">
        <v>0.17599999999999999</v>
      </c>
      <c r="H78" s="61">
        <v>2.4E-2</v>
      </c>
      <c r="I78" s="61">
        <v>5.6000000000000001E-2</v>
      </c>
      <c r="J78" s="61"/>
      <c r="K78" s="54"/>
      <c r="L78" s="54">
        <v>5.8710000000000004</v>
      </c>
      <c r="M78" s="49" t="s">
        <v>29</v>
      </c>
      <c r="N78" s="56">
        <v>0.8</v>
      </c>
      <c r="O78" s="57">
        <v>44054</v>
      </c>
      <c r="P78" s="57">
        <v>44054</v>
      </c>
      <c r="Q78" s="58" t="s">
        <v>90</v>
      </c>
    </row>
    <row r="79" spans="1:17" x14ac:dyDescent="0.2">
      <c r="A79" s="44" t="s">
        <v>74</v>
      </c>
      <c r="B79" s="50">
        <f>C78</f>
        <v>2</v>
      </c>
      <c r="C79" s="50">
        <f>B79+D79</f>
        <v>2.7</v>
      </c>
      <c r="D79" s="50">
        <v>0.7</v>
      </c>
      <c r="E79" s="49">
        <v>450240</v>
      </c>
      <c r="F79" s="54">
        <v>0.45</v>
      </c>
      <c r="G79" s="61">
        <v>0.01</v>
      </c>
      <c r="H79" s="61">
        <v>1.2999999999999999E-2</v>
      </c>
      <c r="I79" s="61">
        <v>4.1000000000000002E-2</v>
      </c>
      <c r="J79" s="61"/>
      <c r="K79" s="54"/>
      <c r="L79" s="54">
        <v>1.1240000000000001</v>
      </c>
      <c r="M79" s="49" t="s">
        <v>35</v>
      </c>
      <c r="N79" s="56"/>
      <c r="O79" s="57">
        <v>44054</v>
      </c>
      <c r="P79" s="57">
        <v>44054</v>
      </c>
      <c r="Q79" s="58" t="s">
        <v>90</v>
      </c>
    </row>
    <row r="80" spans="1:17" x14ac:dyDescent="0.2">
      <c r="A80" s="44" t="s">
        <v>74</v>
      </c>
      <c r="B80" s="50">
        <f t="shared" ref="B80" si="42">C79</f>
        <v>2.7</v>
      </c>
      <c r="C80" s="50">
        <f t="shared" ref="C80" si="43">B80+D80</f>
        <v>3.3000000000000003</v>
      </c>
      <c r="D80" s="50">
        <v>0.6</v>
      </c>
      <c r="E80" s="49">
        <v>450241</v>
      </c>
      <c r="F80" s="54">
        <v>1.8119999999999998</v>
      </c>
      <c r="G80" s="61">
        <v>2.5999999999999999E-2</v>
      </c>
      <c r="H80" s="61">
        <v>1.0999999999999999E-2</v>
      </c>
      <c r="I80" s="61">
        <v>8.8999999999999996E-2</v>
      </c>
      <c r="J80" s="61"/>
      <c r="K80" s="54"/>
      <c r="L80" s="54">
        <v>7.3890000000000002</v>
      </c>
      <c r="M80" s="49" t="s">
        <v>35</v>
      </c>
      <c r="N80" s="56"/>
      <c r="O80" s="57">
        <v>44054</v>
      </c>
      <c r="P80" s="57">
        <v>44054</v>
      </c>
      <c r="Q80" s="58" t="s">
        <v>90</v>
      </c>
    </row>
    <row r="81" spans="1:17" x14ac:dyDescent="0.2">
      <c r="A81" s="22" t="s">
        <v>75</v>
      </c>
      <c r="F81" s="3"/>
      <c r="L81" s="3"/>
    </row>
    <row r="82" spans="1:17" x14ac:dyDescent="0.2">
      <c r="A82" s="44" t="s">
        <v>76</v>
      </c>
      <c r="B82" s="50">
        <v>0</v>
      </c>
      <c r="C82" s="50">
        <v>0.9</v>
      </c>
      <c r="D82" s="50">
        <v>0.9</v>
      </c>
      <c r="E82" s="49">
        <v>450618</v>
      </c>
      <c r="F82" s="54">
        <v>5.4160000000000004</v>
      </c>
      <c r="G82" s="61">
        <v>0.623</v>
      </c>
      <c r="H82" s="61">
        <v>2.843</v>
      </c>
      <c r="I82" s="61">
        <v>3.927</v>
      </c>
      <c r="J82" s="61"/>
      <c r="K82" s="54"/>
      <c r="L82" s="54">
        <v>85.745000000000005</v>
      </c>
      <c r="M82" s="49" t="s">
        <v>36</v>
      </c>
      <c r="N82" s="56"/>
      <c r="O82" s="57">
        <v>44056</v>
      </c>
      <c r="P82" s="57">
        <v>44056</v>
      </c>
      <c r="Q82" s="58" t="s">
        <v>91</v>
      </c>
    </row>
    <row r="83" spans="1:17" x14ac:dyDescent="0.2">
      <c r="A83" s="44" t="s">
        <v>76</v>
      </c>
      <c r="B83" s="50">
        <f>C82</f>
        <v>0.9</v>
      </c>
      <c r="C83" s="50">
        <f>B83+D83</f>
        <v>2.1</v>
      </c>
      <c r="D83" s="50">
        <v>1.2</v>
      </c>
      <c r="E83" s="49">
        <v>450619</v>
      </c>
      <c r="F83" s="54">
        <v>0.33</v>
      </c>
      <c r="G83" s="61">
        <v>2.4E-2</v>
      </c>
      <c r="H83" s="61">
        <v>4.9000000000000002E-2</v>
      </c>
      <c r="I83" s="61">
        <v>0.157</v>
      </c>
      <c r="J83" s="61"/>
      <c r="K83" s="54"/>
      <c r="L83" s="54">
        <v>3.5649999999999999</v>
      </c>
      <c r="M83" s="49" t="s">
        <v>36</v>
      </c>
      <c r="N83" s="56"/>
      <c r="O83" s="57">
        <v>44056</v>
      </c>
      <c r="P83" s="57">
        <v>44056</v>
      </c>
      <c r="Q83" s="58" t="s">
        <v>91</v>
      </c>
    </row>
    <row r="84" spans="1:17" x14ac:dyDescent="0.2">
      <c r="A84" s="44" t="s">
        <v>76</v>
      </c>
      <c r="B84" s="50">
        <f t="shared" ref="B84" si="44">C83</f>
        <v>2.1</v>
      </c>
      <c r="C84" s="50">
        <f t="shared" ref="C84" si="45">B84+D84</f>
        <v>2.4</v>
      </c>
      <c r="D84" s="50">
        <v>0.3</v>
      </c>
      <c r="E84" s="49">
        <v>450620</v>
      </c>
      <c r="F84" s="54">
        <v>13.24</v>
      </c>
      <c r="G84" s="61">
        <v>0.85699999999999998</v>
      </c>
      <c r="H84" s="61">
        <v>0.122</v>
      </c>
      <c r="I84" s="61">
        <v>0.70299999999999996</v>
      </c>
      <c r="J84" s="61"/>
      <c r="K84" s="54"/>
      <c r="L84" s="54">
        <v>129.876</v>
      </c>
      <c r="M84" s="49" t="s">
        <v>29</v>
      </c>
      <c r="N84" s="56">
        <v>0.3</v>
      </c>
      <c r="O84" s="57">
        <v>44056</v>
      </c>
      <c r="P84" s="57">
        <v>44056</v>
      </c>
      <c r="Q84" s="58" t="s">
        <v>91</v>
      </c>
    </row>
    <row r="85" spans="1:17" x14ac:dyDescent="0.2">
      <c r="A85" s="44" t="s">
        <v>76</v>
      </c>
      <c r="B85" s="50">
        <f>C84</f>
        <v>2.4</v>
      </c>
      <c r="C85" s="50">
        <f>B85+D85</f>
        <v>3</v>
      </c>
      <c r="D85" s="50">
        <v>0.6</v>
      </c>
      <c r="E85" s="49">
        <v>450621</v>
      </c>
      <c r="F85" s="54">
        <v>0.39</v>
      </c>
      <c r="G85" s="61">
        <v>3.6999999999999998E-2</v>
      </c>
      <c r="H85" s="61">
        <v>2.1000000000000001E-2</v>
      </c>
      <c r="I85" s="61">
        <v>7.0999999999999994E-2</v>
      </c>
      <c r="J85" s="61"/>
      <c r="K85" s="54"/>
      <c r="L85" s="54">
        <v>4.6660000000000004</v>
      </c>
      <c r="M85" s="49" t="s">
        <v>35</v>
      </c>
      <c r="N85" s="56"/>
      <c r="O85" s="57">
        <v>44056</v>
      </c>
      <c r="P85" s="57">
        <v>44056</v>
      </c>
      <c r="Q85" s="58" t="s">
        <v>91</v>
      </c>
    </row>
    <row r="86" spans="1:17" x14ac:dyDescent="0.2">
      <c r="A86" s="44" t="s">
        <v>77</v>
      </c>
      <c r="B86" s="50">
        <v>0</v>
      </c>
      <c r="C86" s="50">
        <v>0.8</v>
      </c>
      <c r="D86" s="50">
        <v>0.8</v>
      </c>
      <c r="E86" s="49">
        <v>451024</v>
      </c>
      <c r="F86" s="54">
        <v>1.95</v>
      </c>
      <c r="G86" s="61">
        <v>0.34200000000000003</v>
      </c>
      <c r="H86" s="61">
        <v>2.09</v>
      </c>
      <c r="I86" s="61">
        <v>3.262</v>
      </c>
      <c r="J86" s="61"/>
      <c r="K86" s="54"/>
      <c r="L86" s="54">
        <v>23.009</v>
      </c>
      <c r="M86" s="49" t="s">
        <v>36</v>
      </c>
      <c r="N86" s="56"/>
      <c r="O86" s="57">
        <v>44058</v>
      </c>
      <c r="P86" s="57">
        <v>44058</v>
      </c>
      <c r="Q86" s="58" t="s">
        <v>92</v>
      </c>
    </row>
    <row r="87" spans="1:17" x14ac:dyDescent="0.2">
      <c r="A87" s="44" t="s">
        <v>77</v>
      </c>
      <c r="B87" s="50">
        <f>C86</f>
        <v>0.8</v>
      </c>
      <c r="C87" s="50">
        <f>B87+D87</f>
        <v>2.4000000000000004</v>
      </c>
      <c r="D87" s="50">
        <v>1.6</v>
      </c>
      <c r="E87" s="49">
        <v>451025</v>
      </c>
      <c r="F87" s="54">
        <v>0.5</v>
      </c>
      <c r="G87" s="61">
        <v>9.1999999999999998E-2</v>
      </c>
      <c r="H87" s="61">
        <v>3.7999999999999999E-2</v>
      </c>
      <c r="I87" s="61">
        <v>8.2000000000000003E-2</v>
      </c>
      <c r="J87" s="61"/>
      <c r="K87" s="54"/>
      <c r="L87" s="54">
        <v>4.9029999999999996</v>
      </c>
      <c r="M87" s="49" t="s">
        <v>36</v>
      </c>
      <c r="N87" s="56"/>
      <c r="O87" s="57">
        <v>44058</v>
      </c>
      <c r="P87" s="57">
        <v>44058</v>
      </c>
      <c r="Q87" s="58" t="s">
        <v>92</v>
      </c>
    </row>
    <row r="88" spans="1:17" x14ac:dyDescent="0.2">
      <c r="A88" s="44" t="s">
        <v>77</v>
      </c>
      <c r="B88" s="50">
        <f t="shared" ref="B88" si="46">C87</f>
        <v>2.4000000000000004</v>
      </c>
      <c r="C88" s="50">
        <f t="shared" ref="C88" si="47">B88+D88</f>
        <v>2.8000000000000003</v>
      </c>
      <c r="D88" s="50">
        <v>0.4</v>
      </c>
      <c r="E88" s="49">
        <v>451026</v>
      </c>
      <c r="F88" s="54">
        <v>1.7</v>
      </c>
      <c r="G88" s="61">
        <v>0.40100000000000002</v>
      </c>
      <c r="H88" s="61">
        <v>0.28699999999999998</v>
      </c>
      <c r="I88" s="61">
        <v>0.38400000000000001</v>
      </c>
      <c r="J88" s="61"/>
      <c r="K88" s="54"/>
      <c r="L88" s="54">
        <v>32.106000000000002</v>
      </c>
      <c r="M88" s="49" t="s">
        <v>29</v>
      </c>
      <c r="N88" s="56">
        <v>0.4</v>
      </c>
      <c r="O88" s="57">
        <v>44058</v>
      </c>
      <c r="P88" s="57">
        <v>44058</v>
      </c>
      <c r="Q88" s="58" t="s">
        <v>92</v>
      </c>
    </row>
    <row r="89" spans="1:17" x14ac:dyDescent="0.2">
      <c r="A89" s="44" t="s">
        <v>77</v>
      </c>
      <c r="B89" s="50">
        <f>C88</f>
        <v>2.8000000000000003</v>
      </c>
      <c r="C89" s="50">
        <f>B89+D89</f>
        <v>3.2</v>
      </c>
      <c r="D89" s="50">
        <v>0.4</v>
      </c>
      <c r="E89" s="49">
        <v>451027</v>
      </c>
      <c r="F89" s="54">
        <v>1.5</v>
      </c>
      <c r="G89" s="61">
        <v>8.0000000000000002E-3</v>
      </c>
      <c r="H89" s="61">
        <v>3.5000000000000003E-2</v>
      </c>
      <c r="I89" s="61">
        <v>3.9E-2</v>
      </c>
      <c r="J89" s="61"/>
      <c r="K89" s="54"/>
      <c r="L89" s="54">
        <v>0.311</v>
      </c>
      <c r="M89" s="49" t="s">
        <v>35</v>
      </c>
      <c r="N89" s="56"/>
      <c r="O89" s="57">
        <v>44058</v>
      </c>
      <c r="P89" s="57">
        <v>44058</v>
      </c>
      <c r="Q89" s="58" t="s">
        <v>92</v>
      </c>
    </row>
    <row r="90" spans="1:17" x14ac:dyDescent="0.2">
      <c r="A90" s="42" t="s">
        <v>161</v>
      </c>
      <c r="B90" s="64">
        <v>0</v>
      </c>
      <c r="C90" s="64">
        <f>D90</f>
        <v>0.7</v>
      </c>
      <c r="D90" s="1">
        <v>0.7</v>
      </c>
      <c r="E90" s="4">
        <v>451409</v>
      </c>
      <c r="F90" s="3">
        <v>0.152</v>
      </c>
      <c r="G90" s="18">
        <v>8.9999999999999993E-3</v>
      </c>
      <c r="H90" s="18">
        <v>3.2000000000000001E-2</v>
      </c>
      <c r="I90" s="18">
        <v>7.0999999999999994E-2</v>
      </c>
      <c r="J90" s="18">
        <v>2.68985507246376</v>
      </c>
      <c r="L90" s="3">
        <v>1.3029999999999999</v>
      </c>
      <c r="O90" s="63">
        <v>44060</v>
      </c>
      <c r="P90" s="63">
        <v>44060</v>
      </c>
      <c r="Q90" s="5" t="s">
        <v>166</v>
      </c>
    </row>
    <row r="91" spans="1:17" x14ac:dyDescent="0.2">
      <c r="A91" s="42" t="s">
        <v>161</v>
      </c>
      <c r="B91" s="64">
        <f>C90</f>
        <v>0.7</v>
      </c>
      <c r="C91" s="64">
        <f>B91+D91</f>
        <v>1.4</v>
      </c>
      <c r="D91" s="1">
        <v>0.7</v>
      </c>
      <c r="E91" s="4">
        <v>451410</v>
      </c>
      <c r="F91" s="3">
        <v>4.1059999999999999</v>
      </c>
      <c r="G91" s="18">
        <v>0.98499999999999999</v>
      </c>
      <c r="H91" s="18">
        <v>0.35599999999999998</v>
      </c>
      <c r="I91" s="18">
        <v>0.78800000000000003</v>
      </c>
      <c r="J91" s="18">
        <v>2.8125</v>
      </c>
      <c r="L91" s="3">
        <v>22.815999999999999</v>
      </c>
      <c r="O91" s="63">
        <v>44060</v>
      </c>
      <c r="P91" s="63">
        <v>44060</v>
      </c>
      <c r="Q91" s="5" t="s">
        <v>166</v>
      </c>
    </row>
    <row r="92" spans="1:17" x14ac:dyDescent="0.2">
      <c r="A92" s="42" t="s">
        <v>161</v>
      </c>
      <c r="B92" s="64">
        <f t="shared" ref="B92" si="48">C91</f>
        <v>1.4</v>
      </c>
      <c r="C92" s="64">
        <f t="shared" ref="C92" si="49">B92+D92</f>
        <v>3</v>
      </c>
      <c r="D92" s="1">
        <v>1.6</v>
      </c>
      <c r="E92" s="4">
        <v>451412</v>
      </c>
      <c r="F92" s="3">
        <v>0.22599999999999998</v>
      </c>
      <c r="G92" s="18">
        <v>3.9E-2</v>
      </c>
      <c r="H92" s="18">
        <v>7.0000000000000007E-2</v>
      </c>
      <c r="I92" s="18">
        <v>0.192</v>
      </c>
      <c r="J92" s="18">
        <v>2.7397260273972561</v>
      </c>
      <c r="L92" s="3">
        <v>3.6709999999999998</v>
      </c>
      <c r="O92" s="63">
        <v>44060</v>
      </c>
      <c r="P92" s="63">
        <v>44060</v>
      </c>
      <c r="Q92" s="5" t="s">
        <v>166</v>
      </c>
    </row>
    <row r="93" spans="1:17" x14ac:dyDescent="0.2">
      <c r="A93" s="42" t="s">
        <v>162</v>
      </c>
      <c r="F93" s="3"/>
      <c r="L93" s="3"/>
    </row>
    <row r="94" spans="1:17" x14ac:dyDescent="0.2">
      <c r="A94" s="42" t="s">
        <v>163</v>
      </c>
      <c r="B94" s="64">
        <v>0</v>
      </c>
      <c r="C94" s="64">
        <f>D94</f>
        <v>1.4</v>
      </c>
      <c r="D94" s="1">
        <v>1.4</v>
      </c>
      <c r="E94" s="4">
        <v>452015</v>
      </c>
      <c r="F94" s="3">
        <v>0.214</v>
      </c>
      <c r="G94" s="18">
        <v>1E-3</v>
      </c>
      <c r="H94" s="18">
        <v>1.7999999999999999E-2</v>
      </c>
      <c r="I94" s="18">
        <v>0.02</v>
      </c>
      <c r="J94" s="18">
        <v>2.7077777777777698</v>
      </c>
      <c r="L94" s="3">
        <v>0.66500000000000004</v>
      </c>
      <c r="M94" s="4" t="s">
        <v>35</v>
      </c>
      <c r="O94" s="63">
        <v>44063</v>
      </c>
      <c r="P94" s="63">
        <v>44063</v>
      </c>
      <c r="Q94" s="5" t="s">
        <v>167</v>
      </c>
    </row>
    <row r="95" spans="1:17" x14ac:dyDescent="0.2">
      <c r="A95" s="42" t="s">
        <v>163</v>
      </c>
      <c r="B95" s="64">
        <f>C94</f>
        <v>1.4</v>
      </c>
      <c r="C95" s="64">
        <f>B95+D95</f>
        <v>2</v>
      </c>
      <c r="D95" s="1">
        <v>0.6</v>
      </c>
      <c r="E95" s="4">
        <v>452016</v>
      </c>
      <c r="F95" s="3">
        <v>0.39600000000000002</v>
      </c>
      <c r="G95" s="18">
        <v>8.0000000000000002E-3</v>
      </c>
      <c r="H95" s="18">
        <v>0</v>
      </c>
      <c r="I95" s="18">
        <v>2.9000000000000001E-2</v>
      </c>
      <c r="J95" s="18">
        <v>2.7177777777777701</v>
      </c>
      <c r="L95" s="3">
        <v>1.0089999999999999</v>
      </c>
      <c r="M95" s="4" t="s">
        <v>29</v>
      </c>
      <c r="N95" s="29">
        <v>0.6</v>
      </c>
      <c r="O95" s="63">
        <v>44063</v>
      </c>
      <c r="P95" s="63">
        <v>44063</v>
      </c>
      <c r="Q95" s="5" t="s">
        <v>167</v>
      </c>
    </row>
    <row r="96" spans="1:17" x14ac:dyDescent="0.2">
      <c r="A96" s="42" t="s">
        <v>163</v>
      </c>
      <c r="B96" s="64">
        <f t="shared" ref="B96" si="50">C95</f>
        <v>2</v>
      </c>
      <c r="C96" s="64">
        <f t="shared" ref="C96" si="51">B96+D96</f>
        <v>2.5</v>
      </c>
      <c r="D96" s="1">
        <v>0.5</v>
      </c>
      <c r="E96" s="4">
        <v>452017</v>
      </c>
      <c r="F96" s="3">
        <v>4.3959999999999999</v>
      </c>
      <c r="G96" s="18">
        <v>1.2210000000000001</v>
      </c>
      <c r="H96" s="18">
        <v>0.54200000000000004</v>
      </c>
      <c r="I96" s="18">
        <v>0.67900000000000005</v>
      </c>
      <c r="J96" s="18">
        <v>2.8250746268656601</v>
      </c>
      <c r="L96" s="3">
        <v>57.499000000000002</v>
      </c>
      <c r="M96" s="4" t="s">
        <v>29</v>
      </c>
      <c r="N96" s="29">
        <v>0.5</v>
      </c>
      <c r="O96" s="63">
        <v>44063</v>
      </c>
      <c r="P96" s="63">
        <v>44063</v>
      </c>
      <c r="Q96" s="5" t="s">
        <v>167</v>
      </c>
    </row>
    <row r="97" spans="1:17" x14ac:dyDescent="0.2">
      <c r="A97" s="42" t="s">
        <v>163</v>
      </c>
      <c r="B97" s="64">
        <f t="shared" ref="B97" si="52">C96</f>
        <v>2.5</v>
      </c>
      <c r="C97" s="64">
        <f t="shared" ref="C97" si="53">B97+D97</f>
        <v>3.2</v>
      </c>
      <c r="D97" s="1">
        <v>0.7</v>
      </c>
      <c r="E97" s="4">
        <v>452018</v>
      </c>
      <c r="F97" s="3">
        <v>0.66799999999999993</v>
      </c>
      <c r="G97" s="18">
        <v>2.3E-2</v>
      </c>
      <c r="H97" s="18">
        <v>4.2000000000000003E-2</v>
      </c>
      <c r="I97" s="18">
        <v>9.8000000000000004E-2</v>
      </c>
      <c r="J97" s="18">
        <v>2.7368794326241201</v>
      </c>
      <c r="L97" s="3">
        <v>5.202</v>
      </c>
      <c r="M97" s="4" t="s">
        <v>36</v>
      </c>
      <c r="O97" s="63">
        <v>44063</v>
      </c>
      <c r="P97" s="63">
        <v>44063</v>
      </c>
      <c r="Q97" s="5" t="s">
        <v>167</v>
      </c>
    </row>
    <row r="98" spans="1:17" x14ac:dyDescent="0.2">
      <c r="F98" s="3"/>
      <c r="L98" s="3"/>
    </row>
    <row r="99" spans="1:17" x14ac:dyDescent="0.2">
      <c r="L99" s="3"/>
    </row>
    <row r="100" spans="1:17" x14ac:dyDescent="0.2">
      <c r="L100" s="3"/>
    </row>
    <row r="101" spans="1:17" x14ac:dyDescent="0.2">
      <c r="L101" s="3"/>
    </row>
    <row r="102" spans="1:17" x14ac:dyDescent="0.2">
      <c r="L102" s="3"/>
    </row>
    <row r="103" spans="1:17" x14ac:dyDescent="0.2">
      <c r="L103" s="3"/>
    </row>
    <row r="104" spans="1:17" x14ac:dyDescent="0.2">
      <c r="L104" s="3"/>
    </row>
    <row r="105" spans="1:17" x14ac:dyDescent="0.2">
      <c r="L105" s="3"/>
    </row>
    <row r="106" spans="1:17" x14ac:dyDescent="0.2">
      <c r="L106" s="3"/>
    </row>
    <row r="107" spans="1:17" x14ac:dyDescent="0.2">
      <c r="L107" s="3"/>
    </row>
    <row r="108" spans="1:17" x14ac:dyDescent="0.2">
      <c r="L108" s="3"/>
    </row>
    <row r="109" spans="1:17" x14ac:dyDescent="0.2">
      <c r="L109" s="3"/>
    </row>
    <row r="110" spans="1:17" x14ac:dyDescent="0.2">
      <c r="L110" s="3"/>
    </row>
    <row r="111" spans="1:17" x14ac:dyDescent="0.2">
      <c r="L111" s="3"/>
    </row>
    <row r="112" spans="1:17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  <row r="125" spans="12:12" x14ac:dyDescent="0.2">
      <c r="L125" s="3"/>
    </row>
    <row r="126" spans="12:12" x14ac:dyDescent="0.2">
      <c r="L126" s="3"/>
    </row>
    <row r="127" spans="12:12" x14ac:dyDescent="0.2">
      <c r="L127" s="3"/>
    </row>
    <row r="128" spans="1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  <row r="160" spans="12:12" x14ac:dyDescent="0.2">
      <c r="L160" s="3"/>
    </row>
    <row r="161" spans="12:12" x14ac:dyDescent="0.2">
      <c r="L161" s="3"/>
    </row>
    <row r="162" spans="12:12" x14ac:dyDescent="0.2">
      <c r="L162" s="3"/>
    </row>
    <row r="163" spans="12:12" x14ac:dyDescent="0.2">
      <c r="L163" s="3"/>
    </row>
    <row r="164" spans="12:12" x14ac:dyDescent="0.2">
      <c r="L164" s="3"/>
    </row>
    <row r="165" spans="12:12" x14ac:dyDescent="0.2">
      <c r="L165" s="3"/>
    </row>
    <row r="166" spans="12:12" x14ac:dyDescent="0.2">
      <c r="L166" s="3"/>
    </row>
    <row r="167" spans="12:12" x14ac:dyDescent="0.2">
      <c r="L167" s="3"/>
    </row>
    <row r="168" spans="12:12" x14ac:dyDescent="0.2">
      <c r="L168" s="3"/>
    </row>
    <row r="169" spans="12:12" x14ac:dyDescent="0.2">
      <c r="L169" s="3"/>
    </row>
    <row r="170" spans="12:12" x14ac:dyDescent="0.2">
      <c r="L170" s="3"/>
    </row>
    <row r="171" spans="12:12" x14ac:dyDescent="0.2">
      <c r="L171" s="3"/>
    </row>
    <row r="172" spans="12:12" x14ac:dyDescent="0.2">
      <c r="L172" s="3"/>
    </row>
    <row r="173" spans="12:12" x14ac:dyDescent="0.2">
      <c r="L173" s="3"/>
    </row>
    <row r="174" spans="12:12" x14ac:dyDescent="0.2">
      <c r="L174" s="3"/>
    </row>
    <row r="175" spans="12:12" x14ac:dyDescent="0.2">
      <c r="L175" s="3"/>
    </row>
    <row r="176" spans="1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  <row r="186" spans="12:12" x14ac:dyDescent="0.2">
      <c r="L186" s="3"/>
    </row>
    <row r="187" spans="12:12" x14ac:dyDescent="0.2">
      <c r="L187" s="3"/>
    </row>
    <row r="188" spans="12:12" x14ac:dyDescent="0.2">
      <c r="L188" s="3"/>
    </row>
    <row r="189" spans="12:12" x14ac:dyDescent="0.2">
      <c r="L189" s="3"/>
    </row>
    <row r="190" spans="12:12" x14ac:dyDescent="0.2">
      <c r="L190" s="3"/>
    </row>
    <row r="191" spans="12:12" x14ac:dyDescent="0.2">
      <c r="L191" s="3"/>
    </row>
    <row r="192" spans="12:12" x14ac:dyDescent="0.2">
      <c r="L192" s="3"/>
    </row>
    <row r="193" spans="12:12" x14ac:dyDescent="0.2">
      <c r="L193" s="3"/>
    </row>
    <row r="194" spans="12:12" x14ac:dyDescent="0.2">
      <c r="L194" s="3"/>
    </row>
    <row r="195" spans="12:12" x14ac:dyDescent="0.2">
      <c r="L195" s="3"/>
    </row>
    <row r="196" spans="12:12" x14ac:dyDescent="0.2">
      <c r="L196" s="3"/>
    </row>
    <row r="197" spans="12:12" x14ac:dyDescent="0.2">
      <c r="L197" s="3"/>
    </row>
    <row r="198" spans="12:12" x14ac:dyDescent="0.2">
      <c r="L198" s="3"/>
    </row>
    <row r="199" spans="12:12" x14ac:dyDescent="0.2">
      <c r="L199" s="3"/>
    </row>
    <row r="200" spans="12:12" x14ac:dyDescent="0.2">
      <c r="L200" s="3"/>
    </row>
    <row r="201" spans="12:12" x14ac:dyDescent="0.2">
      <c r="L201" s="3"/>
    </row>
    <row r="202" spans="12:12" x14ac:dyDescent="0.2">
      <c r="L202" s="3"/>
    </row>
    <row r="203" spans="12:12" x14ac:dyDescent="0.2">
      <c r="L203" s="3"/>
    </row>
    <row r="204" spans="12:12" x14ac:dyDescent="0.2">
      <c r="L204" s="3"/>
    </row>
    <row r="205" spans="12:12" x14ac:dyDescent="0.2">
      <c r="L205" s="3"/>
    </row>
    <row r="206" spans="12:12" x14ac:dyDescent="0.2">
      <c r="L206" s="3"/>
    </row>
    <row r="207" spans="12:12" x14ac:dyDescent="0.2">
      <c r="L207" s="3"/>
    </row>
    <row r="208" spans="1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  <row r="222" spans="12:12" x14ac:dyDescent="0.2">
      <c r="L222" s="3"/>
    </row>
    <row r="223" spans="12:12" x14ac:dyDescent="0.2">
      <c r="L223" s="3"/>
    </row>
    <row r="224" spans="1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</sheetData>
  <protectedRanges>
    <protectedRange sqref="G28:I59 L12:L59 J12 G13:J27" name="Range27"/>
    <protectedRange sqref="G57:I59 H27:J27 G31:I31 G32:G33 G34:I37 H40 L40 G41:G42 G47:I53 G55 I54:I55 L55" name="Range1"/>
    <protectedRange sqref="G28:I59 G21:J27" name="Range26"/>
    <protectedRange sqref="E2:E3" name="Range1_9_2_1_1_6"/>
    <protectedRange sqref="G2:G3" name="Range27_31"/>
    <protectedRange sqref="G2:G3" name="Range1_27"/>
    <protectedRange sqref="G2:G3" name="Range26_24"/>
    <protectedRange sqref="H2:H3" name="Range27_32"/>
    <protectedRange sqref="H2:H3" name="Range1_28"/>
    <protectedRange sqref="H2:H3" name="Range26_25"/>
    <protectedRange sqref="I2:I3" name="Range27_33"/>
    <protectedRange sqref="I2:I3" name="Range1_29"/>
    <protectedRange sqref="I2:I3" name="Range26_26"/>
    <protectedRange sqref="J2:J3" name="Range27_34"/>
    <protectedRange sqref="J2:J3" name="Range1_30"/>
    <protectedRange sqref="J2:J3" name="Range26_27"/>
    <protectedRange sqref="L2:L3" name="Range27_35"/>
    <protectedRange sqref="L2:L3" name="Range1_8_1_5"/>
    <protectedRange sqref="L2:L3" name="Range28_6"/>
    <protectedRange sqref="E4:E7" name="Range1_9_2_1_1_7"/>
    <protectedRange sqref="G4:G7" name="Range27_36"/>
    <protectedRange sqref="G7" name="Range1_4_1"/>
    <protectedRange sqref="G4" name="Range1_3_1"/>
    <protectedRange sqref="G5" name="Range1_8_4"/>
    <protectedRange sqref="G6" name="Range1_4_2"/>
    <protectedRange sqref="G4:G7" name="Range26_28"/>
    <protectedRange sqref="H4:H7" name="Range27_37"/>
    <protectedRange sqref="H7" name="Range1_31"/>
    <protectedRange sqref="H4" name="Range1_3_2"/>
    <protectedRange sqref="H5:H6" name="Range1_8_6"/>
    <protectedRange sqref="H4:H7" name="Range26_29"/>
    <protectedRange sqref="I4:I7" name="Range27_38"/>
    <protectedRange sqref="I7" name="Range1_4_3"/>
    <protectedRange sqref="I4" name="Range1_3_3"/>
    <protectedRange sqref="I5" name="Range1_8_7"/>
    <protectedRange sqref="I6" name="Range1_4_2_1"/>
    <protectedRange sqref="I4:I7" name="Range26_30"/>
    <protectedRange sqref="J4:J7" name="Range27_39"/>
    <protectedRange sqref="J7" name="Range1_32"/>
    <protectedRange sqref="J4" name="Range1_3_4"/>
    <protectedRange sqref="J5:J6" name="Range1_8_8"/>
    <protectedRange sqref="J4:J7" name="Range26_31"/>
    <protectedRange sqref="L4:L7" name="Range27_40"/>
    <protectedRange sqref="L7" name="Range1_33"/>
    <protectedRange sqref="L4" name="Range1_3_5"/>
    <protectedRange sqref="L5:L6" name="Range1_8_11"/>
    <protectedRange sqref="L4:L7" name="Range28_7"/>
    <protectedRange sqref="E8" name="Range1_9_2_1_1_8"/>
    <protectedRange sqref="G8" name="Range27_41"/>
    <protectedRange sqref="G8" name="Range1_34"/>
    <protectedRange sqref="G8" name="Range26_32"/>
    <protectedRange sqref="H8" name="Range27_42"/>
    <protectedRange sqref="H8" name="Range1_35"/>
    <protectedRange sqref="H8" name="Range26_33"/>
    <protectedRange sqref="I8" name="Range27_43"/>
    <protectedRange sqref="I8" name="Range1_36"/>
    <protectedRange sqref="I8" name="Range26_34"/>
    <protectedRange sqref="J8" name="Range27_44"/>
    <protectedRange sqref="J8" name="Range1_37"/>
    <protectedRange sqref="J8" name="Range26_35"/>
    <protectedRange sqref="L8" name="Range27_45"/>
    <protectedRange sqref="L8" name="Range1_8_1_6"/>
    <protectedRange sqref="L8" name="Range28_8"/>
    <protectedRange sqref="E9:E11" name="Range1_9_2_1_1_9"/>
    <protectedRange sqref="G9:G11" name="Range27_46"/>
    <protectedRange sqref="G9:G10" name="Range1_38"/>
    <protectedRange sqref="G11" name="Range1_8_3_1"/>
    <protectedRange sqref="G9:G11" name="Range26_36"/>
    <protectedRange sqref="H9:H11" name="Range27_47"/>
    <protectedRange sqref="H9" name="Range1_8_1_7"/>
    <protectedRange sqref="H10" name="Range1_6_1"/>
    <protectedRange sqref="H11" name="Range1_8_3_2"/>
    <protectedRange sqref="H9:H11" name="Range26_37"/>
    <protectedRange sqref="I9:I11" name="Range27_48"/>
    <protectedRange sqref="I9" name="Range1_4_2_1_1"/>
    <protectedRange sqref="I10" name="Range1_6_2"/>
    <protectedRange sqref="I11" name="Range1_8_3_3"/>
    <protectedRange sqref="I9:I11" name="Range26_38"/>
    <protectedRange sqref="J9:J11" name="Range27_49"/>
    <protectedRange sqref="J9:J10" name="Range1_74"/>
    <protectedRange sqref="J11" name="Range1_8_3_4"/>
    <protectedRange sqref="J9:J11" name="Range26_39"/>
    <protectedRange sqref="L9:L11" name="Range27_50"/>
    <protectedRange sqref="L9" name="Range1_8_12"/>
    <protectedRange sqref="L10" name="Range1_6_3"/>
    <protectedRange sqref="L11" name="Range1_8_3_5"/>
    <protectedRange sqref="L9:L11" name="Range28_9"/>
    <protectedRange sqref="E12" name="Range1_9_2_1_1_10"/>
    <protectedRange sqref="G12" name="Range27_51"/>
    <protectedRange sqref="G12" name="Range1_75"/>
    <protectedRange sqref="G12" name="Range26_40"/>
    <protectedRange sqref="H12" name="Range27_52"/>
    <protectedRange sqref="H12" name="Range1_76"/>
    <protectedRange sqref="H12" name="Range26_41"/>
    <protectedRange sqref="I12" name="Range27_75"/>
    <protectedRange sqref="I12" name="Range1_77"/>
    <protectedRange sqref="I12" name="Range26_82"/>
    <protectedRange sqref="J12" name="Range1_78"/>
    <protectedRange sqref="J12" name="Range26_83"/>
    <protectedRange sqref="L12" name="Range1_8_1_17"/>
    <protectedRange sqref="L12" name="Range28_10"/>
    <protectedRange sqref="E13" name="Range1_9_2_1_1_21"/>
    <protectedRange sqref="G13" name="Range1_79"/>
    <protectedRange sqref="G13" name="Range26_84"/>
    <protectedRange sqref="H13" name="Range1_8_1_18"/>
    <protectedRange sqref="H13" name="Range26_85"/>
    <protectedRange sqref="I13" name="Range1_4_2_1_5"/>
    <protectedRange sqref="I13" name="Range26_86"/>
    <protectedRange sqref="J13" name="Range1_80"/>
    <protectedRange sqref="J13" name="Range26_87"/>
    <protectedRange sqref="L13" name="Range1_8_13"/>
    <protectedRange sqref="L13" name="Range28_13"/>
    <protectedRange sqref="E14:E15" name="Range1_9_2_1_1_22"/>
    <protectedRange sqref="G14:G15" name="Range1_81"/>
    <protectedRange sqref="G14:G15" name="Range26_88"/>
    <protectedRange sqref="H14:H15" name="Range1_82"/>
    <protectedRange sqref="H14:H15" name="Range26_89"/>
    <protectedRange sqref="I14:I15" name="Range1_83"/>
    <protectedRange sqref="I14:I15" name="Range26_90"/>
    <protectedRange sqref="J14:J15" name="Range1_84"/>
    <protectedRange sqref="J14:J15" name="Range26_91"/>
    <protectedRange sqref="L14:L15" name="Range1_8_1_19"/>
    <protectedRange sqref="L14:L15" name="Range28_22"/>
    <protectedRange sqref="E16" name="Range1_9_2_1_1_23"/>
    <protectedRange sqref="G16" name="Range1_85"/>
    <protectedRange sqref="G16" name="Range26_92"/>
    <protectedRange sqref="H16" name="Range1_8_1_20"/>
    <protectedRange sqref="H16" name="Range26_93"/>
    <protectedRange sqref="I16" name="Range1_4_2_1_6"/>
    <protectedRange sqref="I16" name="Range26_94"/>
    <protectedRange sqref="J16" name="Range1_86"/>
    <protectedRange sqref="J16" name="Range26_95"/>
    <protectedRange sqref="L16" name="Range1_8_14"/>
    <protectedRange sqref="L16" name="Range28_23"/>
    <protectedRange sqref="E17:E20" name="Range1_9_2_1_1_24"/>
    <protectedRange sqref="G17:G20" name="Range1_87"/>
    <protectedRange sqref="G17:G20" name="Range26_96"/>
    <protectedRange sqref="H17:H20" name="Range1_88"/>
    <protectedRange sqref="H17:H20" name="Range26_97"/>
    <protectedRange sqref="I17:I20" name="Range1_89"/>
    <protectedRange sqref="I17:I20" name="Range26_98"/>
    <protectedRange sqref="J17:J20" name="Range1_90"/>
    <protectedRange sqref="J17:J20" name="Range26_99"/>
    <protectedRange sqref="L17:L20" name="Range1_8_1_21"/>
    <protectedRange sqref="L17:L20" name="Range28_24"/>
    <protectedRange sqref="E21" name="Range1_9_2_1_1_25"/>
    <protectedRange sqref="H21" name="Range1_8_3_21"/>
    <protectedRange sqref="J21" name="Range1_8_3_22"/>
    <protectedRange sqref="L21" name="Range1_8_3_23"/>
    <protectedRange sqref="L21" name="Range28_25"/>
    <protectedRange sqref="E22:E24" name="Range1_9_2_1_1_26"/>
    <protectedRange sqref="G22 G24" name="Range1_91"/>
    <protectedRange sqref="G23" name="Range1_8_15"/>
    <protectedRange sqref="H22" name="Range1_6_10"/>
    <protectedRange sqref="H23" name="Range1_8_3_24"/>
    <protectedRange sqref="I23:I24" name="Range1_92"/>
    <protectedRange sqref="J22:J24" name="Range1_93"/>
    <protectedRange sqref="L24 L22" name="Range1_94"/>
    <protectedRange sqref="L23" name="Range1_8_16"/>
    <protectedRange sqref="L22:L24" name="Range28_26"/>
    <protectedRange sqref="E25:E26" name="Range1_9_2_1_1_27"/>
    <protectedRange sqref="G25:G26" name="Range1_95"/>
    <protectedRange sqref="H25:H26" name="Range1_96"/>
    <protectedRange sqref="I25:I26" name="Range1_97"/>
    <protectedRange sqref="J25:J26" name="Range1_98"/>
    <protectedRange sqref="L25:L26" name="Range1_8_1_22"/>
    <protectedRange sqref="L25:L26" name="Range28_27"/>
    <protectedRange sqref="E27" name="Range1_9_2_1_1_28"/>
    <protectedRange sqref="G27" name="Range1_99"/>
    <protectedRange sqref="L27" name="Range1_8_1_23"/>
    <protectedRange sqref="L27" name="Range28_28"/>
    <protectedRange sqref="E28:E36 E38:E41" name="Range1_9_2_1_1_29"/>
    <protectedRange sqref="H30" name="Range1_6_4"/>
    <protectedRange sqref="H29 G28:I28" name="Range1_8_3_6"/>
    <protectedRange sqref="L30" name="Range1_6_5"/>
    <protectedRange sqref="L28:L29" name="Range1_8_3_7"/>
    <protectedRange sqref="L28:L30" name="Range28_29"/>
    <protectedRange sqref="L31" name="Range1_8_1_24"/>
    <protectedRange sqref="L31" name="Range28_30"/>
    <protectedRange sqref="H32" name="Range1_8_1_25"/>
    <protectedRange sqref="I32" name="Range1_4_2_1_7"/>
    <protectedRange sqref="H33:I33" name="Range1_6_6"/>
    <protectedRange sqref="L32" name="Range1_8_17"/>
    <protectedRange sqref="L33" name="Range1_6_11"/>
    <protectedRange sqref="L32:L33" name="Range28_31"/>
    <protectedRange sqref="E37" name="Range1_9_2_1_1_32"/>
    <protectedRange sqref="L34:L37" name="Range1_8_1_26"/>
    <protectedRange sqref="L34:L37" name="Range28_32"/>
    <protectedRange sqref="G40 I40" name="Range1_4_4"/>
    <protectedRange sqref="H39 G38:I38" name="Range1_8_18"/>
    <protectedRange sqref="G39 I39" name="Range1_4_2_2"/>
    <protectedRange sqref="L38:L39" name="Range1_8_19"/>
    <protectedRange sqref="L38:L40" name="Range28_33"/>
    <protectedRange sqref="E42:E43" name="Range1_9_2_1_1_34"/>
    <protectedRange sqref="H41" name="Range1_8_1_27"/>
    <protectedRange sqref="I41" name="Range1_4_2_1_8"/>
    <protectedRange sqref="H42:I42" name="Range1_6_12"/>
    <protectedRange sqref="G43:I43" name="Range1_8_3_8"/>
    <protectedRange sqref="L41" name="Range1_8_20"/>
    <protectedRange sqref="L42" name="Range1_6_13"/>
    <protectedRange sqref="L43" name="Range1_8_3_17"/>
    <protectedRange sqref="L41:L43" name="Range28_34"/>
    <protectedRange sqref="E44:E46" name="Range1_9_2_1_1_35"/>
    <protectedRange sqref="G44:I44" name="Range1_3_6"/>
    <protectedRange sqref="H46 G45:I45" name="Range1_8_21"/>
    <protectedRange sqref="G46 I46" name="Range1_4_2_3"/>
    <protectedRange sqref="L44" name="Range1_3_7"/>
    <protectedRange sqref="L45:L46" name="Range1_8_22"/>
    <protectedRange sqref="L44:L46" name="Range28_35"/>
    <protectedRange sqref="E47:E50" name="Range1_9_2_1_1_36"/>
    <protectedRange sqref="L47:L50" name="Range1_8_1_28"/>
    <protectedRange sqref="L47:L50" name="Range28_36"/>
    <protectedRange sqref="E51:E53" name="Range1_9_2_1_1_37"/>
    <protectedRange sqref="L51:L53" name="Range1_8_1_29"/>
    <protectedRange sqref="L51:L53" name="Range28_37"/>
    <protectedRange sqref="E54:E56" name="Range1_9_2_1_1_38"/>
    <protectedRange sqref="G56:I56" name="Range1_3_8"/>
    <protectedRange sqref="G54" name="Range1_8_23"/>
    <protectedRange sqref="H54" name="Range1_8_3_20"/>
    <protectedRange sqref="L56" name="Range1_3_9"/>
    <protectedRange sqref="L54" name="Range1_8_24"/>
    <protectedRange sqref="L54:L56" name="Range28_38"/>
    <protectedRange sqref="E57" name="Range1_9_2_1_1_39"/>
    <protectedRange sqref="L57" name="Range1_8_1_30"/>
    <protectedRange sqref="L57" name="Range28_39"/>
    <protectedRange sqref="E58:E59" name="Range1_9_2_1_1_40"/>
    <protectedRange sqref="L58:L59" name="Range1_8_1_31"/>
    <protectedRange sqref="L58:L59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zoomScaleNormal="100" workbookViewId="0">
      <selection activeCell="E29" sqref="E2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4" t="s">
        <v>38</v>
      </c>
      <c r="B2" s="50">
        <v>0</v>
      </c>
      <c r="C2" s="49" t="s">
        <v>93</v>
      </c>
      <c r="D2" s="50">
        <v>0</v>
      </c>
    </row>
    <row r="3" spans="1:4" x14ac:dyDescent="0.2">
      <c r="A3" s="44" t="s">
        <v>39</v>
      </c>
      <c r="B3" s="50">
        <v>0</v>
      </c>
      <c r="C3" s="49" t="s">
        <v>94</v>
      </c>
      <c r="D3" s="50">
        <v>0</v>
      </c>
    </row>
    <row r="4" spans="1:4" x14ac:dyDescent="0.2">
      <c r="A4" s="44" t="s">
        <v>41</v>
      </c>
      <c r="B4" s="50">
        <v>0</v>
      </c>
      <c r="C4" s="49" t="s">
        <v>95</v>
      </c>
      <c r="D4" s="50">
        <v>0</v>
      </c>
    </row>
    <row r="5" spans="1:4" x14ac:dyDescent="0.2">
      <c r="A5" s="44" t="s">
        <v>45</v>
      </c>
      <c r="B5" s="50">
        <v>0</v>
      </c>
      <c r="C5" s="49" t="s">
        <v>94</v>
      </c>
      <c r="D5" s="50">
        <v>0</v>
      </c>
    </row>
    <row r="6" spans="1:4" x14ac:dyDescent="0.2">
      <c r="A6" s="44" t="s">
        <v>46</v>
      </c>
      <c r="B6" s="50">
        <v>0</v>
      </c>
      <c r="C6" s="49" t="s">
        <v>96</v>
      </c>
      <c r="D6" s="50">
        <v>0</v>
      </c>
    </row>
    <row r="7" spans="1:4" x14ac:dyDescent="0.2">
      <c r="A7" s="44" t="s">
        <v>47</v>
      </c>
      <c r="B7" s="50">
        <v>0</v>
      </c>
      <c r="C7" s="49" t="s">
        <v>96</v>
      </c>
      <c r="D7" s="50">
        <v>0</v>
      </c>
    </row>
    <row r="8" spans="1:4" x14ac:dyDescent="0.2">
      <c r="A8" s="44" t="s">
        <v>51</v>
      </c>
      <c r="B8" s="50">
        <v>0</v>
      </c>
      <c r="C8" s="49" t="s">
        <v>97</v>
      </c>
      <c r="D8" s="50">
        <v>0</v>
      </c>
    </row>
    <row r="9" spans="1:4" x14ac:dyDescent="0.2">
      <c r="A9" s="44" t="s">
        <v>52</v>
      </c>
      <c r="B9" s="50">
        <v>0</v>
      </c>
      <c r="C9" s="49" t="s">
        <v>98</v>
      </c>
      <c r="D9" s="50">
        <v>0</v>
      </c>
    </row>
    <row r="10" spans="1:4" x14ac:dyDescent="0.2">
      <c r="A10" s="44" t="s">
        <v>57</v>
      </c>
      <c r="B10" s="50">
        <v>0</v>
      </c>
      <c r="C10" s="49" t="s">
        <v>98</v>
      </c>
      <c r="D10" s="50">
        <v>0</v>
      </c>
    </row>
    <row r="11" spans="1:4" x14ac:dyDescent="0.2">
      <c r="A11" s="44" t="s">
        <v>59</v>
      </c>
      <c r="B11" s="50">
        <v>0</v>
      </c>
      <c r="C11" s="49" t="s">
        <v>99</v>
      </c>
      <c r="D11" s="50">
        <v>0</v>
      </c>
    </row>
    <row r="12" spans="1:4" x14ac:dyDescent="0.2">
      <c r="A12" s="44" t="s">
        <v>60</v>
      </c>
      <c r="B12" s="50">
        <v>0</v>
      </c>
      <c r="C12" s="49" t="s">
        <v>100</v>
      </c>
      <c r="D12" s="50">
        <v>0</v>
      </c>
    </row>
    <row r="13" spans="1:4" x14ac:dyDescent="0.2">
      <c r="A13" s="44" t="s">
        <v>62</v>
      </c>
      <c r="B13" s="50">
        <v>0</v>
      </c>
      <c r="C13" s="49" t="s">
        <v>96</v>
      </c>
      <c r="D13" s="50">
        <v>0</v>
      </c>
    </row>
    <row r="14" spans="1:4" x14ac:dyDescent="0.2">
      <c r="A14" s="44" t="s">
        <v>65</v>
      </c>
      <c r="B14" s="50">
        <v>0</v>
      </c>
      <c r="C14" s="49" t="s">
        <v>96</v>
      </c>
      <c r="D14" s="50">
        <v>0</v>
      </c>
    </row>
    <row r="15" spans="1:4" x14ac:dyDescent="0.2">
      <c r="A15" s="44" t="s">
        <v>66</v>
      </c>
      <c r="B15" s="50">
        <v>0</v>
      </c>
      <c r="C15" s="49" t="s">
        <v>101</v>
      </c>
      <c r="D15" s="50">
        <v>0</v>
      </c>
    </row>
    <row r="16" spans="1:4" x14ac:dyDescent="0.2">
      <c r="A16" s="44" t="s">
        <v>67</v>
      </c>
      <c r="B16" s="50">
        <v>0</v>
      </c>
      <c r="C16" s="49" t="s">
        <v>93</v>
      </c>
      <c r="D16" s="50">
        <v>0</v>
      </c>
    </row>
    <row r="17" spans="1:5" x14ac:dyDescent="0.2">
      <c r="A17" s="44" t="s">
        <v>68</v>
      </c>
      <c r="B17" s="50">
        <v>0</v>
      </c>
      <c r="C17" s="49" t="s">
        <v>102</v>
      </c>
      <c r="D17" s="50">
        <v>0</v>
      </c>
    </row>
    <row r="18" spans="1:5" x14ac:dyDescent="0.2">
      <c r="A18" s="44" t="s">
        <v>69</v>
      </c>
      <c r="B18" s="50">
        <v>0</v>
      </c>
      <c r="C18" s="49" t="s">
        <v>103</v>
      </c>
      <c r="D18" s="50">
        <v>0</v>
      </c>
    </row>
    <row r="19" spans="1:5" x14ac:dyDescent="0.2">
      <c r="A19" s="44" t="s">
        <v>70</v>
      </c>
      <c r="B19" s="50">
        <v>0</v>
      </c>
      <c r="C19" s="49" t="s">
        <v>104</v>
      </c>
      <c r="D19" s="50">
        <v>0</v>
      </c>
    </row>
    <row r="20" spans="1:5" x14ac:dyDescent="0.2">
      <c r="A20" s="44" t="s">
        <v>71</v>
      </c>
      <c r="B20" s="50">
        <v>0</v>
      </c>
      <c r="C20" s="49" t="s">
        <v>105</v>
      </c>
      <c r="D20" s="50">
        <v>0</v>
      </c>
    </row>
    <row r="21" spans="1:5" x14ac:dyDescent="0.2">
      <c r="A21" s="44" t="s">
        <v>72</v>
      </c>
      <c r="B21" s="50">
        <v>0</v>
      </c>
      <c r="C21" s="49" t="s">
        <v>106</v>
      </c>
      <c r="D21" s="50">
        <v>0</v>
      </c>
    </row>
    <row r="22" spans="1:5" x14ac:dyDescent="0.2">
      <c r="A22" s="44" t="s">
        <v>73</v>
      </c>
      <c r="B22" s="50">
        <v>0</v>
      </c>
      <c r="C22" s="49" t="s">
        <v>107</v>
      </c>
      <c r="D22" s="50">
        <v>0</v>
      </c>
    </row>
    <row r="23" spans="1:5" x14ac:dyDescent="0.2">
      <c r="A23" s="44" t="s">
        <v>74</v>
      </c>
      <c r="B23" s="50">
        <v>0</v>
      </c>
      <c r="C23" s="49" t="s">
        <v>108</v>
      </c>
      <c r="D23" s="50">
        <v>0</v>
      </c>
    </row>
    <row r="24" spans="1:5" x14ac:dyDescent="0.2">
      <c r="A24" s="44" t="s">
        <v>75</v>
      </c>
      <c r="B24" s="50">
        <v>0</v>
      </c>
      <c r="C24" s="49" t="s">
        <v>109</v>
      </c>
      <c r="D24" s="50">
        <v>0</v>
      </c>
    </row>
    <row r="25" spans="1:5" ht="15" x14ac:dyDescent="0.25">
      <c r="A25" s="44" t="s">
        <v>76</v>
      </c>
      <c r="B25" s="50">
        <v>0</v>
      </c>
      <c r="C25" s="49" t="s">
        <v>102</v>
      </c>
      <c r="D25" s="50">
        <v>0</v>
      </c>
      <c r="E25"/>
    </row>
    <row r="26" spans="1:5" ht="15" x14ac:dyDescent="0.25">
      <c r="A26" s="44" t="s">
        <v>77</v>
      </c>
      <c r="B26" s="50">
        <v>0</v>
      </c>
      <c r="C26" s="49" t="s">
        <v>110</v>
      </c>
      <c r="D26" s="50">
        <v>0</v>
      </c>
      <c r="E26"/>
    </row>
    <row r="27" spans="1:5" ht="15" x14ac:dyDescent="0.25">
      <c r="A27" s="42" t="s">
        <v>161</v>
      </c>
      <c r="B27" s="1">
        <v>0</v>
      </c>
      <c r="C27" s="4">
        <v>13</v>
      </c>
      <c r="D27" s="1">
        <v>0</v>
      </c>
      <c r="E27"/>
    </row>
    <row r="28" spans="1:5" x14ac:dyDescent="0.2">
      <c r="A28" s="42" t="s">
        <v>162</v>
      </c>
      <c r="B28" s="1">
        <v>0</v>
      </c>
      <c r="C28" s="4">
        <v>20</v>
      </c>
      <c r="D28" s="1">
        <v>0</v>
      </c>
    </row>
    <row r="29" spans="1:5" x14ac:dyDescent="0.2">
      <c r="A29" s="42" t="s">
        <v>163</v>
      </c>
      <c r="B29" s="1">
        <v>0</v>
      </c>
      <c r="C29" s="4">
        <v>12</v>
      </c>
      <c r="D29" s="1">
        <v>0</v>
      </c>
    </row>
    <row r="30" spans="1:5" x14ac:dyDescent="0.2">
      <c r="A30" s="42" t="s">
        <v>168</v>
      </c>
      <c r="B30" s="1">
        <v>0</v>
      </c>
      <c r="C30" s="4">
        <v>17</v>
      </c>
      <c r="D30" s="1">
        <v>0</v>
      </c>
    </row>
    <row r="31" spans="1:5" x14ac:dyDescent="0.2">
      <c r="A31" s="42"/>
    </row>
    <row r="32" spans="1:5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2020-10-24T06:47:04Z</dcterms:modified>
</cp:coreProperties>
</file>