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Database Monitoring\2022\FACEMAPPING P 2022\SDN2S\L545 SDN2S 123E ODE-XY\"/>
    </mc:Choice>
  </mc:AlternateContent>
  <bookViews>
    <workbookView xWindow="-120" yWindow="-120" windowWidth="29040" windowHeight="15840" activeTab="1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2" l="1"/>
  <c r="B9" i="2" s="1"/>
  <c r="C9" i="2" s="1"/>
  <c r="C17" i="2"/>
  <c r="B18" i="2" s="1"/>
  <c r="C18" i="2" s="1"/>
  <c r="C14" i="2"/>
  <c r="B15" i="2" s="1"/>
  <c r="C15" i="2" s="1"/>
  <c r="B16" i="2" s="1"/>
  <c r="C16" i="2" s="1"/>
  <c r="B17" i="2" s="1"/>
  <c r="B11" i="2"/>
  <c r="C11" i="2" s="1"/>
  <c r="B12" i="2" s="1"/>
  <c r="C12" i="2" s="1"/>
  <c r="B13" i="2" s="1"/>
  <c r="C13" i="2" s="1"/>
  <c r="B14" i="2" s="1"/>
  <c r="B10" i="2" l="1"/>
  <c r="C5" i="2"/>
  <c r="B6" i="2" s="1"/>
  <c r="C6" i="2" s="1"/>
  <c r="B7" i="2" s="1"/>
  <c r="C7" i="2" s="1"/>
  <c r="C2" i="2" l="1"/>
  <c r="B3" i="2" l="1"/>
  <c r="C3" i="2" s="1"/>
  <c r="B4" i="2" s="1"/>
  <c r="C4" i="2" s="1"/>
</calcChain>
</file>

<file path=xl/comments1.xml><?xml version="1.0" encoding="utf-8"?>
<comments xmlns="http://schemas.openxmlformats.org/spreadsheetml/2006/main">
  <authors>
    <author>Luz Barnachea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-0.82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-0.41
</t>
        </r>
      </text>
    </comment>
  </commentList>
</comments>
</file>

<file path=xl/sharedStrings.xml><?xml version="1.0" encoding="utf-8"?>
<sst xmlns="http://schemas.openxmlformats.org/spreadsheetml/2006/main" count="146" uniqueCount="77">
  <si>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</si>
  <si>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</si>
  <si>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</si>
  <si>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</si>
  <si>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</si>
  <si>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</si>
  <si>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</si>
  <si>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</si>
  <si>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</si>
  <si>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</si>
  <si>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</si>
  <si>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</si>
  <si>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</si>
  <si>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</si>
  <si>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</si>
  <si>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</si>
  <si>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</si>
  <si>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</si>
  <si>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</si>
  <si>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</si>
  <si>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</si>
  <si>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</si>
  <si>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</si>
  <si>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</si>
  <si>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</si>
  <si>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</si>
  <si>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</si>
  <si>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</si>
  <si>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</si>
  <si>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</si>
  <si>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</si>
  <si>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</si>
  <si>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</si>
  <si>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</si>
  <si>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</si>
  <si>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</si>
  <si>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</si>
  <si>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</t>
  </si>
  <si>
    <t>M.TUMOLAK</t>
  </si>
  <si>
    <t>SDN2S_545_123E_E_001</t>
  </si>
  <si>
    <t>SDN2S_545_123E_E_002</t>
  </si>
  <si>
    <t>SDN2S_545_123E_E_003</t>
  </si>
  <si>
    <t>SDN2S_545_123E_E_004</t>
  </si>
  <si>
    <t>SDN2S_545_123E_E_005</t>
  </si>
  <si>
    <t>SDN2S_545_123E_E_006</t>
  </si>
  <si>
    <t>B-2027541</t>
  </si>
  <si>
    <t>B-2027564</t>
  </si>
  <si>
    <t>B-2027605</t>
  </si>
  <si>
    <t>B-2026041</t>
  </si>
  <si>
    <t>B-2026087</t>
  </si>
  <si>
    <t>B-2026298</t>
  </si>
  <si>
    <t>SDN2S_545_123E_E_007</t>
  </si>
  <si>
    <t>SDN2S_545_123E_E_008</t>
  </si>
  <si>
    <t>615331.63</t>
  </si>
  <si>
    <t>814933.01</t>
  </si>
  <si>
    <t>615335.82</t>
  </si>
  <si>
    <t>814931.14</t>
  </si>
  <si>
    <t>615344.02</t>
  </si>
  <si>
    <t>814927.81</t>
  </si>
  <si>
    <t>615352.64</t>
  </si>
  <si>
    <t>814924.94</t>
  </si>
  <si>
    <t>615357.28</t>
  </si>
  <si>
    <t>814924.45</t>
  </si>
  <si>
    <t>615361.36</t>
  </si>
  <si>
    <t>814920.32</t>
  </si>
  <si>
    <t>615365.89</t>
  </si>
  <si>
    <t>814913.95</t>
  </si>
  <si>
    <t>615371.90</t>
  </si>
  <si>
    <t>814910.07</t>
  </si>
  <si>
    <t>37.54</t>
  </si>
  <si>
    <t>22.70</t>
  </si>
  <si>
    <t>19.66</t>
  </si>
  <si>
    <t>13.24</t>
  </si>
  <si>
    <t>10.97</t>
  </si>
  <si>
    <t>64.31</t>
  </si>
  <si>
    <t>57.56</t>
  </si>
  <si>
    <t>26.28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</si>
</sst>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 applyProtection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2" xfId="0" quotePrefix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11"/>
  <sheetViews>
    <sheetView workbookViewId="0">
      <selection activeCell="F30" sqref="F30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13.85546875" style="17" customWidth="1"/>
    <col min="10" max="10" width="12.42578125" style="39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38" t="s">
        <v>9</v>
      </c>
      <c r="K1" s="13" t="s">
        <v>10</v>
      </c>
    </row>
    <row r="2" spans="1:11" s="17" customFormat="1" x14ac:dyDescent="0.2">
      <c r="A2" s="42" t="s">
        <v>39</v>
      </c>
      <c r="B2" s="44" t="s">
        <v>53</v>
      </c>
      <c r="C2" s="44" t="s">
        <v>54</v>
      </c>
      <c r="D2" s="34">
        <v>545</v>
      </c>
      <c r="E2" s="34">
        <v>3.7</v>
      </c>
      <c r="F2" s="34">
        <v>545</v>
      </c>
      <c r="G2" s="17" t="s">
        <v>37</v>
      </c>
      <c r="I2" s="17" t="s">
        <v>38</v>
      </c>
      <c r="J2" s="43">
        <v>44411</v>
      </c>
      <c r="K2" s="42" t="s">
        <v>32</v>
      </c>
    </row>
    <row r="3" spans="1:11" s="17" customFormat="1" x14ac:dyDescent="0.25">
      <c r="A3" s="42" t="s">
        <v>40</v>
      </c>
      <c r="B3" s="34" t="s">
        <v>55</v>
      </c>
      <c r="C3" s="34" t="s">
        <v>56</v>
      </c>
      <c r="D3" s="34">
        <v>545</v>
      </c>
      <c r="E3" s="34">
        <v>3.3</v>
      </c>
      <c r="F3" s="34">
        <v>545</v>
      </c>
      <c r="G3" s="17" t="s">
        <v>37</v>
      </c>
      <c r="I3" s="17" t="s">
        <v>38</v>
      </c>
      <c r="J3" s="43">
        <v>44417</v>
      </c>
      <c r="K3" s="42" t="s">
        <v>32</v>
      </c>
    </row>
    <row r="4" spans="1:11" x14ac:dyDescent="0.25">
      <c r="A4" s="42" t="s">
        <v>41</v>
      </c>
      <c r="B4" s="11" t="s">
        <v>57</v>
      </c>
      <c r="C4" s="11" t="s">
        <v>58</v>
      </c>
      <c r="D4" s="34">
        <v>545</v>
      </c>
      <c r="E4" s="15">
        <v>3.3</v>
      </c>
      <c r="F4" s="34">
        <v>545</v>
      </c>
      <c r="G4" s="17" t="s">
        <v>37</v>
      </c>
      <c r="I4" s="17" t="s">
        <v>38</v>
      </c>
      <c r="J4" s="43">
        <v>44439</v>
      </c>
      <c r="K4" s="42" t="s">
        <v>32</v>
      </c>
    </row>
    <row r="5" spans="1:11" x14ac:dyDescent="0.25">
      <c r="A5" s="42" t="s">
        <v>42</v>
      </c>
      <c r="B5" s="11" t="s">
        <v>59</v>
      </c>
      <c r="C5" s="11" t="s">
        <v>60</v>
      </c>
      <c r="D5" s="34">
        <v>545</v>
      </c>
      <c r="E5" s="15">
        <v>3.4</v>
      </c>
      <c r="F5" s="34">
        <v>545</v>
      </c>
      <c r="G5" s="17" t="s">
        <v>37</v>
      </c>
      <c r="I5" s="17" t="s">
        <v>38</v>
      </c>
      <c r="J5" s="43">
        <v>44550</v>
      </c>
      <c r="K5" s="42" t="s">
        <v>32</v>
      </c>
    </row>
    <row r="6" spans="1:11" x14ac:dyDescent="0.25">
      <c r="A6" s="42" t="s">
        <v>43</v>
      </c>
      <c r="B6" s="11" t="s">
        <v>61</v>
      </c>
      <c r="C6" s="11" t="s">
        <v>62</v>
      </c>
      <c r="D6" s="34">
        <v>545</v>
      </c>
      <c r="E6" s="15">
        <v>3.4</v>
      </c>
      <c r="F6" s="34">
        <v>545</v>
      </c>
      <c r="G6" s="17" t="s">
        <v>37</v>
      </c>
      <c r="I6" s="17" t="s">
        <v>38</v>
      </c>
      <c r="J6" s="43">
        <v>44552</v>
      </c>
      <c r="K6" s="42" t="s">
        <v>32</v>
      </c>
    </row>
    <row r="7" spans="1:11" x14ac:dyDescent="0.25">
      <c r="A7" s="42" t="s">
        <v>44</v>
      </c>
      <c r="B7" s="11" t="s">
        <v>63</v>
      </c>
      <c r="C7" s="11" t="s">
        <v>64</v>
      </c>
      <c r="D7" s="34">
        <v>545</v>
      </c>
      <c r="E7" s="15">
        <v>3.2</v>
      </c>
      <c r="F7" s="34">
        <v>545</v>
      </c>
      <c r="G7" s="17" t="s">
        <v>37</v>
      </c>
      <c r="I7" s="17" t="s">
        <v>38</v>
      </c>
      <c r="J7" s="43">
        <v>44556</v>
      </c>
      <c r="K7" s="42" t="s">
        <v>32</v>
      </c>
    </row>
    <row r="8" spans="1:11" x14ac:dyDescent="0.25">
      <c r="A8" s="42" t="s">
        <v>51</v>
      </c>
      <c r="B8" s="11" t="s">
        <v>65</v>
      </c>
      <c r="C8" s="11" t="s">
        <v>66</v>
      </c>
    </row>
    <row r="9" spans="1:11" x14ac:dyDescent="0.25">
      <c r="A9" s="42" t="s">
        <v>52</v>
      </c>
      <c r="B9" s="11" t="s">
        <v>67</v>
      </c>
      <c r="C9" s="11" t="s">
        <v>68</v>
      </c>
    </row>
    <row r="1048511" spans="1:4" x14ac:dyDescent="0.25">
      <c r="A1048511" s="22" t="s">
        <v>33</v>
      </c>
      <c r="D1048511" s="34"/>
    </row>
  </sheetData>
  <sortState ref="A2:Q48">
    <sortCondition ref="A2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06"/>
  <sheetViews>
    <sheetView tabSelected="1" zoomScaleNormal="100" workbookViewId="0">
      <pane ySplit="1" topLeftCell="A2" activePane="bottomLeft" state="frozen"/>
      <selection pane="bottomLeft" activeCell="B32" sqref="B32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4" bestFit="1" customWidth="1"/>
    <col min="14" max="14" width="11" style="29" bestFit="1" customWidth="1"/>
    <col min="15" max="15" width="12.140625" style="41" bestFit="1" customWidth="1"/>
    <col min="16" max="16" width="12" style="41" bestFit="1" customWidth="1"/>
    <col min="17" max="17" width="10.7109375" style="5" bestFit="1" customWidth="1"/>
    <col min="18" max="20" width="9.140625" style="4"/>
    <col min="21" max="21" width="9.140625" style="14"/>
    <col min="22" max="16384" width="9.140625" style="4"/>
  </cols>
  <sheetData>
    <row r="1" spans="1:17" s="8" customFormat="1" ht="24.75" customHeight="1" thickBot="1" x14ac:dyDescent="0.3">
      <c r="A1" s="6" t="s">
        <v>0</v>
      </c>
      <c r="B1" s="7" t="s">
        <v>11</v>
      </c>
      <c r="C1" s="7" t="s">
        <v>12</v>
      </c>
      <c r="D1" s="7" t="s">
        <v>4</v>
      </c>
      <c r="E1" s="35" t="s">
        <v>13</v>
      </c>
      <c r="F1" s="36" t="s">
        <v>14</v>
      </c>
      <c r="G1" s="36" t="s">
        <v>16</v>
      </c>
      <c r="H1" s="36" t="s">
        <v>20</v>
      </c>
      <c r="I1" s="36" t="s">
        <v>21</v>
      </c>
      <c r="J1" s="36" t="s">
        <v>19</v>
      </c>
      <c r="K1" s="37" t="s">
        <v>28</v>
      </c>
      <c r="L1" s="36" t="s">
        <v>15</v>
      </c>
      <c r="M1" s="8" t="s">
        <v>17</v>
      </c>
      <c r="N1" s="28" t="s">
        <v>18</v>
      </c>
      <c r="O1" s="40" t="s">
        <v>22</v>
      </c>
      <c r="P1" s="40" t="s">
        <v>23</v>
      </c>
      <c r="Q1" s="9" t="s">
        <v>24</v>
      </c>
    </row>
    <row r="2" spans="1:17" x14ac:dyDescent="0.2">
      <c r="A2" s="42" t="s">
        <v>39</v>
      </c>
      <c r="B2" s="44">
        <v>0</v>
      </c>
      <c r="C2" s="44">
        <f>D2</f>
        <v>1.7</v>
      </c>
      <c r="D2" s="44">
        <v>1.7</v>
      </c>
      <c r="E2" s="33">
        <v>515167</v>
      </c>
      <c r="F2" s="46">
        <v>0.19400000000000003</v>
      </c>
      <c r="G2" s="47">
        <v>3.0000000000000001E-3</v>
      </c>
      <c r="H2" s="47">
        <v>3.0000000000000001E-3</v>
      </c>
      <c r="I2" s="47">
        <v>1.7000000000000001E-2</v>
      </c>
      <c r="J2" s="47">
        <v>2.67</v>
      </c>
      <c r="K2" s="48"/>
      <c r="L2" s="49">
        <v>0</v>
      </c>
      <c r="M2" s="45" t="s">
        <v>34</v>
      </c>
      <c r="N2" s="50"/>
      <c r="O2" s="51">
        <v>44411</v>
      </c>
      <c r="P2" s="51">
        <v>44411</v>
      </c>
      <c r="Q2" s="52" t="s">
        <v>48</v>
      </c>
    </row>
    <row r="3" spans="1:17" x14ac:dyDescent="0.2">
      <c r="A3" s="42" t="s">
        <v>39</v>
      </c>
      <c r="B3" s="44">
        <f>C2</f>
        <v>1.7</v>
      </c>
      <c r="C3" s="44">
        <f>B3+D3</f>
        <v>2</v>
      </c>
      <c r="D3" s="44">
        <v>0.3</v>
      </c>
      <c r="E3" s="33">
        <v>515168</v>
      </c>
      <c r="F3" s="46">
        <v>19.994</v>
      </c>
      <c r="G3" s="47">
        <v>0.30499999999999999</v>
      </c>
      <c r="H3" s="47">
        <v>0.98499999999999999</v>
      </c>
      <c r="I3" s="47">
        <v>3.06</v>
      </c>
      <c r="J3" s="47">
        <v>2.8460000000000001</v>
      </c>
      <c r="K3" s="48"/>
      <c r="L3" s="49">
        <v>88.088999999999999</v>
      </c>
      <c r="M3" s="45" t="s">
        <v>35</v>
      </c>
      <c r="N3" s="50">
        <v>0.3</v>
      </c>
      <c r="O3" s="51">
        <v>44411</v>
      </c>
      <c r="P3" s="51">
        <v>44411</v>
      </c>
      <c r="Q3" s="52" t="s">
        <v>48</v>
      </c>
    </row>
    <row r="4" spans="1:17" x14ac:dyDescent="0.2">
      <c r="A4" s="42" t="s">
        <v>39</v>
      </c>
      <c r="B4" s="44">
        <f>C3</f>
        <v>2</v>
      </c>
      <c r="C4" s="44">
        <f>B4+D4</f>
        <v>3.7</v>
      </c>
      <c r="D4" s="44">
        <v>1.7</v>
      </c>
      <c r="E4" s="33">
        <v>515169</v>
      </c>
      <c r="F4" s="46">
        <v>1.1360000000000001</v>
      </c>
      <c r="G4" s="47">
        <v>2.3E-2</v>
      </c>
      <c r="H4" s="47">
        <v>1.0999999999999999E-2</v>
      </c>
      <c r="I4" s="47">
        <v>5.0999999999999997E-2</v>
      </c>
      <c r="J4" s="47">
        <v>2.7410000000000001</v>
      </c>
      <c r="K4" s="48"/>
      <c r="L4" s="49">
        <v>6.4889999999999999</v>
      </c>
      <c r="M4" s="45" t="s">
        <v>36</v>
      </c>
      <c r="N4" s="50"/>
      <c r="O4" s="51">
        <v>44411</v>
      </c>
      <c r="P4" s="51">
        <v>44411</v>
      </c>
      <c r="Q4" s="52" t="s">
        <v>48</v>
      </c>
    </row>
    <row r="5" spans="1:17" x14ac:dyDescent="0.2">
      <c r="A5" s="42" t="s">
        <v>40</v>
      </c>
      <c r="B5" s="1">
        <v>0</v>
      </c>
      <c r="C5" s="1">
        <f>D5</f>
        <v>0.8</v>
      </c>
      <c r="D5" s="1">
        <v>0.8</v>
      </c>
      <c r="E5" s="33">
        <v>515927</v>
      </c>
      <c r="F5" s="30">
        <v>1.8920000000000001</v>
      </c>
      <c r="G5" s="31">
        <v>1.9E-2</v>
      </c>
      <c r="H5" s="31">
        <v>6.2E-2</v>
      </c>
      <c r="I5" s="31">
        <v>4.5999999999999999E-2</v>
      </c>
      <c r="J5" s="18">
        <v>2.7480000000000002</v>
      </c>
      <c r="L5" s="32">
        <v>11.816000000000001</v>
      </c>
      <c r="M5" s="4" t="s">
        <v>34</v>
      </c>
      <c r="O5" s="53">
        <v>44417</v>
      </c>
      <c r="P5" s="53">
        <v>44417</v>
      </c>
      <c r="Q5" s="5" t="s">
        <v>49</v>
      </c>
    </row>
    <row r="6" spans="1:17" x14ac:dyDescent="0.2">
      <c r="A6" s="42" t="s">
        <v>40</v>
      </c>
      <c r="B6" s="1">
        <f>C5</f>
        <v>0.8</v>
      </c>
      <c r="C6" s="1">
        <f>B6+D6</f>
        <v>1.1000000000000001</v>
      </c>
      <c r="D6" s="1">
        <v>0.3</v>
      </c>
      <c r="E6" s="33">
        <v>515928</v>
      </c>
      <c r="F6" s="30">
        <v>13.17</v>
      </c>
      <c r="G6" s="31">
        <v>0.19900000000000001</v>
      </c>
      <c r="H6" s="31">
        <v>0.317</v>
      </c>
      <c r="I6" s="31">
        <v>0.42299999999999999</v>
      </c>
      <c r="J6" s="18">
        <v>2.911</v>
      </c>
      <c r="L6" s="32">
        <v>81.852999999999994</v>
      </c>
      <c r="M6" s="4" t="s">
        <v>35</v>
      </c>
      <c r="N6" s="29">
        <v>0.3</v>
      </c>
      <c r="O6" s="53">
        <v>44417</v>
      </c>
      <c r="P6" s="53">
        <v>44417</v>
      </c>
      <c r="Q6" s="5" t="s">
        <v>49</v>
      </c>
    </row>
    <row r="7" spans="1:17" x14ac:dyDescent="0.2">
      <c r="A7" s="42" t="s">
        <v>40</v>
      </c>
      <c r="B7" s="1">
        <f>C6</f>
        <v>1.1000000000000001</v>
      </c>
      <c r="C7" s="1">
        <f>B7+D7</f>
        <v>3.3000000000000003</v>
      </c>
      <c r="D7" s="1">
        <v>2.2000000000000002</v>
      </c>
      <c r="E7" s="33">
        <v>515930</v>
      </c>
      <c r="F7" s="30">
        <v>0.06</v>
      </c>
      <c r="G7" s="31">
        <v>1.0999999999999999E-2</v>
      </c>
      <c r="H7" s="31">
        <v>5.2999999999999999E-2</v>
      </c>
      <c r="I7" s="31">
        <v>1.2999999999999999E-2</v>
      </c>
      <c r="J7" s="18">
        <v>2.6309999999999998</v>
      </c>
      <c r="L7" s="32">
        <v>0.14699999999999999</v>
      </c>
      <c r="M7" s="4" t="s">
        <v>36</v>
      </c>
      <c r="O7" s="53">
        <v>44417</v>
      </c>
      <c r="P7" s="53">
        <v>44417</v>
      </c>
      <c r="Q7" s="5" t="s">
        <v>49</v>
      </c>
    </row>
    <row r="8" spans="1:17" x14ac:dyDescent="0.2">
      <c r="A8" s="42" t="s">
        <v>41</v>
      </c>
      <c r="B8" s="1">
        <v>0</v>
      </c>
      <c r="C8" s="1">
        <f>D8</f>
        <v>0.5</v>
      </c>
      <c r="D8" s="1">
        <v>0.5</v>
      </c>
      <c r="E8" s="4">
        <v>520114</v>
      </c>
      <c r="F8" s="3">
        <v>0.78799999999999992</v>
      </c>
      <c r="G8" s="18">
        <v>0.01</v>
      </c>
      <c r="H8" s="18">
        <v>1.4999999999999999E-2</v>
      </c>
      <c r="I8" s="18">
        <v>7.5999999999999998E-2</v>
      </c>
      <c r="J8" s="18">
        <v>2.6909999999999998</v>
      </c>
      <c r="L8" s="3">
        <v>4.3330000000000002</v>
      </c>
      <c r="M8" s="4" t="s">
        <v>34</v>
      </c>
      <c r="O8" s="53">
        <v>44439</v>
      </c>
      <c r="P8" s="53">
        <v>44439</v>
      </c>
      <c r="Q8" s="5" t="s">
        <v>50</v>
      </c>
    </row>
    <row r="9" spans="1:17" x14ac:dyDescent="0.2">
      <c r="A9" s="42" t="s">
        <v>41</v>
      </c>
      <c r="B9" s="1">
        <f>C8</f>
        <v>0.5</v>
      </c>
      <c r="C9" s="1">
        <f>B9+D9</f>
        <v>3.3</v>
      </c>
      <c r="D9" s="1">
        <v>2.8</v>
      </c>
      <c r="E9" s="4">
        <v>520115</v>
      </c>
      <c r="F9" s="3">
        <v>0.36399999999999999</v>
      </c>
      <c r="G9" s="18">
        <v>8.9999999999999993E-3</v>
      </c>
      <c r="H9" s="18">
        <v>6.2E-2</v>
      </c>
      <c r="I9" s="18">
        <v>0.156</v>
      </c>
      <c r="J9" s="18">
        <v>2.6880000000000002</v>
      </c>
      <c r="L9" s="3">
        <v>0.52700000000000002</v>
      </c>
      <c r="M9" s="4" t="s">
        <v>35</v>
      </c>
      <c r="N9" s="29">
        <v>2.8</v>
      </c>
      <c r="O9" s="53">
        <v>44439</v>
      </c>
      <c r="P9" s="53">
        <v>44439</v>
      </c>
      <c r="Q9" s="5" t="s">
        <v>50</v>
      </c>
    </row>
    <row r="10" spans="1:17" x14ac:dyDescent="0.2">
      <c r="A10" s="42" t="s">
        <v>42</v>
      </c>
      <c r="B10" s="1">
        <f>C8</f>
        <v>0.5</v>
      </c>
      <c r="C10" s="1">
        <v>1.4</v>
      </c>
      <c r="D10" s="1">
        <v>1.4</v>
      </c>
      <c r="E10" s="4">
        <v>542550</v>
      </c>
      <c r="F10" s="3">
        <v>0.20400000000000001</v>
      </c>
      <c r="G10" s="18">
        <v>8.9999999999999993E-3</v>
      </c>
      <c r="H10" s="18">
        <v>0.02</v>
      </c>
      <c r="I10" s="18">
        <v>2.5999999999999999E-2</v>
      </c>
      <c r="L10" s="3">
        <v>0.82699999999999996</v>
      </c>
      <c r="M10" s="4" t="s">
        <v>34</v>
      </c>
      <c r="O10" s="53">
        <v>44550</v>
      </c>
      <c r="P10" s="53">
        <v>44550</v>
      </c>
      <c r="Q10" s="5" t="s">
        <v>45</v>
      </c>
    </row>
    <row r="11" spans="1:17" x14ac:dyDescent="0.2">
      <c r="A11" s="42" t="s">
        <v>42</v>
      </c>
      <c r="B11" s="1">
        <f t="shared" ref="B11:B18" si="0">C10</f>
        <v>1.4</v>
      </c>
      <c r="C11" s="1">
        <f>B11+D11</f>
        <v>2.5999999999999996</v>
      </c>
      <c r="D11" s="1">
        <v>1.2</v>
      </c>
      <c r="E11" s="4">
        <v>542551</v>
      </c>
      <c r="F11" s="3">
        <v>0.27200000000000002</v>
      </c>
      <c r="G11" s="18">
        <v>1E-3</v>
      </c>
      <c r="H11" s="18">
        <v>1.0999999999999999E-2</v>
      </c>
      <c r="I11" s="18">
        <v>3.5000000000000003E-2</v>
      </c>
      <c r="L11" s="3">
        <v>2.0220000000000002</v>
      </c>
      <c r="M11" s="4" t="s">
        <v>34</v>
      </c>
      <c r="O11" s="53">
        <v>44550</v>
      </c>
      <c r="P11" s="53">
        <v>44550</v>
      </c>
      <c r="Q11" s="5" t="s">
        <v>45</v>
      </c>
    </row>
    <row r="12" spans="1:17" x14ac:dyDescent="0.2">
      <c r="A12" s="42" t="s">
        <v>42</v>
      </c>
      <c r="B12" s="1">
        <f t="shared" si="0"/>
        <v>2.5999999999999996</v>
      </c>
      <c r="C12" s="1">
        <f>B12+D12</f>
        <v>2.9999999999999996</v>
      </c>
      <c r="D12" s="1">
        <v>0.4</v>
      </c>
      <c r="E12" s="4">
        <v>542553</v>
      </c>
      <c r="F12" s="3">
        <v>4.3559999999999999</v>
      </c>
      <c r="G12" s="18">
        <v>1.0999999999999999E-2</v>
      </c>
      <c r="H12" s="18">
        <v>2.4E-2</v>
      </c>
      <c r="I12" s="18">
        <v>0.10199999999999999</v>
      </c>
      <c r="L12" s="3">
        <v>0.87</v>
      </c>
      <c r="M12" s="4" t="s">
        <v>35</v>
      </c>
      <c r="N12" s="29">
        <v>0.4</v>
      </c>
      <c r="O12" s="53">
        <v>44550</v>
      </c>
      <c r="P12" s="53">
        <v>44550</v>
      </c>
      <c r="Q12" s="5" t="s">
        <v>45</v>
      </c>
    </row>
    <row r="13" spans="1:17" x14ac:dyDescent="0.2">
      <c r="A13" s="42" t="s">
        <v>42</v>
      </c>
      <c r="B13" s="1">
        <f t="shared" si="0"/>
        <v>2.9999999999999996</v>
      </c>
      <c r="C13" s="1">
        <f>B13+D13</f>
        <v>3.3999999999999995</v>
      </c>
      <c r="D13" s="1">
        <v>0.4</v>
      </c>
      <c r="E13" s="4">
        <v>542554</v>
      </c>
      <c r="F13" s="3">
        <v>0.22399999999999998</v>
      </c>
      <c r="G13" s="18">
        <v>5.7000000000000002E-2</v>
      </c>
      <c r="H13" s="18">
        <v>0.13100000000000001</v>
      </c>
      <c r="I13" s="18">
        <v>0.129</v>
      </c>
      <c r="L13" s="3">
        <v>32.997999999999998</v>
      </c>
      <c r="M13" s="4" t="s">
        <v>36</v>
      </c>
      <c r="O13" s="53">
        <v>44550</v>
      </c>
      <c r="P13" s="53">
        <v>44550</v>
      </c>
      <c r="Q13" s="5" t="s">
        <v>45</v>
      </c>
    </row>
    <row r="14" spans="1:17" x14ac:dyDescent="0.2">
      <c r="A14" s="42" t="s">
        <v>43</v>
      </c>
      <c r="B14" s="1">
        <f t="shared" si="0"/>
        <v>3.3999999999999995</v>
      </c>
      <c r="C14" s="1">
        <f>D14</f>
        <v>0.6</v>
      </c>
      <c r="D14" s="1">
        <v>0.6</v>
      </c>
      <c r="E14" s="4">
        <v>542920</v>
      </c>
      <c r="F14" s="3">
        <v>0.68599999999999994</v>
      </c>
      <c r="G14" s="18">
        <v>3.0000000000000001E-3</v>
      </c>
      <c r="H14" s="18">
        <v>5.0000000000000001E-3</v>
      </c>
      <c r="I14" s="18">
        <v>3.5999999999999997E-2</v>
      </c>
      <c r="L14" s="3">
        <v>0</v>
      </c>
      <c r="M14" s="4" t="s">
        <v>34</v>
      </c>
      <c r="O14" s="53">
        <v>44552</v>
      </c>
      <c r="P14" s="53">
        <v>44552</v>
      </c>
      <c r="Q14" s="5" t="s">
        <v>46</v>
      </c>
    </row>
    <row r="15" spans="1:17" x14ac:dyDescent="0.2">
      <c r="A15" s="42" t="s">
        <v>43</v>
      </c>
      <c r="B15" s="1">
        <f t="shared" si="0"/>
        <v>0.6</v>
      </c>
      <c r="C15" s="1">
        <f>B15+D15</f>
        <v>1</v>
      </c>
      <c r="D15" s="1">
        <v>0.4</v>
      </c>
      <c r="E15" s="4">
        <v>542921</v>
      </c>
      <c r="F15" s="3">
        <v>3.61</v>
      </c>
      <c r="G15" s="18">
        <v>5.0000000000000001E-3</v>
      </c>
      <c r="H15" s="18">
        <v>5.1999999999999998E-2</v>
      </c>
      <c r="I15" s="18">
        <v>9.0999999999999998E-2</v>
      </c>
      <c r="L15" s="3">
        <v>20.637</v>
      </c>
      <c r="M15" s="4" t="s">
        <v>35</v>
      </c>
      <c r="N15" s="29">
        <v>0.4</v>
      </c>
      <c r="O15" s="53">
        <v>44552</v>
      </c>
      <c r="P15" s="53">
        <v>44552</v>
      </c>
      <c r="Q15" s="5" t="s">
        <v>46</v>
      </c>
    </row>
    <row r="16" spans="1:17" x14ac:dyDescent="0.2">
      <c r="A16" s="42" t="s">
        <v>43</v>
      </c>
      <c r="B16" s="1">
        <f t="shared" si="0"/>
        <v>1</v>
      </c>
      <c r="C16" s="1">
        <f>B16+D16</f>
        <v>3.4</v>
      </c>
      <c r="D16" s="1">
        <v>2.4</v>
      </c>
      <c r="E16" s="4">
        <v>542922</v>
      </c>
      <c r="F16" s="3">
        <v>0.56200000000000006</v>
      </c>
      <c r="G16" s="18">
        <v>5.0000000000000001E-3</v>
      </c>
      <c r="H16" s="18">
        <v>8.9999999999999993E-3</v>
      </c>
      <c r="I16" s="18">
        <v>3.7999999999999999E-2</v>
      </c>
      <c r="L16" s="3">
        <v>0.54600000000000004</v>
      </c>
      <c r="M16" s="4" t="s">
        <v>36</v>
      </c>
      <c r="O16" s="53">
        <v>44552</v>
      </c>
      <c r="P16" s="53">
        <v>44552</v>
      </c>
      <c r="Q16" s="5" t="s">
        <v>46</v>
      </c>
    </row>
    <row r="17" spans="1:17" x14ac:dyDescent="0.2">
      <c r="A17" s="42" t="s">
        <v>44</v>
      </c>
      <c r="B17" s="1">
        <f t="shared" si="0"/>
        <v>3.4</v>
      </c>
      <c r="C17" s="1">
        <f>D17</f>
        <v>1.6</v>
      </c>
      <c r="D17" s="1">
        <v>1.6</v>
      </c>
      <c r="E17" s="4">
        <v>543607</v>
      </c>
      <c r="F17" s="3">
        <v>0.59599999999999997</v>
      </c>
      <c r="G17" s="18">
        <v>4.0000000000000001E-3</v>
      </c>
      <c r="H17" s="18">
        <v>3.0000000000000001E-3</v>
      </c>
      <c r="I17" s="18">
        <v>8.0000000000000002E-3</v>
      </c>
      <c r="L17" s="3">
        <v>2.6739999999999999</v>
      </c>
      <c r="M17" s="4" t="s">
        <v>34</v>
      </c>
      <c r="O17" s="53">
        <v>44556</v>
      </c>
      <c r="P17" s="53">
        <v>44556</v>
      </c>
      <c r="Q17" s="5" t="s">
        <v>47</v>
      </c>
    </row>
    <row r="18" spans="1:17" x14ac:dyDescent="0.2">
      <c r="A18" s="42" t="s">
        <v>44</v>
      </c>
      <c r="B18" s="1">
        <f t="shared" si="0"/>
        <v>1.6</v>
      </c>
      <c r="C18" s="1">
        <f>B18+D18</f>
        <v>3.2</v>
      </c>
      <c r="D18" s="1">
        <v>1.6</v>
      </c>
      <c r="E18" s="4">
        <v>543608</v>
      </c>
      <c r="F18" s="3">
        <v>0.16800000000000001</v>
      </c>
      <c r="G18" s="18">
        <v>1.2E-2</v>
      </c>
      <c r="H18" s="18">
        <v>2E-3</v>
      </c>
      <c r="I18" s="18">
        <v>1.9E-2</v>
      </c>
      <c r="L18" s="3">
        <v>2.0529999999999999</v>
      </c>
      <c r="M18" s="4" t="s">
        <v>36</v>
      </c>
      <c r="O18" s="53">
        <v>44556</v>
      </c>
      <c r="P18" s="53">
        <v>44556</v>
      </c>
      <c r="Q18" s="5" t="s">
        <v>47</v>
      </c>
    </row>
    <row r="19" spans="1:17" x14ac:dyDescent="0.2">
      <c r="F19" s="3"/>
      <c r="L19" s="3"/>
    </row>
    <row r="20" spans="1:17" x14ac:dyDescent="0.2">
      <c r="F20" s="3"/>
      <c r="L20" s="3"/>
    </row>
    <row r="21" spans="1:17" x14ac:dyDescent="0.2">
      <c r="F21" s="3"/>
      <c r="L21" s="3"/>
    </row>
    <row r="22" spans="1:17" x14ac:dyDescent="0.2">
      <c r="F22" s="3"/>
      <c r="L22" s="3"/>
    </row>
    <row r="23" spans="1:17" x14ac:dyDescent="0.2">
      <c r="F23" s="3"/>
      <c r="L23" s="3"/>
    </row>
    <row r="24" spans="1:17" x14ac:dyDescent="0.2">
      <c r="F24" s="3"/>
      <c r="L24" s="3"/>
    </row>
    <row r="25" spans="1:17" x14ac:dyDescent="0.2">
      <c r="F25" s="3"/>
      <c r="L25" s="3"/>
    </row>
    <row r="26" spans="1:17" x14ac:dyDescent="0.2">
      <c r="F26" s="3"/>
      <c r="L26" s="3"/>
    </row>
    <row r="27" spans="1:17" x14ac:dyDescent="0.2">
      <c r="F27" s="3"/>
      <c r="L27" s="3"/>
    </row>
    <row r="28" spans="1:17" x14ac:dyDescent="0.2">
      <c r="F28" s="3"/>
      <c r="L28" s="3"/>
    </row>
    <row r="29" spans="1:17" x14ac:dyDescent="0.2">
      <c r="F29" s="3"/>
      <c r="L29" s="3"/>
    </row>
    <row r="30" spans="1:17" x14ac:dyDescent="0.2">
      <c r="F30" s="3"/>
      <c r="L30" s="3"/>
    </row>
    <row r="31" spans="1:17" x14ac:dyDescent="0.2">
      <c r="F31" s="3"/>
      <c r="L31" s="3"/>
    </row>
    <row r="32" spans="1:17" x14ac:dyDescent="0.2">
      <c r="F32" s="3"/>
      <c r="L32" s="3"/>
    </row>
    <row r="33" spans="6:12" x14ac:dyDescent="0.2">
      <c r="F33" s="3"/>
      <c r="L33" s="3"/>
    </row>
    <row r="34" spans="6:12" x14ac:dyDescent="0.2">
      <c r="F34" s="3"/>
      <c r="L34" s="3"/>
    </row>
    <row r="35" spans="6:12" x14ac:dyDescent="0.2">
      <c r="F35" s="3"/>
      <c r="L35" s="3"/>
    </row>
    <row r="36" spans="6:12" x14ac:dyDescent="0.2">
      <c r="F36" s="3"/>
      <c r="L36" s="3"/>
    </row>
    <row r="37" spans="6:12" x14ac:dyDescent="0.2">
      <c r="F37" s="3"/>
      <c r="L37" s="3"/>
    </row>
    <row r="38" spans="6:12" x14ac:dyDescent="0.2">
      <c r="F38" s="3"/>
      <c r="L38" s="3"/>
    </row>
    <row r="39" spans="6:12" x14ac:dyDescent="0.2">
      <c r="F39" s="3"/>
      <c r="L39" s="3"/>
    </row>
    <row r="40" spans="6:12" x14ac:dyDescent="0.2">
      <c r="F40" s="3"/>
      <c r="L40" s="3"/>
    </row>
    <row r="41" spans="6:12" x14ac:dyDescent="0.2">
      <c r="F41" s="3"/>
      <c r="L41" s="3"/>
    </row>
    <row r="42" spans="6:12" x14ac:dyDescent="0.2">
      <c r="F42" s="3"/>
      <c r="L42" s="3"/>
    </row>
    <row r="43" spans="6:12" x14ac:dyDescent="0.2">
      <c r="F43" s="3"/>
      <c r="L43" s="3"/>
    </row>
    <row r="44" spans="6:12" x14ac:dyDescent="0.2">
      <c r="F44" s="3"/>
      <c r="L44" s="3"/>
    </row>
    <row r="45" spans="6:12" x14ac:dyDescent="0.2">
      <c r="F45" s="3"/>
      <c r="L45" s="3"/>
    </row>
    <row r="46" spans="6:12" x14ac:dyDescent="0.2">
      <c r="F46" s="3"/>
      <c r="L46" s="3"/>
    </row>
    <row r="47" spans="6:12" x14ac:dyDescent="0.2">
      <c r="F47" s="3"/>
      <c r="L47" s="3"/>
    </row>
    <row r="48" spans="6:12" x14ac:dyDescent="0.2">
      <c r="F48" s="3"/>
      <c r="L48" s="3"/>
    </row>
    <row r="49" spans="6:12" x14ac:dyDescent="0.2">
      <c r="F49" s="3"/>
      <c r="L49" s="3"/>
    </row>
    <row r="50" spans="6:12" x14ac:dyDescent="0.2">
      <c r="F50" s="3"/>
      <c r="L50" s="3"/>
    </row>
    <row r="51" spans="6:12" x14ac:dyDescent="0.2">
      <c r="F51" s="3"/>
      <c r="L51" s="3"/>
    </row>
    <row r="52" spans="6:12" x14ac:dyDescent="0.2">
      <c r="F52" s="3"/>
      <c r="L52" s="3"/>
    </row>
    <row r="53" spans="6:12" x14ac:dyDescent="0.2">
      <c r="F53" s="3"/>
      <c r="L53" s="3"/>
    </row>
    <row r="54" spans="6:12" x14ac:dyDescent="0.2">
      <c r="F54" s="3"/>
      <c r="L54" s="3"/>
    </row>
    <row r="55" spans="6:12" x14ac:dyDescent="0.2">
      <c r="F55" s="3"/>
      <c r="L55" s="3"/>
    </row>
    <row r="56" spans="6:12" x14ac:dyDescent="0.2">
      <c r="F56" s="3"/>
      <c r="L56" s="3"/>
    </row>
    <row r="57" spans="6:12" x14ac:dyDescent="0.2">
      <c r="F57" s="3"/>
      <c r="L57" s="3"/>
    </row>
    <row r="58" spans="6:12" x14ac:dyDescent="0.2">
      <c r="F58" s="3"/>
      <c r="L58" s="3"/>
    </row>
    <row r="59" spans="6:12" x14ac:dyDescent="0.2">
      <c r="F59" s="3"/>
      <c r="L59" s="3"/>
    </row>
    <row r="60" spans="6:12" x14ac:dyDescent="0.2">
      <c r="F60" s="3"/>
      <c r="L60" s="3"/>
    </row>
    <row r="61" spans="6:12" x14ac:dyDescent="0.2">
      <c r="F61" s="3"/>
    </row>
    <row r="62" spans="6:12" x14ac:dyDescent="0.2">
      <c r="F62" s="3"/>
    </row>
    <row r="63" spans="6:12" x14ac:dyDescent="0.2">
      <c r="F63" s="3"/>
    </row>
    <row r="64" spans="6:12" x14ac:dyDescent="0.2">
      <c r="F64" s="3"/>
    </row>
    <row r="65" spans="6:6" x14ac:dyDescent="0.2">
      <c r="F65" s="3"/>
    </row>
    <row r="66" spans="6:6" x14ac:dyDescent="0.2">
      <c r="F66" s="3"/>
    </row>
    <row r="67" spans="6:6" x14ac:dyDescent="0.2">
      <c r="F67" s="3"/>
    </row>
    <row r="68" spans="6:6" x14ac:dyDescent="0.2">
      <c r="F68" s="3"/>
    </row>
    <row r="69" spans="6:6" x14ac:dyDescent="0.2">
      <c r="F69" s="3"/>
    </row>
    <row r="70" spans="6:6" x14ac:dyDescent="0.2">
      <c r="F70" s="3"/>
    </row>
    <row r="71" spans="6:6" x14ac:dyDescent="0.2">
      <c r="F71" s="3"/>
    </row>
    <row r="72" spans="6:6" x14ac:dyDescent="0.2">
      <c r="F72" s="3"/>
    </row>
    <row r="73" spans="6:6" x14ac:dyDescent="0.2">
      <c r="F73" s="3"/>
    </row>
    <row r="74" spans="6:6" x14ac:dyDescent="0.2">
      <c r="F74" s="3"/>
    </row>
    <row r="75" spans="6:6" x14ac:dyDescent="0.2">
      <c r="F75" s="3"/>
    </row>
    <row r="76" spans="6:6" x14ac:dyDescent="0.2">
      <c r="F76" s="3"/>
    </row>
    <row r="77" spans="6:6" x14ac:dyDescent="0.2">
      <c r="F77" s="3"/>
    </row>
    <row r="78" spans="6:6" x14ac:dyDescent="0.2">
      <c r="F78" s="3"/>
    </row>
    <row r="79" spans="6:6" x14ac:dyDescent="0.2">
      <c r="F79" s="3"/>
    </row>
    <row r="80" spans="6:6" x14ac:dyDescent="0.2">
      <c r="F80" s="3"/>
    </row>
    <row r="81" spans="6:6" x14ac:dyDescent="0.2">
      <c r="F81" s="3"/>
    </row>
    <row r="82" spans="6:6" x14ac:dyDescent="0.2">
      <c r="F82" s="3"/>
    </row>
    <row r="83" spans="6:6" x14ac:dyDescent="0.2">
      <c r="F83" s="3"/>
    </row>
    <row r="84" spans="6:6" x14ac:dyDescent="0.2">
      <c r="F84" s="3"/>
    </row>
    <row r="85" spans="6:6" x14ac:dyDescent="0.2">
      <c r="F85" s="3"/>
    </row>
    <row r="86" spans="6:6" x14ac:dyDescent="0.2">
      <c r="F86" s="3"/>
    </row>
    <row r="87" spans="6:6" x14ac:dyDescent="0.2">
      <c r="F87" s="3"/>
    </row>
    <row r="88" spans="6:6" x14ac:dyDescent="0.2">
      <c r="F88" s="3"/>
    </row>
    <row r="89" spans="6:6" x14ac:dyDescent="0.2">
      <c r="F89" s="3"/>
    </row>
    <row r="90" spans="6:6" x14ac:dyDescent="0.2">
      <c r="F90" s="3"/>
    </row>
    <row r="91" spans="6:6" x14ac:dyDescent="0.2">
      <c r="F91" s="3"/>
    </row>
    <row r="92" spans="6:6" x14ac:dyDescent="0.2">
      <c r="F92" s="3"/>
    </row>
    <row r="93" spans="6:6" x14ac:dyDescent="0.2">
      <c r="F93" s="3"/>
    </row>
    <row r="94" spans="6:6" x14ac:dyDescent="0.2">
      <c r="F94" s="3"/>
    </row>
    <row r="95" spans="6:6" x14ac:dyDescent="0.2">
      <c r="F95" s="3"/>
    </row>
    <row r="96" spans="6:6" x14ac:dyDescent="0.2">
      <c r="F96" s="3"/>
    </row>
    <row r="97" spans="6:6" x14ac:dyDescent="0.2">
      <c r="F97" s="3"/>
    </row>
    <row r="98" spans="6:6" x14ac:dyDescent="0.2">
      <c r="F98" s="3"/>
    </row>
    <row r="99" spans="6:6" x14ac:dyDescent="0.2">
      <c r="F99" s="3"/>
    </row>
    <row r="100" spans="6:6" x14ac:dyDescent="0.2">
      <c r="F100" s="3"/>
    </row>
    <row r="101" spans="6:6" x14ac:dyDescent="0.2">
      <c r="F101" s="3"/>
    </row>
    <row r="102" spans="6:6" x14ac:dyDescent="0.2">
      <c r="F102" s="3"/>
    </row>
    <row r="103" spans="6:6" x14ac:dyDescent="0.2">
      <c r="F103" s="3"/>
    </row>
    <row r="104" spans="6:6" x14ac:dyDescent="0.2">
      <c r="F104" s="3"/>
    </row>
    <row r="105" spans="6:6" x14ac:dyDescent="0.2">
      <c r="F105" s="3"/>
    </row>
    <row r="106" spans="6:6" x14ac:dyDescent="0.2">
      <c r="F106" s="3"/>
    </row>
    <row r="107" spans="6:6" x14ac:dyDescent="0.2">
      <c r="F107" s="3"/>
    </row>
    <row r="108" spans="6:6" x14ac:dyDescent="0.2">
      <c r="F108" s="3"/>
    </row>
    <row r="109" spans="6:6" x14ac:dyDescent="0.2">
      <c r="F109" s="3"/>
    </row>
    <row r="110" spans="6:6" x14ac:dyDescent="0.2">
      <c r="F110" s="3"/>
    </row>
    <row r="111" spans="6:6" x14ac:dyDescent="0.2">
      <c r="F111" s="3"/>
    </row>
    <row r="112" spans="6:6" x14ac:dyDescent="0.2">
      <c r="F112" s="3"/>
    </row>
    <row r="113" spans="6:6" x14ac:dyDescent="0.2">
      <c r="F113" s="3"/>
    </row>
    <row r="114" spans="6:6" x14ac:dyDescent="0.2">
      <c r="F114" s="3"/>
    </row>
    <row r="115" spans="6:6" x14ac:dyDescent="0.2">
      <c r="F115" s="3"/>
    </row>
    <row r="116" spans="6:6" x14ac:dyDescent="0.2">
      <c r="F116" s="3"/>
    </row>
    <row r="117" spans="6:6" x14ac:dyDescent="0.2">
      <c r="F117" s="3"/>
    </row>
    <row r="118" spans="6:6" x14ac:dyDescent="0.2">
      <c r="F118" s="3"/>
    </row>
    <row r="119" spans="6:6" x14ac:dyDescent="0.2">
      <c r="F119" s="3"/>
    </row>
    <row r="120" spans="6:6" x14ac:dyDescent="0.2">
      <c r="F120" s="3"/>
    </row>
    <row r="121" spans="6:6" x14ac:dyDescent="0.2">
      <c r="F121" s="3"/>
    </row>
    <row r="122" spans="6:6" x14ac:dyDescent="0.2">
      <c r="F122" s="3"/>
    </row>
    <row r="123" spans="6:6" x14ac:dyDescent="0.2">
      <c r="F123" s="3"/>
    </row>
    <row r="124" spans="6:6" x14ac:dyDescent="0.2">
      <c r="F124" s="3"/>
    </row>
    <row r="125" spans="6:6" x14ac:dyDescent="0.2">
      <c r="F125" s="3"/>
    </row>
    <row r="126" spans="6:6" x14ac:dyDescent="0.2">
      <c r="F126" s="3"/>
    </row>
    <row r="127" spans="6:6" x14ac:dyDescent="0.2">
      <c r="F127" s="3"/>
    </row>
    <row r="128" spans="6:6" x14ac:dyDescent="0.2">
      <c r="F128" s="3"/>
    </row>
    <row r="129" spans="6:6" x14ac:dyDescent="0.2">
      <c r="F129" s="3"/>
    </row>
    <row r="130" spans="6:6" x14ac:dyDescent="0.2">
      <c r="F130" s="3"/>
    </row>
    <row r="131" spans="6:6" x14ac:dyDescent="0.2">
      <c r="F131" s="3"/>
    </row>
    <row r="132" spans="6:6" x14ac:dyDescent="0.2">
      <c r="F132" s="3"/>
    </row>
    <row r="133" spans="6:6" x14ac:dyDescent="0.2">
      <c r="F133" s="3"/>
    </row>
    <row r="134" spans="6:6" x14ac:dyDescent="0.2">
      <c r="F134" s="3"/>
    </row>
    <row r="135" spans="6:6" x14ac:dyDescent="0.2">
      <c r="F135" s="3"/>
    </row>
    <row r="136" spans="6:6" x14ac:dyDescent="0.2">
      <c r="F136" s="3"/>
    </row>
    <row r="137" spans="6:6" x14ac:dyDescent="0.2">
      <c r="F137" s="3"/>
    </row>
    <row r="138" spans="6:6" x14ac:dyDescent="0.2">
      <c r="F138" s="3"/>
    </row>
    <row r="139" spans="6:6" x14ac:dyDescent="0.2">
      <c r="F139" s="3"/>
    </row>
    <row r="140" spans="6:6" x14ac:dyDescent="0.2">
      <c r="F140" s="3"/>
    </row>
    <row r="141" spans="6:6" x14ac:dyDescent="0.2">
      <c r="F141" s="3"/>
    </row>
    <row r="142" spans="6:6" x14ac:dyDescent="0.2">
      <c r="F142" s="3"/>
    </row>
    <row r="143" spans="6:6" x14ac:dyDescent="0.2">
      <c r="F143" s="3"/>
    </row>
    <row r="144" spans="6:6" x14ac:dyDescent="0.2">
      <c r="F144" s="3"/>
    </row>
    <row r="145" spans="6:6" x14ac:dyDescent="0.2">
      <c r="F145" s="3"/>
    </row>
    <row r="146" spans="6:6" x14ac:dyDescent="0.2">
      <c r="F146" s="3"/>
    </row>
    <row r="147" spans="6:6" x14ac:dyDescent="0.2">
      <c r="F147" s="3"/>
    </row>
    <row r="148" spans="6:6" x14ac:dyDescent="0.2">
      <c r="F148" s="3"/>
    </row>
    <row r="149" spans="6:6" x14ac:dyDescent="0.2">
      <c r="F149" s="3"/>
    </row>
    <row r="150" spans="6:6" x14ac:dyDescent="0.2">
      <c r="F150" s="3"/>
    </row>
    <row r="151" spans="6:6" x14ac:dyDescent="0.2">
      <c r="F151" s="3"/>
    </row>
    <row r="152" spans="6:6" x14ac:dyDescent="0.2">
      <c r="F152" s="3"/>
    </row>
    <row r="153" spans="6:6" x14ac:dyDescent="0.2">
      <c r="F153" s="3"/>
    </row>
    <row r="154" spans="6:6" x14ac:dyDescent="0.2">
      <c r="F154" s="3"/>
    </row>
    <row r="155" spans="6:6" x14ac:dyDescent="0.2">
      <c r="F155" s="3"/>
    </row>
    <row r="156" spans="6:6" x14ac:dyDescent="0.2">
      <c r="F156" s="3"/>
    </row>
    <row r="157" spans="6:6" x14ac:dyDescent="0.2">
      <c r="F157" s="3"/>
    </row>
    <row r="158" spans="6:6" x14ac:dyDescent="0.2">
      <c r="F158" s="3"/>
    </row>
    <row r="159" spans="6:6" x14ac:dyDescent="0.2">
      <c r="F159" s="3"/>
    </row>
    <row r="160" spans="6:6" x14ac:dyDescent="0.2">
      <c r="F160" s="3"/>
    </row>
    <row r="161" spans="6:6" x14ac:dyDescent="0.2">
      <c r="F161" s="3"/>
    </row>
    <row r="162" spans="6:6" x14ac:dyDescent="0.2">
      <c r="F162" s="3"/>
    </row>
    <row r="163" spans="6:6" x14ac:dyDescent="0.2">
      <c r="F163" s="3"/>
    </row>
    <row r="164" spans="6:6" x14ac:dyDescent="0.2">
      <c r="F164" s="3"/>
    </row>
    <row r="165" spans="6:6" x14ac:dyDescent="0.2">
      <c r="F165" s="3"/>
    </row>
    <row r="166" spans="6:6" x14ac:dyDescent="0.2">
      <c r="F166" s="3"/>
    </row>
    <row r="167" spans="6:6" x14ac:dyDescent="0.2">
      <c r="F167" s="3"/>
    </row>
    <row r="168" spans="6:6" x14ac:dyDescent="0.2">
      <c r="F168" s="3"/>
    </row>
    <row r="169" spans="6:6" x14ac:dyDescent="0.2">
      <c r="F169" s="3"/>
    </row>
    <row r="170" spans="6:6" x14ac:dyDescent="0.2">
      <c r="F170" s="3"/>
    </row>
    <row r="171" spans="6:6" x14ac:dyDescent="0.2">
      <c r="F171" s="3"/>
    </row>
    <row r="172" spans="6:6" x14ac:dyDescent="0.2">
      <c r="F172" s="3"/>
    </row>
    <row r="173" spans="6:6" x14ac:dyDescent="0.2">
      <c r="F173" s="3"/>
    </row>
    <row r="174" spans="6:6" x14ac:dyDescent="0.2">
      <c r="F174" s="3"/>
    </row>
    <row r="175" spans="6:6" x14ac:dyDescent="0.2">
      <c r="F175" s="3"/>
    </row>
    <row r="176" spans="6:6" x14ac:dyDescent="0.2">
      <c r="F176" s="3"/>
    </row>
    <row r="177" spans="6:6" x14ac:dyDescent="0.2">
      <c r="F177" s="3"/>
    </row>
    <row r="178" spans="6:6" x14ac:dyDescent="0.2">
      <c r="F178" s="3"/>
    </row>
    <row r="179" spans="6:6" x14ac:dyDescent="0.2">
      <c r="F179" s="3"/>
    </row>
    <row r="180" spans="6:6" x14ac:dyDescent="0.2">
      <c r="F180" s="3"/>
    </row>
    <row r="181" spans="6:6" x14ac:dyDescent="0.2">
      <c r="F181" s="3"/>
    </row>
    <row r="182" spans="6:6" x14ac:dyDescent="0.2">
      <c r="F182" s="3"/>
    </row>
    <row r="183" spans="6:6" x14ac:dyDescent="0.2">
      <c r="F183" s="3"/>
    </row>
    <row r="184" spans="6:6" x14ac:dyDescent="0.2">
      <c r="F184" s="3"/>
    </row>
    <row r="185" spans="6:6" x14ac:dyDescent="0.2">
      <c r="F185" s="3"/>
    </row>
    <row r="186" spans="6:6" x14ac:dyDescent="0.2">
      <c r="F186" s="3"/>
    </row>
    <row r="187" spans="6:6" x14ac:dyDescent="0.2">
      <c r="F187" s="3"/>
    </row>
    <row r="188" spans="6:6" x14ac:dyDescent="0.2">
      <c r="F188" s="3"/>
    </row>
    <row r="189" spans="6:6" x14ac:dyDescent="0.2">
      <c r="F189" s="3"/>
    </row>
    <row r="190" spans="6:6" x14ac:dyDescent="0.2">
      <c r="F190" s="3"/>
    </row>
    <row r="191" spans="6:6" x14ac:dyDescent="0.2">
      <c r="F191" s="3"/>
    </row>
    <row r="192" spans="6:6" x14ac:dyDescent="0.2">
      <c r="F192" s="3"/>
    </row>
    <row r="193" spans="6:6" x14ac:dyDescent="0.2">
      <c r="F193" s="3"/>
    </row>
    <row r="194" spans="6:6" x14ac:dyDescent="0.2">
      <c r="F194" s="3"/>
    </row>
    <row r="195" spans="6:6" x14ac:dyDescent="0.2">
      <c r="F195" s="3"/>
    </row>
    <row r="196" spans="6:6" x14ac:dyDescent="0.2">
      <c r="F196" s="3"/>
    </row>
    <row r="197" spans="6:6" x14ac:dyDescent="0.2">
      <c r="F197" s="3"/>
    </row>
    <row r="198" spans="6:6" x14ac:dyDescent="0.2">
      <c r="F198" s="3"/>
    </row>
    <row r="199" spans="6:6" x14ac:dyDescent="0.2">
      <c r="F199" s="3"/>
    </row>
    <row r="200" spans="6:6" x14ac:dyDescent="0.2">
      <c r="F200" s="3"/>
    </row>
    <row r="201" spans="6:6" x14ac:dyDescent="0.2">
      <c r="F201" s="3"/>
    </row>
    <row r="202" spans="6:6" x14ac:dyDescent="0.2">
      <c r="F202" s="3"/>
    </row>
    <row r="203" spans="6:6" x14ac:dyDescent="0.2">
      <c r="F203" s="3"/>
    </row>
    <row r="204" spans="6:6" x14ac:dyDescent="0.2">
      <c r="F204" s="3"/>
    </row>
    <row r="205" spans="6:6" x14ac:dyDescent="0.2">
      <c r="F205" s="3"/>
    </row>
    <row r="206" spans="6:6" x14ac:dyDescent="0.2">
      <c r="F206" s="3"/>
    </row>
  </sheetData>
  <protectedRanges>
    <protectedRange sqref="L5:L7 G5:I7" name="Range27"/>
    <protectedRange sqref="E2:E4" name="Range1_9_2_1_1_14_1"/>
    <protectedRange sqref="G2:G3" name="Range27_60_1"/>
    <protectedRange sqref="G2:G3" name="Range1_43_1"/>
    <protectedRange sqref="G2:G3" name="Range26_48_1"/>
    <protectedRange sqref="H2:H3" name="Range27_61_1"/>
    <protectedRange sqref="H2:H3" name="Range1_44_1"/>
    <protectedRange sqref="H2:H3" name="Range26_49_1"/>
    <protectedRange sqref="I2:I3" name="Range27_62_1"/>
    <protectedRange sqref="I2:I3" name="Range1_45_1"/>
    <protectedRange sqref="I2:I3" name="Range26_50_1"/>
    <protectedRange sqref="J2:J3" name="Range27_63_1"/>
    <protectedRange sqref="J2:J3" name="Range1_46_1"/>
    <protectedRange sqref="J2:J3" name="Range26_51_1"/>
    <protectedRange sqref="L2:L3" name="Range27_64_1"/>
    <protectedRange sqref="L2:L3" name="Range1_8_1_11_1"/>
    <protectedRange sqref="G4" name="Range27_65_1"/>
    <protectedRange sqref="G4" name="Range1_47_1"/>
    <protectedRange sqref="G4" name="Range26_52_1"/>
    <protectedRange sqref="H4" name="Range27_66"/>
    <protectedRange sqref="H4" name="Range1_48_1"/>
    <protectedRange sqref="H4" name="Range26_53_1"/>
    <protectedRange sqref="I4" name="Range27_67_1"/>
    <protectedRange sqref="I4" name="Range1_49_1"/>
    <protectedRange sqref="I4" name="Range26_54_1"/>
    <protectedRange sqref="J4" name="Range27_68_1"/>
    <protectedRange sqref="J4" name="Range1_50_1"/>
    <protectedRange sqref="J4" name="Range26_55_1"/>
    <protectedRange sqref="L4" name="Range27_69_1"/>
    <protectedRange sqref="L4" name="Range1_8_1_12_1"/>
    <protectedRange sqref="G5:I7" name="Range26"/>
    <protectedRange sqref="E5:E7" name="Range1_9_2_1_1_35"/>
    <protectedRange sqref="G5:I7" name="Range1_3_6"/>
    <protectedRange sqref="L5:L7" name="Range1_3_7"/>
    <protectedRange sqref="L5:L7" name="Range28_35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2"/>
  <sheetViews>
    <sheetView zoomScaleNormal="100" workbookViewId="0">
      <selection activeCell="H27" sqref="H27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5" s="10" customFormat="1" ht="27" customHeight="1" thickBot="1" x14ac:dyDescent="0.3">
      <c r="A1" s="13" t="s">
        <v>0</v>
      </c>
      <c r="B1" s="19" t="s">
        <v>25</v>
      </c>
      <c r="C1" s="19" t="s">
        <v>26</v>
      </c>
      <c r="D1" s="19" t="s">
        <v>27</v>
      </c>
    </row>
    <row r="2" spans="1:5" x14ac:dyDescent="0.2">
      <c r="A2" s="42" t="s">
        <v>39</v>
      </c>
      <c r="B2" s="44">
        <v>0</v>
      </c>
      <c r="C2" s="45" t="s">
        <v>69</v>
      </c>
      <c r="D2" s="44">
        <v>0</v>
      </c>
    </row>
    <row r="3" spans="1:5" x14ac:dyDescent="0.2">
      <c r="A3" s="42" t="s">
        <v>40</v>
      </c>
      <c r="B3" s="44">
        <v>0</v>
      </c>
      <c r="C3" s="45" t="s">
        <v>70</v>
      </c>
      <c r="D3" s="44">
        <v>0</v>
      </c>
    </row>
    <row r="4" spans="1:5" ht="15" x14ac:dyDescent="0.25">
      <c r="A4" s="42" t="s">
        <v>41</v>
      </c>
      <c r="B4" s="44">
        <v>0</v>
      </c>
      <c r="C4" t="s">
        <v>71</v>
      </c>
      <c r="D4" s="44">
        <v>0</v>
      </c>
    </row>
    <row r="5" spans="1:5" ht="15" x14ac:dyDescent="0.25">
      <c r="A5" s="42" t="s">
        <v>42</v>
      </c>
      <c r="B5" s="44">
        <v>0</v>
      </c>
      <c r="C5" t="s">
        <v>72</v>
      </c>
      <c r="D5" s="44">
        <v>0</v>
      </c>
    </row>
    <row r="6" spans="1:5" ht="15" x14ac:dyDescent="0.25">
      <c r="A6" s="42" t="s">
        <v>43</v>
      </c>
      <c r="B6" s="44">
        <v>0</v>
      </c>
      <c r="C6" t="s">
        <v>73</v>
      </c>
      <c r="D6" s="44">
        <v>0</v>
      </c>
    </row>
    <row r="7" spans="1:5" ht="15" x14ac:dyDescent="0.25">
      <c r="A7" s="42" t="s">
        <v>44</v>
      </c>
      <c r="B7" s="44">
        <v>0</v>
      </c>
      <c r="C7" t="s">
        <v>74</v>
      </c>
      <c r="D7" s="44">
        <v>0</v>
      </c>
    </row>
    <row r="8" spans="1:5" ht="15" x14ac:dyDescent="0.25">
      <c r="A8" s="42" t="s">
        <v>51</v>
      </c>
      <c r="B8" s="44">
        <v>0</v>
      </c>
      <c r="C8" t="s">
        <v>75</v>
      </c>
      <c r="D8" s="44">
        <v>0</v>
      </c>
    </row>
    <row r="9" spans="1:5" ht="15" x14ac:dyDescent="0.25">
      <c r="A9" s="42" t="s">
        <v>52</v>
      </c>
      <c r="B9" s="44">
        <v>0</v>
      </c>
      <c r="C9" t="s">
        <v>76</v>
      </c>
      <c r="D9" s="44">
        <v>0</v>
      </c>
    </row>
    <row r="10" spans="1:5" ht="15" x14ac:dyDescent="0.25">
      <c r="A10" s="22"/>
      <c r="C10"/>
    </row>
    <row r="11" spans="1:5" ht="15" x14ac:dyDescent="0.25">
      <c r="A11" s="22"/>
      <c r="C11"/>
      <c r="E11"/>
    </row>
    <row r="12" spans="1:5" ht="15" x14ac:dyDescent="0.25">
      <c r="A12" s="22"/>
      <c r="C12"/>
      <c r="E12"/>
    </row>
    <row r="13" spans="1:5" ht="15" x14ac:dyDescent="0.25">
      <c r="A13" s="22"/>
      <c r="C13"/>
      <c r="E13"/>
    </row>
    <row r="14" spans="1:5" ht="15" x14ac:dyDescent="0.25">
      <c r="A14" s="22"/>
      <c r="C14"/>
    </row>
    <row r="15" spans="1:5" ht="15" x14ac:dyDescent="0.25">
      <c r="A15" s="22"/>
      <c r="C15"/>
    </row>
    <row r="16" spans="1:5" ht="15" x14ac:dyDescent="0.25">
      <c r="A16" s="22"/>
      <c r="C16"/>
    </row>
    <row r="17" spans="1:1" x14ac:dyDescent="0.2">
      <c r="A17" s="22"/>
    </row>
    <row r="18" spans="1:1" x14ac:dyDescent="0.2">
      <c r="A18" s="22"/>
    </row>
    <row r="19" spans="1:1" x14ac:dyDescent="0.2">
      <c r="A19" s="22"/>
    </row>
    <row r="20" spans="1:1" x14ac:dyDescent="0.2">
      <c r="A20" s="2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</sheetData>
  <sortState ref="A2:L93">
    <sortCondition ref="A2"/>
  </sortState>
  <phoneticPr fontId="7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5" t="s">
        <v>6</v>
      </c>
      <c r="B1" s="26" t="s">
        <v>30</v>
      </c>
      <c r="C1" s="26" t="s">
        <v>31</v>
      </c>
      <c r="D1" s="27" t="s">
        <v>29</v>
      </c>
    </row>
    <row r="2" spans="1:4" x14ac:dyDescent="0.25">
      <c r="A2" s="24"/>
      <c r="B2" s="24"/>
      <c r="C2" s="24"/>
      <c r="D2" s="24"/>
    </row>
    <row r="3" spans="1:4" x14ac:dyDescent="0.25">
      <c r="A3" s="23"/>
      <c r="B3" s="23"/>
      <c r="C3" s="23"/>
      <c r="D3" s="23"/>
    </row>
    <row r="4" spans="1:4" x14ac:dyDescent="0.25">
      <c r="A4" s="23"/>
      <c r="B4" s="23"/>
      <c r="C4" s="23"/>
      <c r="D4" s="23"/>
    </row>
    <row r="5" spans="1:4" x14ac:dyDescent="0.25">
      <c r="A5" s="23"/>
      <c r="B5" s="23"/>
      <c r="C5" s="23"/>
      <c r="D5" s="23"/>
    </row>
    <row r="6" spans="1:4" x14ac:dyDescent="0.25">
      <c r="A6" s="23"/>
      <c r="B6" s="23"/>
      <c r="C6" s="23"/>
      <c r="D6" s="23"/>
    </row>
    <row r="7" spans="1:4" x14ac:dyDescent="0.25">
      <c r="A7" s="23"/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23"/>
      <c r="B10" s="23"/>
      <c r="C10" s="23"/>
      <c r="D10" s="23"/>
    </row>
    <row r="11" spans="1:4" x14ac:dyDescent="0.25">
      <c r="A11" s="23"/>
      <c r="B11" s="23"/>
      <c r="C11" s="23"/>
      <c r="D11" s="23"/>
    </row>
    <row r="12" spans="1:4" x14ac:dyDescent="0.25">
      <c r="A12" s="23"/>
      <c r="B12" s="23"/>
      <c r="C12" s="23"/>
      <c r="D12" s="23"/>
    </row>
    <row r="13" spans="1:4" x14ac:dyDescent="0.25">
      <c r="A13" s="23"/>
      <c r="B13" s="23"/>
      <c r="C13" s="23"/>
      <c r="D13" s="23"/>
    </row>
    <row r="14" spans="1:4" x14ac:dyDescent="0.25">
      <c r="A14" s="23"/>
      <c r="B14" s="23"/>
      <c r="C14" s="23"/>
      <c r="D14" s="23"/>
    </row>
    <row r="15" spans="1:4" x14ac:dyDescent="0.25">
      <c r="A15" s="23"/>
      <c r="B15" s="23"/>
      <c r="C15" s="23"/>
      <c r="D15" s="23"/>
    </row>
    <row r="16" spans="1:4" x14ac:dyDescent="0.25">
      <c r="A16" s="23"/>
      <c r="B16" s="23"/>
      <c r="C16" s="23"/>
      <c r="D16" s="23"/>
    </row>
    <row r="17" spans="1:4" x14ac:dyDescent="0.25">
      <c r="A17" s="23"/>
      <c r="B17" s="23"/>
      <c r="C17" s="23"/>
      <c r="D17" s="23"/>
    </row>
    <row r="18" spans="1:4" x14ac:dyDescent="0.25">
      <c r="A18" s="23"/>
      <c r="B18" s="23"/>
      <c r="C18" s="23"/>
      <c r="D18" s="23"/>
    </row>
    <row r="19" spans="1:4" x14ac:dyDescent="0.25">
      <c r="A19" s="23"/>
      <c r="B19" s="23"/>
      <c r="C19" s="23"/>
      <c r="D19" s="23"/>
    </row>
    <row r="20" spans="1:4" x14ac:dyDescent="0.25">
      <c r="A20" s="23"/>
      <c r="B20" s="23"/>
      <c r="C20" s="23"/>
      <c r="D20" s="23"/>
    </row>
    <row r="21" spans="1:4" x14ac:dyDescent="0.25">
      <c r="A21" s="23"/>
      <c r="B21" s="23"/>
      <c r="C21" s="23"/>
      <c r="D21" s="23"/>
    </row>
    <row r="22" spans="1:4" x14ac:dyDescent="0.25">
      <c r="A22" s="23"/>
      <c r="B22" s="23"/>
      <c r="C22" s="23"/>
      <c r="D22" s="23"/>
    </row>
    <row r="23" spans="1:4" x14ac:dyDescent="0.25">
      <c r="A23" s="23"/>
      <c r="B23" s="23"/>
      <c r="C23" s="23"/>
      <c r="D23" s="23"/>
    </row>
    <row r="24" spans="1:4" x14ac:dyDescent="0.25">
      <c r="A24" s="23"/>
      <c r="B24" s="23"/>
      <c r="C24" s="23"/>
      <c r="D24" s="23"/>
    </row>
    <row r="25" spans="1:4" x14ac:dyDescent="0.25">
      <c r="A25" s="23"/>
      <c r="B25" s="23"/>
      <c r="C25" s="23"/>
      <c r="D25" s="23"/>
    </row>
    <row r="26" spans="1:4" x14ac:dyDescent="0.25">
      <c r="A26" s="23"/>
      <c r="B26" s="23"/>
      <c r="C26" s="23"/>
      <c r="D26" s="23"/>
    </row>
    <row r="27" spans="1:4" x14ac:dyDescent="0.25">
      <c r="A27" s="23"/>
      <c r="B27" s="23"/>
      <c r="C27" s="23"/>
      <c r="D27" s="23"/>
    </row>
    <row r="28" spans="1:4" x14ac:dyDescent="0.25">
      <c r="A28" s="23"/>
      <c r="B28" s="23"/>
      <c r="C28" s="23"/>
      <c r="D28" s="23"/>
    </row>
    <row r="29" spans="1:4" x14ac:dyDescent="0.25">
      <c r="A29" s="23"/>
      <c r="B29" s="23"/>
      <c r="C29" s="23"/>
      <c r="D29" s="23"/>
    </row>
    <row r="30" spans="1:4" x14ac:dyDescent="0.25">
      <c r="A30" s="23"/>
      <c r="B30" s="23"/>
      <c r="C30" s="23"/>
      <c r="D30" s="23"/>
    </row>
    <row r="31" spans="1:4" x14ac:dyDescent="0.25">
      <c r="A31" s="23"/>
      <c r="B31" s="23"/>
      <c r="C31" s="23"/>
      <c r="D31" s="23"/>
    </row>
    <row r="32" spans="1:4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2022-06-06T02:21:20Z</dcterms:modified>
</cp:coreProperties>
</file>