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N:\01 AMCI Project\4 Geology\005 GIS\Database\2021 Database Monitoring\2021\FACEMAPPING P 2021\SDN2S\L575 SDN2S 117E ODE\"/>
    </mc:Choice>
  </mc:AlternateContent>
  <bookViews>
    <workbookView xWindow="28680" yWindow="-120" windowWidth="29040" windowHeight="15840" activeTab="1"/>
  </bookViews>
  <sheets>
    <sheet name="HEADER" sheetId="1" r:id="rId1"/>
    <sheet name="ORIG_ASSAY" sheetId="2" r:id="rId2"/>
    <sheet name="SURVEY" sheetId="3" r:id="rId3"/>
    <sheet name="Sheet1" sheetId="4" r:id="rId4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2" i="2" l="1"/>
  <c r="C32" i="2" s="1"/>
  <c r="B33" i="2" s="1"/>
  <c r="C33" i="2" s="1"/>
  <c r="B25" i="2"/>
  <c r="C25" i="2" s="1"/>
  <c r="B26" i="2" s="1"/>
  <c r="C26" i="2" s="1"/>
  <c r="C28" i="2"/>
  <c r="B29" i="2" s="1"/>
  <c r="C29" i="2" s="1"/>
  <c r="B30" i="2" s="1"/>
  <c r="C30" i="2" s="1"/>
  <c r="C34" i="2"/>
  <c r="B35" i="2" s="1"/>
  <c r="C35" i="2" s="1"/>
  <c r="B36" i="2" s="1"/>
  <c r="C36" i="2" s="1"/>
  <c r="B37" i="2" s="1"/>
  <c r="C37" i="2" s="1"/>
  <c r="C21" i="2" l="1"/>
  <c r="B22" i="2" s="1"/>
  <c r="C22" i="2" s="1"/>
  <c r="B23" i="2" s="1"/>
  <c r="C23" i="2" s="1"/>
  <c r="C16" i="2" l="1"/>
  <c r="B17" i="2" s="1"/>
  <c r="C17" i="2" s="1"/>
  <c r="B18" i="2" s="1"/>
  <c r="C18" i="2" s="1"/>
  <c r="B19" i="2" s="1"/>
  <c r="C19" i="2" s="1"/>
  <c r="C13" i="2" l="1"/>
  <c r="B14" i="2" s="1"/>
  <c r="C14" i="2" s="1"/>
  <c r="B15" i="2" s="1"/>
  <c r="C15" i="2" s="1"/>
  <c r="C9" i="2"/>
  <c r="B10" i="2" s="1"/>
  <c r="C10" i="2" s="1"/>
  <c r="B11" i="2" s="1"/>
  <c r="C11" i="2" s="1"/>
  <c r="B12" i="2" s="1"/>
  <c r="C12" i="2" s="1"/>
  <c r="C5" i="2" l="1"/>
  <c r="B6" i="2" s="1"/>
  <c r="C6" i="2" s="1"/>
  <c r="B7" i="2" s="1"/>
  <c r="C7" i="2" s="1"/>
  <c r="B8" i="2" s="1"/>
  <c r="C8" i="2" s="1"/>
  <c r="C2" i="2" l="1"/>
  <c r="B3" i="2" l="1"/>
  <c r="C3" i="2" s="1"/>
  <c r="B4" i="2" s="1"/>
  <c r="C4" i="2" s="1"/>
</calcChain>
</file>

<file path=xl/comments1.xml><?xml version="1.0" encoding="utf-8"?>
<comments xmlns="http://schemas.openxmlformats.org/spreadsheetml/2006/main">
  <authors>
    <author>Luz Barnachea</author>
  </authors>
  <commentList>
    <comment ref="L14" authorId="0" shapeId="0">
      <text>
        <r>
          <rPr>
            <b/>
            <sz val="9"/>
            <color indexed="81"/>
            <rFont val="Tahoma"/>
            <charset val="1"/>
          </rPr>
          <t>Luz Barnachea:</t>
        </r>
        <r>
          <rPr>
            <sz val="9"/>
            <color indexed="81"/>
            <rFont val="Tahoma"/>
            <charset val="1"/>
          </rPr>
          <t xml:space="preserve">
-0.58</t>
        </r>
      </text>
    </comment>
  </commentList>
</comments>
</file>

<file path=xl/sharedStrings.xml><?xml version="1.0" encoding="utf-8"?>
<sst xmlns="http://schemas.openxmlformats.org/spreadsheetml/2006/main" count="199" uniqueCount="64">
  <si>
    <t>HOLE-ID</t>
  </si>
  <si>
    <t>LOCATIONX</t>
  </si>
  <si>
    <t>LOCATIONY</t>
  </si>
  <si>
    <t>LOCATIONZ</t>
  </si>
  <si>
    <t>LENGTH</t>
  </si>
  <si>
    <t>LEVEL</t>
  </si>
  <si>
    <t>AREA</t>
  </si>
  <si>
    <t>ROCKCODE</t>
  </si>
  <si>
    <t>SAMP_BY</t>
  </si>
  <si>
    <t>DATE_SAMP</t>
  </si>
  <si>
    <t>TENEMENT</t>
  </si>
  <si>
    <t>FROM</t>
  </si>
  <si>
    <t>TO</t>
  </si>
  <si>
    <t>SAMPLE_NO</t>
  </si>
  <si>
    <t>AU_G/T</t>
  </si>
  <si>
    <t>AG_G/T</t>
  </si>
  <si>
    <t>CU_PPM</t>
  </si>
  <si>
    <t>ROCK_TYPE</t>
  </si>
  <si>
    <t>MV_WIDTH</t>
  </si>
  <si>
    <t>SG</t>
  </si>
  <si>
    <t>PB_PPM</t>
  </si>
  <si>
    <t>ZN_PPM</t>
  </si>
  <si>
    <t>LAB_RECVED</t>
  </si>
  <si>
    <t>LAB_RPRTED</t>
  </si>
  <si>
    <t>BATCH_NO</t>
  </si>
  <si>
    <t>DISTANCE</t>
  </si>
  <si>
    <t>AZIMUTH</t>
  </si>
  <si>
    <t>DIP</t>
  </si>
  <si>
    <t>RE ASSAY</t>
  </si>
  <si>
    <t>DATE</t>
  </si>
  <si>
    <t>ENCODED</t>
  </si>
  <si>
    <t>LACKING</t>
  </si>
  <si>
    <t>MPSA_225_2005_XI</t>
  </si>
  <si>
    <t>SDN_FWS_575_100S_W_048</t>
  </si>
  <si>
    <t>FW</t>
  </si>
  <si>
    <t>MV</t>
  </si>
  <si>
    <t>HW</t>
  </si>
  <si>
    <t>SDN2S_575_117E_E_001</t>
  </si>
  <si>
    <t>S. DARIO</t>
  </si>
  <si>
    <t>B-2023158</t>
  </si>
  <si>
    <t>SDN2S_575_117E_E_002</t>
  </si>
  <si>
    <t>SDN2S_575_117E_E_003</t>
  </si>
  <si>
    <t>SDN2S_575_117E_E_004</t>
  </si>
  <si>
    <t>G. ROCACURVA</t>
  </si>
  <si>
    <t>B-2023187</t>
  </si>
  <si>
    <t>B-2023209</t>
  </si>
  <si>
    <t>B-2023242</t>
  </si>
  <si>
    <t>SDN2S_575_117E_E_005</t>
  </si>
  <si>
    <t>SDN</t>
  </si>
  <si>
    <t>B-2023303</t>
  </si>
  <si>
    <t>SDN2S_575_117E_E_006</t>
  </si>
  <si>
    <t>SDN2S_575_117E_E_007</t>
  </si>
  <si>
    <t>B-2024140</t>
  </si>
  <si>
    <t>SDN2S_575_117E_E_008</t>
  </si>
  <si>
    <t>SDN2S_575_117E_E_009</t>
  </si>
  <si>
    <t>SDN2S_575_117E_E_010</t>
  </si>
  <si>
    <t>SDN2S_575_117E_E_011</t>
  </si>
  <si>
    <t>SDN2S_575_117E_E_012</t>
  </si>
  <si>
    <t>S.DARIO</t>
  </si>
  <si>
    <t>B-2024949</t>
  </si>
  <si>
    <t>B-2024887</t>
  </si>
  <si>
    <t>B-2024816</t>
  </si>
  <si>
    <t>B-2024929</t>
  </si>
  <si>
    <t>RDP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</si>
</sst>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;[Red]0.00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theme="1"/>
      </left>
      <right/>
      <top style="medium">
        <color theme="1"/>
      </top>
      <bottom style="medium">
        <color indexed="64"/>
      </bottom>
      <diagonal/>
    </border>
    <border>
      <left/>
      <right/>
      <top style="medium">
        <color theme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theme="1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2" fillId="0" borderId="0"/>
    <xf numFmtId="0" fontId="2" fillId="0" borderId="0"/>
  </cellStyleXfs>
  <cellXfs count="74">
    <xf numFmtId="0" fontId="0" fillId="0" borderId="0" xfId="0"/>
    <xf numFmtId="2" fontId="1" fillId="0" borderId="0" xfId="0" applyNumberFormat="1" applyFont="1" applyAlignment="1">
      <alignment horizontal="center"/>
    </xf>
    <xf numFmtId="0" fontId="1" fillId="0" borderId="0" xfId="0" quotePrefix="1" applyFont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" fillId="0" borderId="0" xfId="0" applyFont="1"/>
    <xf numFmtId="2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/>
    </xf>
    <xf numFmtId="2" fontId="3" fillId="0" borderId="5" xfId="0" applyNumberFormat="1" applyFont="1" applyBorder="1" applyAlignment="1">
      <alignment horizontal="center" vertical="center"/>
    </xf>
    <xf numFmtId="1" fontId="3" fillId="0" borderId="5" xfId="0" applyNumberFormat="1" applyFont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1" xfId="0" applyBorder="1"/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65" fontId="3" fillId="0" borderId="4" xfId="0" applyNumberFormat="1" applyFont="1" applyBorder="1" applyAlignment="1">
      <alignment horizontal="center" vertical="center"/>
    </xf>
    <xf numFmtId="165" fontId="1" fillId="0" borderId="0" xfId="0" applyNumberFormat="1" applyFont="1" applyAlignment="1">
      <alignment horizontal="center"/>
    </xf>
    <xf numFmtId="2" fontId="4" fillId="2" borderId="1" xfId="1" applyNumberFormat="1" applyFont="1" applyFill="1" applyBorder="1" applyAlignment="1">
      <alignment horizontal="center" vertical="center"/>
    </xf>
    <xf numFmtId="164" fontId="4" fillId="2" borderId="1" xfId="2" applyNumberFormat="1" applyFont="1" applyFill="1" applyBorder="1" applyAlignment="1" applyProtection="1">
      <alignment horizontal="center"/>
    </xf>
    <xf numFmtId="2" fontId="1" fillId="2" borderId="1" xfId="1" applyNumberFormat="1" applyFont="1" applyFill="1" applyBorder="1" applyAlignment="1" applyProtection="1">
      <alignment horizontal="center" vertical="center"/>
    </xf>
    <xf numFmtId="0" fontId="4" fillId="0" borderId="0" xfId="3" applyFont="1" applyFill="1" applyBorder="1" applyAlignment="1" applyProtection="1">
      <alignment horizontal="center"/>
    </xf>
    <xf numFmtId="2" fontId="1" fillId="0" borderId="0" xfId="0" applyNumberFormat="1" applyFont="1" applyFill="1" applyBorder="1" applyAlignment="1">
      <alignment horizontal="center" vertical="center"/>
    </xf>
    <xf numFmtId="2" fontId="1" fillId="2" borderId="1" xfId="1" quotePrefix="1" applyNumberFormat="1" applyFont="1" applyFill="1" applyBorder="1" applyAlignment="1" applyProtection="1">
      <alignment horizontal="center" vertical="center"/>
    </xf>
    <xf numFmtId="2" fontId="4" fillId="2" borderId="1" xfId="1" applyNumberFormat="1" applyFont="1" applyFill="1" applyBorder="1" applyAlignment="1" applyProtection="1">
      <alignment horizontal="center" vertical="center"/>
    </xf>
    <xf numFmtId="0" fontId="3" fillId="0" borderId="11" xfId="0" applyFont="1" applyBorder="1" applyAlignment="1">
      <alignment horizontal="center" vertical="center"/>
    </xf>
    <xf numFmtId="164" fontId="3" fillId="2" borderId="6" xfId="0" applyNumberFormat="1" applyFont="1" applyFill="1" applyBorder="1" applyAlignment="1">
      <alignment horizontal="center" vertical="center"/>
    </xf>
    <xf numFmtId="2" fontId="3" fillId="2" borderId="6" xfId="0" applyNumberFormat="1" applyFont="1" applyFill="1" applyBorder="1" applyAlignment="1">
      <alignment horizontal="center" vertical="center"/>
    </xf>
    <xf numFmtId="0" fontId="3" fillId="0" borderId="5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0" fontId="3" fillId="2" borderId="6" xfId="0" applyNumberFormat="1" applyFont="1" applyFill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/>
    </xf>
    <xf numFmtId="14" fontId="1" fillId="0" borderId="0" xfId="0" applyNumberFormat="1" applyFont="1" applyFill="1" applyBorder="1" applyAlignment="1">
      <alignment horizontal="center" vertical="center"/>
    </xf>
    <xf numFmtId="2" fontId="1" fillId="0" borderId="0" xfId="0" applyNumberFormat="1" applyFont="1" applyFill="1" applyAlignment="1">
      <alignment horizontal="center"/>
    </xf>
    <xf numFmtId="0" fontId="1" fillId="0" borderId="0" xfId="0" applyFont="1" applyFill="1" applyAlignment="1">
      <alignment horizontal="center"/>
    </xf>
    <xf numFmtId="2" fontId="4" fillId="0" borderId="1" xfId="1" applyNumberFormat="1" applyFont="1" applyFill="1" applyBorder="1" applyAlignment="1">
      <alignment horizontal="center" vertical="center"/>
    </xf>
    <xf numFmtId="164" fontId="4" fillId="0" borderId="1" xfId="2" applyNumberFormat="1" applyFont="1" applyFill="1" applyBorder="1" applyAlignment="1" applyProtection="1">
      <alignment horizontal="center"/>
    </xf>
    <xf numFmtId="2" fontId="1" fillId="0" borderId="1" xfId="0" applyNumberFormat="1" applyFont="1" applyFill="1" applyBorder="1" applyAlignment="1">
      <alignment horizontal="center"/>
    </xf>
    <xf numFmtId="2" fontId="1" fillId="0" borderId="1" xfId="1" applyNumberFormat="1" applyFont="1" applyFill="1" applyBorder="1" applyAlignment="1" applyProtection="1">
      <alignment horizontal="center" vertical="center"/>
    </xf>
    <xf numFmtId="165" fontId="1" fillId="0" borderId="0" xfId="0" applyNumberFormat="1" applyFont="1" applyFill="1" applyAlignment="1">
      <alignment horizontal="center"/>
    </xf>
    <xf numFmtId="14" fontId="1" fillId="0" borderId="1" xfId="0" applyNumberFormat="1" applyFont="1" applyFill="1" applyBorder="1" applyAlignment="1">
      <alignment horizontal="center"/>
    </xf>
    <xf numFmtId="0" fontId="3" fillId="0" borderId="12" xfId="0" quotePrefix="1" applyFont="1" applyFill="1" applyBorder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 vertical="center"/>
    </xf>
    <xf numFmtId="2" fontId="1" fillId="2" borderId="0" xfId="0" applyNumberFormat="1" applyFont="1" applyFill="1" applyAlignment="1">
      <alignment horizontal="center"/>
    </xf>
    <xf numFmtId="2" fontId="1" fillId="2" borderId="0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14" fontId="1" fillId="2" borderId="0" xfId="0" applyNumberFormat="1" applyFont="1" applyFill="1" applyBorder="1" applyAlignment="1">
      <alignment horizontal="center" vertical="center"/>
    </xf>
    <xf numFmtId="0" fontId="4" fillId="0" borderId="0" xfId="1" applyFont="1" applyFill="1" applyAlignment="1">
      <alignment horizontal="center"/>
    </xf>
    <xf numFmtId="164" fontId="4" fillId="0" borderId="1" xfId="2" applyNumberFormat="1" applyFont="1" applyFill="1" applyBorder="1" applyAlignment="1">
      <alignment horizontal="center"/>
    </xf>
    <xf numFmtId="2" fontId="1" fillId="0" borderId="1" xfId="1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/>
    </xf>
    <xf numFmtId="2" fontId="1" fillId="2" borderId="7" xfId="0" applyNumberFormat="1" applyFont="1" applyFill="1" applyBorder="1" applyAlignment="1">
      <alignment horizontal="center"/>
    </xf>
    <xf numFmtId="164" fontId="1" fillId="2" borderId="7" xfId="0" applyNumberFormat="1" applyFont="1" applyFill="1" applyBorder="1" applyAlignment="1">
      <alignment horizontal="center"/>
    </xf>
    <xf numFmtId="0" fontId="1" fillId="2" borderId="7" xfId="0" applyNumberFormat="1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0" borderId="13" xfId="0" applyFont="1" applyBorder="1" applyAlignment="1">
      <alignment horizontal="center" vertical="center"/>
    </xf>
    <xf numFmtId="2" fontId="1" fillId="0" borderId="13" xfId="0" applyNumberFormat="1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165" fontId="1" fillId="0" borderId="13" xfId="0" applyNumberFormat="1" applyFont="1" applyBorder="1" applyAlignment="1">
      <alignment horizontal="center"/>
    </xf>
    <xf numFmtId="0" fontId="1" fillId="0" borderId="13" xfId="0" applyFont="1" applyBorder="1"/>
  </cellXfs>
  <cellStyles count="4">
    <cellStyle name="Normal" xfId="0" builtinId="0"/>
    <cellStyle name="Normal 3" xfId="1"/>
    <cellStyle name="Normal 3 2" xfId="3"/>
    <cellStyle name="Normal_Entry_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48518"/>
  <sheetViews>
    <sheetView workbookViewId="0">
      <selection activeCell="A11" sqref="A11:K11"/>
    </sheetView>
  </sheetViews>
  <sheetFormatPr defaultRowHeight="12.75" x14ac:dyDescent="0.25"/>
  <cols>
    <col min="1" max="1" width="31.5703125" style="22" customWidth="1"/>
    <col min="2" max="2" width="11.28515625" style="11" customWidth="1"/>
    <col min="3" max="3" width="11.140625" style="11" customWidth="1"/>
    <col min="4" max="4" width="11.140625" style="15" customWidth="1"/>
    <col min="5" max="5" width="9" style="15" customWidth="1"/>
    <col min="6" max="6" width="8.5703125" style="16" customWidth="1"/>
    <col min="7" max="7" width="9.140625" style="16" customWidth="1"/>
    <col min="8" max="8" width="12.5703125" style="16" customWidth="1"/>
    <col min="9" max="9" width="13.85546875" style="17" customWidth="1"/>
    <col min="10" max="10" width="12.42578125" style="41" bestFit="1" customWidth="1"/>
    <col min="11" max="11" width="16.7109375" style="22" bestFit="1" customWidth="1"/>
    <col min="12" max="12" width="18.28515625" style="16" bestFit="1" customWidth="1"/>
    <col min="13" max="13" width="11.42578125" style="16" bestFit="1" customWidth="1"/>
    <col min="14" max="14" width="9.42578125" style="16" bestFit="1" customWidth="1"/>
    <col min="15" max="16" width="9.5703125" style="16" bestFit="1" customWidth="1"/>
    <col min="17" max="17" width="9.28515625" style="16" bestFit="1" customWidth="1"/>
    <col min="18" max="16384" width="9.140625" style="16"/>
  </cols>
  <sheetData>
    <row r="1" spans="1:11" s="13" customFormat="1" ht="23.25" customHeight="1" thickBot="1" x14ac:dyDescent="0.3">
      <c r="A1" s="13" t="s">
        <v>0</v>
      </c>
      <c r="B1" s="20" t="s">
        <v>1</v>
      </c>
      <c r="C1" s="20" t="s">
        <v>2</v>
      </c>
      <c r="D1" s="19" t="s">
        <v>3</v>
      </c>
      <c r="E1" s="19" t="s">
        <v>4</v>
      </c>
      <c r="F1" s="13" t="s">
        <v>5</v>
      </c>
      <c r="G1" s="13" t="s">
        <v>6</v>
      </c>
      <c r="H1" s="13" t="s">
        <v>7</v>
      </c>
      <c r="I1" s="21" t="s">
        <v>8</v>
      </c>
      <c r="J1" s="40" t="s">
        <v>9</v>
      </c>
      <c r="K1" s="13" t="s">
        <v>10</v>
      </c>
    </row>
    <row r="2" spans="1:11" s="17" customFormat="1" x14ac:dyDescent="0.2">
      <c r="A2" s="56" t="s">
        <v>37</v>
      </c>
      <c r="B2" s="57">
        <v>615267.06000000006</v>
      </c>
      <c r="C2" s="57">
        <v>814961.06</v>
      </c>
      <c r="D2" s="58">
        <v>575</v>
      </c>
      <c r="E2" s="58">
        <v>3.1</v>
      </c>
      <c r="F2" s="59">
        <v>575</v>
      </c>
      <c r="G2" s="59" t="s">
        <v>48</v>
      </c>
      <c r="H2" s="59"/>
      <c r="I2" s="59" t="s">
        <v>38</v>
      </c>
      <c r="J2" s="60">
        <v>44125</v>
      </c>
      <c r="K2" s="56" t="s">
        <v>32</v>
      </c>
    </row>
    <row r="3" spans="1:11" x14ac:dyDescent="0.25">
      <c r="A3" s="56" t="s">
        <v>40</v>
      </c>
      <c r="B3" s="58">
        <v>615271.46</v>
      </c>
      <c r="C3" s="58">
        <v>814956.89</v>
      </c>
      <c r="D3" s="58">
        <v>575</v>
      </c>
      <c r="E3" s="58">
        <v>3.2</v>
      </c>
      <c r="F3" s="58">
        <v>575</v>
      </c>
      <c r="G3" s="59" t="s">
        <v>48</v>
      </c>
      <c r="H3" s="59"/>
      <c r="I3" s="59" t="s">
        <v>38</v>
      </c>
      <c r="J3" s="60">
        <v>44128</v>
      </c>
      <c r="K3" s="56" t="s">
        <v>32</v>
      </c>
    </row>
    <row r="4" spans="1:11" x14ac:dyDescent="0.25">
      <c r="A4" s="56" t="s">
        <v>41</v>
      </c>
      <c r="B4" s="58">
        <v>615274.68999999994</v>
      </c>
      <c r="C4" s="58">
        <v>814955.11</v>
      </c>
      <c r="D4" s="58">
        <v>575</v>
      </c>
      <c r="E4" s="58">
        <v>3.7</v>
      </c>
      <c r="F4" s="58">
        <v>575</v>
      </c>
      <c r="G4" s="59" t="s">
        <v>48</v>
      </c>
      <c r="H4" s="59"/>
      <c r="I4" s="59" t="s">
        <v>43</v>
      </c>
      <c r="J4" s="60">
        <v>44130</v>
      </c>
      <c r="K4" s="56" t="s">
        <v>32</v>
      </c>
    </row>
    <row r="5" spans="1:11" x14ac:dyDescent="0.25">
      <c r="A5" s="56" t="s">
        <v>42</v>
      </c>
      <c r="B5" s="58">
        <v>615277.30000000005</v>
      </c>
      <c r="C5" s="58">
        <v>814953.64</v>
      </c>
      <c r="D5" s="58">
        <v>575</v>
      </c>
      <c r="E5" s="58">
        <v>2.1</v>
      </c>
      <c r="F5" s="58">
        <v>575</v>
      </c>
      <c r="G5" s="59" t="s">
        <v>48</v>
      </c>
      <c r="H5" s="59"/>
      <c r="I5" s="59" t="s">
        <v>43</v>
      </c>
      <c r="J5" s="60">
        <v>44133</v>
      </c>
      <c r="K5" s="56" t="s">
        <v>32</v>
      </c>
    </row>
    <row r="6" spans="1:11" x14ac:dyDescent="0.25">
      <c r="A6" s="44" t="s">
        <v>47</v>
      </c>
      <c r="B6" s="11">
        <v>615283.72</v>
      </c>
      <c r="C6" s="11">
        <v>814951.21</v>
      </c>
      <c r="D6" s="34">
        <v>575</v>
      </c>
      <c r="E6" s="15">
        <v>3.8</v>
      </c>
      <c r="F6" s="17">
        <v>575</v>
      </c>
      <c r="G6" s="17" t="s">
        <v>48</v>
      </c>
      <c r="I6" s="17" t="s">
        <v>43</v>
      </c>
      <c r="J6" s="45">
        <v>44139</v>
      </c>
      <c r="K6" s="44" t="s">
        <v>32</v>
      </c>
    </row>
    <row r="7" spans="1:11" x14ac:dyDescent="0.25">
      <c r="A7" s="44" t="s">
        <v>50</v>
      </c>
      <c r="B7" s="11">
        <v>615292.51</v>
      </c>
      <c r="C7" s="11">
        <v>814946.73</v>
      </c>
      <c r="D7" s="34">
        <v>575</v>
      </c>
      <c r="F7" s="17">
        <v>575</v>
      </c>
      <c r="G7" s="17" t="s">
        <v>48</v>
      </c>
      <c r="I7" s="17" t="s">
        <v>43</v>
      </c>
      <c r="J7" s="45">
        <v>44140</v>
      </c>
      <c r="K7" s="44" t="s">
        <v>32</v>
      </c>
    </row>
    <row r="8" spans="1:11" x14ac:dyDescent="0.25">
      <c r="A8" s="44" t="s">
        <v>51</v>
      </c>
      <c r="B8" s="11">
        <v>615295.32999999996</v>
      </c>
      <c r="C8" s="11">
        <v>814945.8</v>
      </c>
      <c r="D8" s="34">
        <v>575</v>
      </c>
      <c r="E8" s="15">
        <v>3.6</v>
      </c>
      <c r="F8" s="17">
        <v>575</v>
      </c>
      <c r="G8" s="17" t="s">
        <v>48</v>
      </c>
      <c r="I8" s="17" t="s">
        <v>43</v>
      </c>
      <c r="J8" s="45">
        <v>44231</v>
      </c>
      <c r="K8" s="44" t="s">
        <v>32</v>
      </c>
    </row>
    <row r="9" spans="1:11" x14ac:dyDescent="0.25">
      <c r="A9" s="44" t="s">
        <v>53</v>
      </c>
      <c r="B9" s="11">
        <v>615305.74</v>
      </c>
      <c r="C9" s="11">
        <v>814941.2</v>
      </c>
      <c r="D9" s="34">
        <v>575</v>
      </c>
      <c r="F9" s="17">
        <v>575</v>
      </c>
      <c r="G9" s="17" t="s">
        <v>48</v>
      </c>
      <c r="K9" s="44" t="s">
        <v>32</v>
      </c>
    </row>
    <row r="10" spans="1:11" x14ac:dyDescent="0.25">
      <c r="A10" s="44" t="s">
        <v>54</v>
      </c>
      <c r="B10" s="11">
        <v>615307.31000000006</v>
      </c>
      <c r="C10" s="11">
        <v>814940.67</v>
      </c>
      <c r="D10" s="34">
        <v>575</v>
      </c>
      <c r="F10" s="17">
        <v>575</v>
      </c>
      <c r="G10" s="17" t="s">
        <v>48</v>
      </c>
      <c r="K10" s="44" t="s">
        <v>32</v>
      </c>
    </row>
    <row r="11" spans="1:11" x14ac:dyDescent="0.25">
      <c r="A11" s="44" t="s">
        <v>55</v>
      </c>
      <c r="B11" s="11">
        <v>615311.78</v>
      </c>
      <c r="C11" s="11">
        <v>814939.99</v>
      </c>
      <c r="D11" s="34">
        <v>575</v>
      </c>
      <c r="E11" s="15">
        <v>3</v>
      </c>
      <c r="F11" s="17">
        <v>575</v>
      </c>
      <c r="G11" s="17" t="s">
        <v>48</v>
      </c>
      <c r="I11" s="17" t="s">
        <v>63</v>
      </c>
      <c r="J11" s="45">
        <v>44301</v>
      </c>
      <c r="K11" s="44" t="s">
        <v>32</v>
      </c>
    </row>
    <row r="12" spans="1:11" x14ac:dyDescent="0.25">
      <c r="A12" s="44" t="s">
        <v>56</v>
      </c>
      <c r="B12" s="11">
        <v>615317.26</v>
      </c>
      <c r="C12" s="11">
        <v>814937.74</v>
      </c>
      <c r="D12" s="34">
        <v>575</v>
      </c>
      <c r="E12" s="15">
        <v>3</v>
      </c>
      <c r="F12" s="17">
        <v>575</v>
      </c>
      <c r="G12" s="17" t="s">
        <v>48</v>
      </c>
      <c r="I12" s="17" t="s">
        <v>58</v>
      </c>
      <c r="J12" s="45">
        <v>44301</v>
      </c>
      <c r="K12" s="44" t="s">
        <v>32</v>
      </c>
    </row>
    <row r="13" spans="1:11" x14ac:dyDescent="0.25">
      <c r="A13" s="44" t="s">
        <v>57</v>
      </c>
      <c r="B13" s="11">
        <v>615321.84</v>
      </c>
      <c r="C13" s="11">
        <v>814935.69</v>
      </c>
      <c r="D13" s="34">
        <v>575</v>
      </c>
      <c r="E13" s="15">
        <v>3.2</v>
      </c>
      <c r="F13" s="17">
        <v>575</v>
      </c>
      <c r="G13" s="17" t="s">
        <v>48</v>
      </c>
      <c r="I13" s="17" t="s">
        <v>58</v>
      </c>
      <c r="J13" s="45">
        <v>44307</v>
      </c>
      <c r="K13" s="44" t="s">
        <v>32</v>
      </c>
    </row>
    <row r="1048518" spans="1:4" x14ac:dyDescent="0.25">
      <c r="A1048518" s="22" t="s">
        <v>33</v>
      </c>
      <c r="D1048518" s="34"/>
    </row>
  </sheetData>
  <sortState ref="A2:Q48">
    <sortCondition ref="A2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228"/>
  <sheetViews>
    <sheetView tabSelected="1" zoomScaleNormal="100" workbookViewId="0">
      <pane ySplit="1" topLeftCell="A8" activePane="bottomLeft" state="frozen"/>
      <selection pane="bottomLeft" activeCell="B39" sqref="B39"/>
    </sheetView>
  </sheetViews>
  <sheetFormatPr defaultRowHeight="12.75" x14ac:dyDescent="0.2"/>
  <cols>
    <col min="1" max="1" width="27.85546875" style="12" customWidth="1"/>
    <col min="2" max="2" width="7.7109375" style="1" customWidth="1"/>
    <col min="3" max="3" width="7.28515625" style="1" customWidth="1"/>
    <col min="4" max="4" width="7.85546875" style="1" bestFit="1" customWidth="1"/>
    <col min="5" max="5" width="11.85546875" style="4" bestFit="1" customWidth="1"/>
    <col min="6" max="10" width="9.28515625" style="18" customWidth="1"/>
    <col min="11" max="11" width="9.28515625" style="3" customWidth="1"/>
    <col min="12" max="12" width="9.28515625" style="18" customWidth="1"/>
    <col min="13" max="13" width="11" style="4" bestFit="1" customWidth="1"/>
    <col min="14" max="14" width="11" style="29" bestFit="1" customWidth="1"/>
    <col min="15" max="15" width="12.140625" style="43" bestFit="1" customWidth="1"/>
    <col min="16" max="16" width="12" style="43" bestFit="1" customWidth="1"/>
    <col min="17" max="17" width="10.7109375" style="5" bestFit="1" customWidth="1"/>
    <col min="18" max="20" width="9.140625" style="4"/>
    <col min="21" max="21" width="9.140625" style="14"/>
    <col min="22" max="16384" width="9.140625" style="4"/>
  </cols>
  <sheetData>
    <row r="1" spans="1:17" s="8" customFormat="1" ht="24.75" customHeight="1" thickBot="1" x14ac:dyDescent="0.3">
      <c r="A1" s="6" t="s">
        <v>0</v>
      </c>
      <c r="B1" s="7" t="s">
        <v>11</v>
      </c>
      <c r="C1" s="7" t="s">
        <v>12</v>
      </c>
      <c r="D1" s="7" t="s">
        <v>4</v>
      </c>
      <c r="E1" s="37" t="s">
        <v>13</v>
      </c>
      <c r="F1" s="38" t="s">
        <v>14</v>
      </c>
      <c r="G1" s="38" t="s">
        <v>16</v>
      </c>
      <c r="H1" s="38" t="s">
        <v>20</v>
      </c>
      <c r="I1" s="38" t="s">
        <v>21</v>
      </c>
      <c r="J1" s="38" t="s">
        <v>19</v>
      </c>
      <c r="K1" s="39" t="s">
        <v>28</v>
      </c>
      <c r="L1" s="38" t="s">
        <v>15</v>
      </c>
      <c r="M1" s="8" t="s">
        <v>17</v>
      </c>
      <c r="N1" s="28" t="s">
        <v>18</v>
      </c>
      <c r="O1" s="42" t="s">
        <v>22</v>
      </c>
      <c r="P1" s="42" t="s">
        <v>23</v>
      </c>
      <c r="Q1" s="9" t="s">
        <v>24</v>
      </c>
    </row>
    <row r="2" spans="1:17" x14ac:dyDescent="0.2">
      <c r="A2" s="44" t="s">
        <v>37</v>
      </c>
      <c r="B2" s="46">
        <v>0</v>
      </c>
      <c r="C2" s="46">
        <f>D2</f>
        <v>1.2</v>
      </c>
      <c r="D2" s="46">
        <v>1.2</v>
      </c>
      <c r="E2" s="33">
        <v>466164</v>
      </c>
      <c r="F2" s="48">
        <v>0.38199999999999995</v>
      </c>
      <c r="G2" s="49">
        <v>3.9E-2</v>
      </c>
      <c r="H2" s="49">
        <v>1.2999999999999999E-2</v>
      </c>
      <c r="I2" s="49">
        <v>4.7E-2</v>
      </c>
      <c r="J2" s="49"/>
      <c r="K2" s="50"/>
      <c r="L2" s="51">
        <v>1.9510000000000001</v>
      </c>
      <c r="M2" s="47" t="s">
        <v>34</v>
      </c>
      <c r="N2" s="52"/>
      <c r="O2" s="53">
        <v>44125</v>
      </c>
      <c r="P2" s="53">
        <v>44125</v>
      </c>
      <c r="Q2" s="54" t="s">
        <v>39</v>
      </c>
    </row>
    <row r="3" spans="1:17" x14ac:dyDescent="0.2">
      <c r="A3" s="44" t="s">
        <v>37</v>
      </c>
      <c r="B3" s="46">
        <f>C2</f>
        <v>1.2</v>
      </c>
      <c r="C3" s="46">
        <f>B3+D3</f>
        <v>1.7</v>
      </c>
      <c r="D3" s="46">
        <v>0.5</v>
      </c>
      <c r="E3" s="33">
        <v>466165</v>
      </c>
      <c r="F3" s="48">
        <v>7.7380000000000004</v>
      </c>
      <c r="G3" s="49">
        <v>6.0999999999999999E-2</v>
      </c>
      <c r="H3" s="49">
        <v>3.4000000000000002E-2</v>
      </c>
      <c r="I3" s="49">
        <v>3.7999999999999999E-2</v>
      </c>
      <c r="J3" s="49"/>
      <c r="K3" s="50"/>
      <c r="L3" s="51">
        <v>27.260999999999999</v>
      </c>
      <c r="M3" s="47" t="s">
        <v>35</v>
      </c>
      <c r="N3" s="52">
        <v>0.5</v>
      </c>
      <c r="O3" s="53">
        <v>44125</v>
      </c>
      <c r="P3" s="53">
        <v>44125</v>
      </c>
      <c r="Q3" s="54" t="s">
        <v>39</v>
      </c>
    </row>
    <row r="4" spans="1:17" x14ac:dyDescent="0.2">
      <c r="A4" s="44" t="s">
        <v>37</v>
      </c>
      <c r="B4" s="46">
        <f>C3</f>
        <v>1.7</v>
      </c>
      <c r="C4" s="46">
        <f>B4+D4</f>
        <v>3.0999999999999996</v>
      </c>
      <c r="D4" s="46">
        <v>1.4</v>
      </c>
      <c r="E4" s="33">
        <v>466166</v>
      </c>
      <c r="F4" s="48">
        <v>0.16800000000000001</v>
      </c>
      <c r="G4" s="49">
        <v>1.6E-2</v>
      </c>
      <c r="H4" s="49">
        <v>4.0000000000000001E-3</v>
      </c>
      <c r="I4" s="49">
        <v>2.4E-2</v>
      </c>
      <c r="J4" s="49"/>
      <c r="K4" s="50"/>
      <c r="L4" s="51">
        <v>0.57699999999999996</v>
      </c>
      <c r="M4" s="47" t="s">
        <v>36</v>
      </c>
      <c r="N4" s="52"/>
      <c r="O4" s="53">
        <v>44125</v>
      </c>
      <c r="P4" s="53">
        <v>44125</v>
      </c>
      <c r="Q4" s="54" t="s">
        <v>39</v>
      </c>
    </row>
    <row r="5" spans="1:17" x14ac:dyDescent="0.2">
      <c r="A5" s="44" t="s">
        <v>40</v>
      </c>
      <c r="B5" s="1">
        <v>0</v>
      </c>
      <c r="C5" s="1">
        <f>D5</f>
        <v>1.5</v>
      </c>
      <c r="D5" s="1">
        <v>1.5</v>
      </c>
      <c r="E5" s="33">
        <v>466646</v>
      </c>
      <c r="F5" s="30">
        <v>9.1999999999999998E-2</v>
      </c>
      <c r="G5" s="31">
        <v>6.5000000000000002E-2</v>
      </c>
      <c r="H5" s="31">
        <v>3.5000000000000003E-2</v>
      </c>
      <c r="I5" s="31">
        <v>6.4000000000000001E-2</v>
      </c>
      <c r="L5" s="32">
        <v>1.0920000000000001</v>
      </c>
      <c r="M5" s="4" t="s">
        <v>34</v>
      </c>
      <c r="O5" s="55">
        <v>44128</v>
      </c>
      <c r="P5" s="55">
        <v>44128</v>
      </c>
      <c r="Q5" s="5" t="s">
        <v>44</v>
      </c>
    </row>
    <row r="6" spans="1:17" x14ac:dyDescent="0.2">
      <c r="A6" s="44" t="s">
        <v>40</v>
      </c>
      <c r="B6" s="1">
        <f>C5</f>
        <v>1.5</v>
      </c>
      <c r="C6" s="1">
        <f>B6+D6</f>
        <v>2</v>
      </c>
      <c r="D6" s="1">
        <v>0.5</v>
      </c>
      <c r="E6" s="33">
        <v>466647</v>
      </c>
      <c r="F6" s="30">
        <v>4.8</v>
      </c>
      <c r="G6" s="31">
        <v>2.3E-2</v>
      </c>
      <c r="H6" s="31">
        <v>3.4000000000000002E-2</v>
      </c>
      <c r="I6" s="31">
        <v>4.3999999999999997E-2</v>
      </c>
      <c r="L6" s="32">
        <v>24.611999999999998</v>
      </c>
      <c r="M6" s="4" t="s">
        <v>35</v>
      </c>
      <c r="N6" s="29">
        <v>0.5</v>
      </c>
      <c r="O6" s="55">
        <v>44128</v>
      </c>
      <c r="P6" s="55">
        <v>44128</v>
      </c>
      <c r="Q6" s="5" t="s">
        <v>44</v>
      </c>
    </row>
    <row r="7" spans="1:17" x14ac:dyDescent="0.2">
      <c r="A7" s="44" t="s">
        <v>40</v>
      </c>
      <c r="B7" s="1">
        <f>C6</f>
        <v>2</v>
      </c>
      <c r="C7" s="1">
        <f>B7+D7</f>
        <v>2.5</v>
      </c>
      <c r="D7" s="1">
        <v>0.5</v>
      </c>
      <c r="E7" s="33">
        <v>466648</v>
      </c>
      <c r="F7" s="30">
        <v>3.0539999999999998</v>
      </c>
      <c r="G7" s="31">
        <v>0.03</v>
      </c>
      <c r="H7" s="31">
        <v>4.9000000000000002E-2</v>
      </c>
      <c r="I7" s="31">
        <v>0.19400000000000001</v>
      </c>
      <c r="L7" s="32">
        <v>6.9720000000000004</v>
      </c>
      <c r="M7" s="4" t="s">
        <v>35</v>
      </c>
      <c r="N7" s="29">
        <v>0.5</v>
      </c>
      <c r="O7" s="55">
        <v>44128</v>
      </c>
      <c r="P7" s="55">
        <v>44128</v>
      </c>
      <c r="Q7" s="5" t="s">
        <v>44</v>
      </c>
    </row>
    <row r="8" spans="1:17" x14ac:dyDescent="0.2">
      <c r="A8" s="44" t="s">
        <v>40</v>
      </c>
      <c r="B8" s="1">
        <f>C7</f>
        <v>2.5</v>
      </c>
      <c r="C8" s="1">
        <f>B8+D8</f>
        <v>3.2</v>
      </c>
      <c r="D8" s="1">
        <v>0.7</v>
      </c>
      <c r="E8" s="33">
        <v>466649</v>
      </c>
      <c r="F8" s="30">
        <v>0.4</v>
      </c>
      <c r="G8" s="31">
        <v>1.2999999999999999E-2</v>
      </c>
      <c r="H8" s="31">
        <v>2.3E-2</v>
      </c>
      <c r="I8" s="31">
        <v>5.5E-2</v>
      </c>
      <c r="L8" s="32">
        <v>2.294</v>
      </c>
      <c r="M8" s="4" t="s">
        <v>36</v>
      </c>
      <c r="O8" s="55">
        <v>44128</v>
      </c>
      <c r="P8" s="55">
        <v>44128</v>
      </c>
      <c r="Q8" s="5" t="s">
        <v>44</v>
      </c>
    </row>
    <row r="9" spans="1:17" x14ac:dyDescent="0.2">
      <c r="A9" s="44" t="s">
        <v>41</v>
      </c>
      <c r="B9" s="1">
        <v>0</v>
      </c>
      <c r="C9" s="1">
        <f>D9</f>
        <v>1.2</v>
      </c>
      <c r="D9" s="1">
        <v>1.2</v>
      </c>
      <c r="E9" s="33">
        <v>467028</v>
      </c>
      <c r="F9" s="30">
        <v>8.427999999999999</v>
      </c>
      <c r="G9" s="31">
        <v>1.7000000000000001E-2</v>
      </c>
      <c r="H9" s="31">
        <v>4.0000000000000001E-3</v>
      </c>
      <c r="I9" s="31">
        <v>0.111</v>
      </c>
      <c r="L9" s="32">
        <v>13.598000000000001</v>
      </c>
      <c r="M9" s="4" t="s">
        <v>34</v>
      </c>
      <c r="O9" s="55">
        <v>44130</v>
      </c>
      <c r="P9" s="55">
        <v>44130</v>
      </c>
      <c r="Q9" s="5" t="s">
        <v>45</v>
      </c>
    </row>
    <row r="10" spans="1:17" x14ac:dyDescent="0.2">
      <c r="A10" s="44" t="s">
        <v>41</v>
      </c>
      <c r="B10" s="1">
        <f>C9</f>
        <v>1.2</v>
      </c>
      <c r="C10" s="1">
        <f>B10+D10</f>
        <v>2.1</v>
      </c>
      <c r="D10" s="1">
        <v>0.9</v>
      </c>
      <c r="E10" s="33">
        <v>467029</v>
      </c>
      <c r="F10" s="30">
        <v>0.88400000000000001</v>
      </c>
      <c r="G10" s="31">
        <v>3.0000000000000001E-3</v>
      </c>
      <c r="H10" s="31">
        <v>0.01</v>
      </c>
      <c r="I10" s="31">
        <v>2.3E-2</v>
      </c>
      <c r="L10" s="32">
        <v>7.806</v>
      </c>
      <c r="M10" s="4" t="s">
        <v>35</v>
      </c>
      <c r="N10" s="29">
        <v>0.9</v>
      </c>
      <c r="O10" s="55">
        <v>44130</v>
      </c>
      <c r="P10" s="55">
        <v>44130</v>
      </c>
      <c r="Q10" s="5" t="s">
        <v>45</v>
      </c>
    </row>
    <row r="11" spans="1:17" x14ac:dyDescent="0.2">
      <c r="A11" s="44" t="s">
        <v>41</v>
      </c>
      <c r="B11" s="1">
        <f>C10</f>
        <v>2.1</v>
      </c>
      <c r="C11" s="1">
        <f>B11+D11</f>
        <v>2.5</v>
      </c>
      <c r="D11" s="1">
        <v>0.4</v>
      </c>
      <c r="E11" s="33">
        <v>467030</v>
      </c>
      <c r="F11" s="30">
        <v>3.1879999999999997</v>
      </c>
      <c r="G11" s="31">
        <v>2.1999999999999999E-2</v>
      </c>
      <c r="H11" s="31">
        <v>6.0999999999999999E-2</v>
      </c>
      <c r="I11" s="31">
        <v>0.13300000000000001</v>
      </c>
      <c r="L11" s="32">
        <v>30.302</v>
      </c>
      <c r="M11" s="4" t="s">
        <v>35</v>
      </c>
      <c r="N11" s="29">
        <v>0.4</v>
      </c>
      <c r="O11" s="55">
        <v>44130</v>
      </c>
      <c r="P11" s="55">
        <v>44130</v>
      </c>
      <c r="Q11" s="5" t="s">
        <v>45</v>
      </c>
    </row>
    <row r="12" spans="1:17" x14ac:dyDescent="0.2">
      <c r="A12" s="44" t="s">
        <v>41</v>
      </c>
      <c r="B12" s="1">
        <f>C11</f>
        <v>2.5</v>
      </c>
      <c r="C12" s="1">
        <f>B12+D12</f>
        <v>3.7</v>
      </c>
      <c r="D12" s="1">
        <v>1.2</v>
      </c>
      <c r="E12" s="33">
        <v>467031</v>
      </c>
      <c r="F12" s="30">
        <v>0.40800000000000003</v>
      </c>
      <c r="G12" s="31">
        <v>1.4E-2</v>
      </c>
      <c r="H12" s="31">
        <v>1.6E-2</v>
      </c>
      <c r="I12" s="31">
        <v>6.8000000000000005E-2</v>
      </c>
      <c r="L12" s="32">
        <v>4.234</v>
      </c>
      <c r="M12" s="4" t="s">
        <v>36</v>
      </c>
      <c r="O12" s="55">
        <v>44130</v>
      </c>
      <c r="P12" s="55">
        <v>44130</v>
      </c>
      <c r="Q12" s="5" t="s">
        <v>45</v>
      </c>
    </row>
    <row r="13" spans="1:17" x14ac:dyDescent="0.2">
      <c r="A13" s="44" t="s">
        <v>42</v>
      </c>
      <c r="B13" s="1">
        <v>0</v>
      </c>
      <c r="C13" s="1">
        <f>D13</f>
        <v>1</v>
      </c>
      <c r="D13" s="1">
        <v>1</v>
      </c>
      <c r="E13" s="33">
        <v>467557</v>
      </c>
      <c r="F13" s="30">
        <v>0.18</v>
      </c>
      <c r="G13" s="31">
        <v>6.0000000000000001E-3</v>
      </c>
      <c r="H13" s="31">
        <v>1E-3</v>
      </c>
      <c r="I13" s="31">
        <v>1.2999999999999999E-2</v>
      </c>
      <c r="L13" s="36">
        <v>0.27</v>
      </c>
      <c r="M13" s="4" t="s">
        <v>34</v>
      </c>
      <c r="O13" s="55">
        <v>44133</v>
      </c>
      <c r="P13" s="55">
        <v>44133</v>
      </c>
      <c r="Q13" s="5" t="s">
        <v>46</v>
      </c>
    </row>
    <row r="14" spans="1:17" x14ac:dyDescent="0.2">
      <c r="A14" s="44" t="s">
        <v>42</v>
      </c>
      <c r="B14" s="1">
        <f>C13</f>
        <v>1</v>
      </c>
      <c r="C14" s="1">
        <f>B14+D14</f>
        <v>2</v>
      </c>
      <c r="D14" s="1">
        <v>1</v>
      </c>
      <c r="E14" s="33">
        <v>467558</v>
      </c>
      <c r="F14" s="30">
        <v>0.43799999999999994</v>
      </c>
      <c r="G14" s="31">
        <v>0.01</v>
      </c>
      <c r="H14" s="31">
        <v>6.0000000000000001E-3</v>
      </c>
      <c r="I14" s="31">
        <v>1.2E-2</v>
      </c>
      <c r="L14" s="32">
        <v>0</v>
      </c>
      <c r="M14" s="4" t="s">
        <v>34</v>
      </c>
      <c r="O14" s="55">
        <v>44133</v>
      </c>
      <c r="P14" s="55">
        <v>44133</v>
      </c>
      <c r="Q14" s="5" t="s">
        <v>46</v>
      </c>
    </row>
    <row r="15" spans="1:17" x14ac:dyDescent="0.2">
      <c r="A15" s="44" t="s">
        <v>42</v>
      </c>
      <c r="B15" s="1">
        <f>C14</f>
        <v>2</v>
      </c>
      <c r="C15" s="1">
        <f>B15+D15</f>
        <v>2.1</v>
      </c>
      <c r="D15" s="1">
        <v>0.1</v>
      </c>
      <c r="E15" s="33">
        <v>467559</v>
      </c>
      <c r="F15" s="30">
        <v>1.238</v>
      </c>
      <c r="G15" s="31">
        <v>1.2E-2</v>
      </c>
      <c r="H15" s="31">
        <v>6.0000000000000001E-3</v>
      </c>
      <c r="I15" s="31">
        <v>0.106</v>
      </c>
      <c r="L15" s="32">
        <v>13.167</v>
      </c>
      <c r="M15" s="4" t="s">
        <v>35</v>
      </c>
      <c r="N15" s="29">
        <v>0.1</v>
      </c>
      <c r="O15" s="55">
        <v>44133</v>
      </c>
      <c r="P15" s="55">
        <v>44133</v>
      </c>
      <c r="Q15" s="5" t="s">
        <v>46</v>
      </c>
    </row>
    <row r="16" spans="1:17" x14ac:dyDescent="0.2">
      <c r="A16" s="44" t="s">
        <v>47</v>
      </c>
      <c r="B16" s="1">
        <v>0</v>
      </c>
      <c r="C16" s="1">
        <f>D16</f>
        <v>1.3</v>
      </c>
      <c r="D16" s="1">
        <v>1.3</v>
      </c>
      <c r="E16" s="33">
        <v>468543</v>
      </c>
      <c r="F16" s="30">
        <v>0.26599999999999996</v>
      </c>
      <c r="G16" s="31">
        <v>8.0000000000000002E-3</v>
      </c>
      <c r="H16" s="31">
        <v>2.5999999999999999E-2</v>
      </c>
      <c r="I16" s="31">
        <v>5.5E-2</v>
      </c>
      <c r="L16" s="32">
        <v>0.93799999999999994</v>
      </c>
      <c r="M16" s="4" t="s">
        <v>34</v>
      </c>
      <c r="O16" s="55">
        <v>44139</v>
      </c>
      <c r="P16" s="55">
        <v>44139</v>
      </c>
      <c r="Q16" s="5" t="s">
        <v>49</v>
      </c>
    </row>
    <row r="17" spans="1:17" x14ac:dyDescent="0.2">
      <c r="A17" s="44" t="s">
        <v>47</v>
      </c>
      <c r="B17" s="1">
        <f>C16</f>
        <v>1.3</v>
      </c>
      <c r="C17" s="1">
        <f>B17+D17</f>
        <v>2.5</v>
      </c>
      <c r="D17" s="1">
        <v>1.2</v>
      </c>
      <c r="E17" s="33">
        <v>468544</v>
      </c>
      <c r="F17" s="30">
        <v>0.47800000000000004</v>
      </c>
      <c r="G17" s="31">
        <v>1.2999999999999999E-2</v>
      </c>
      <c r="H17" s="31">
        <v>0.02</v>
      </c>
      <c r="I17" s="31">
        <v>5.0999999999999997E-2</v>
      </c>
      <c r="L17" s="32">
        <v>2.6389999999999998</v>
      </c>
      <c r="M17" s="4" t="s">
        <v>34</v>
      </c>
      <c r="O17" s="55">
        <v>44139</v>
      </c>
      <c r="P17" s="55">
        <v>44139</v>
      </c>
      <c r="Q17" s="5" t="s">
        <v>49</v>
      </c>
    </row>
    <row r="18" spans="1:17" x14ac:dyDescent="0.2">
      <c r="A18" s="44" t="s">
        <v>47</v>
      </c>
      <c r="B18" s="1">
        <f>C17</f>
        <v>2.5</v>
      </c>
      <c r="C18" s="1">
        <f>B18+D18</f>
        <v>2.8</v>
      </c>
      <c r="D18" s="1">
        <v>0.3</v>
      </c>
      <c r="E18" s="33">
        <v>468545</v>
      </c>
      <c r="F18" s="30">
        <v>7.1879999999999997</v>
      </c>
      <c r="G18" s="31">
        <v>6.5000000000000002E-2</v>
      </c>
      <c r="H18" s="31">
        <v>0.127</v>
      </c>
      <c r="I18" s="31">
        <v>0.28599999999999998</v>
      </c>
      <c r="L18" s="32">
        <v>33.503</v>
      </c>
      <c r="M18" s="4" t="s">
        <v>35</v>
      </c>
      <c r="N18" s="29">
        <v>0.3</v>
      </c>
      <c r="O18" s="55">
        <v>44139</v>
      </c>
      <c r="P18" s="55">
        <v>44139</v>
      </c>
      <c r="Q18" s="5" t="s">
        <v>49</v>
      </c>
    </row>
    <row r="19" spans="1:17" x14ac:dyDescent="0.2">
      <c r="A19" s="44" t="s">
        <v>47</v>
      </c>
      <c r="B19" s="1">
        <f>C18</f>
        <v>2.8</v>
      </c>
      <c r="C19" s="1">
        <f>B19+D19</f>
        <v>3.8</v>
      </c>
      <c r="D19" s="1">
        <v>1</v>
      </c>
      <c r="E19" s="33">
        <v>468546</v>
      </c>
      <c r="F19" s="30">
        <v>0.59200000000000008</v>
      </c>
      <c r="G19" s="31">
        <v>0.01</v>
      </c>
      <c r="H19" s="31">
        <v>2.1000000000000001E-2</v>
      </c>
      <c r="I19" s="31">
        <v>3.7999999999999999E-2</v>
      </c>
      <c r="L19" s="32">
        <v>2.407</v>
      </c>
      <c r="M19" s="4" t="s">
        <v>36</v>
      </c>
      <c r="O19" s="55">
        <v>44139</v>
      </c>
      <c r="P19" s="55">
        <v>44139</v>
      </c>
      <c r="Q19" s="5" t="s">
        <v>49</v>
      </c>
    </row>
    <row r="20" spans="1:17" x14ac:dyDescent="0.2">
      <c r="A20" s="44" t="s">
        <v>50</v>
      </c>
      <c r="E20" s="33"/>
      <c r="F20" s="30"/>
      <c r="G20" s="31"/>
      <c r="H20" s="31"/>
      <c r="I20" s="31"/>
      <c r="L20" s="35"/>
    </row>
    <row r="21" spans="1:17" x14ac:dyDescent="0.2">
      <c r="A21" s="44" t="s">
        <v>51</v>
      </c>
      <c r="B21" s="1">
        <v>0</v>
      </c>
      <c r="C21" s="1">
        <f>D21</f>
        <v>1.8</v>
      </c>
      <c r="D21" s="1">
        <v>1.8</v>
      </c>
      <c r="E21" s="33">
        <v>483886</v>
      </c>
      <c r="F21" s="30">
        <v>0.19</v>
      </c>
      <c r="G21" s="31">
        <v>0.01</v>
      </c>
      <c r="H21" s="31">
        <v>1.6E-2</v>
      </c>
      <c r="I21" s="31">
        <v>0.03</v>
      </c>
      <c r="L21" s="32">
        <v>1.58</v>
      </c>
      <c r="M21" s="4" t="s">
        <v>34</v>
      </c>
      <c r="O21" s="55">
        <v>44231</v>
      </c>
      <c r="P21" s="55">
        <v>44231</v>
      </c>
      <c r="Q21" s="5" t="s">
        <v>52</v>
      </c>
    </row>
    <row r="22" spans="1:17" x14ac:dyDescent="0.2">
      <c r="A22" s="44" t="s">
        <v>51</v>
      </c>
      <c r="B22" s="1">
        <f>C21</f>
        <v>1.8</v>
      </c>
      <c r="C22" s="1">
        <f>B22+D22</f>
        <v>2.2000000000000002</v>
      </c>
      <c r="D22" s="1">
        <v>0.4</v>
      </c>
      <c r="E22" s="33">
        <v>483888</v>
      </c>
      <c r="F22" s="30">
        <v>4.92</v>
      </c>
      <c r="G22" s="31">
        <v>0.01</v>
      </c>
      <c r="H22" s="31">
        <v>0.04</v>
      </c>
      <c r="I22" s="31">
        <v>0.06</v>
      </c>
      <c r="L22" s="32">
        <v>31.9</v>
      </c>
      <c r="M22" s="4" t="s">
        <v>35</v>
      </c>
      <c r="N22" s="29">
        <v>0.4</v>
      </c>
      <c r="O22" s="55">
        <v>44231</v>
      </c>
      <c r="P22" s="55">
        <v>44231</v>
      </c>
      <c r="Q22" s="5" t="s">
        <v>52</v>
      </c>
    </row>
    <row r="23" spans="1:17" x14ac:dyDescent="0.2">
      <c r="A23" s="44" t="s">
        <v>51</v>
      </c>
      <c r="B23" s="1">
        <f>C22</f>
        <v>2.2000000000000002</v>
      </c>
      <c r="C23" s="1">
        <f>B23+D23</f>
        <v>3.6</v>
      </c>
      <c r="D23" s="1">
        <v>1.4</v>
      </c>
      <c r="E23" s="33">
        <v>483889</v>
      </c>
      <c r="F23" s="3">
        <v>0.23</v>
      </c>
      <c r="G23" s="31">
        <v>0.02</v>
      </c>
      <c r="H23" s="31">
        <v>1.9E-2</v>
      </c>
      <c r="I23" s="31">
        <v>0.05</v>
      </c>
      <c r="L23" s="32">
        <v>0.34</v>
      </c>
      <c r="M23" s="4" t="s">
        <v>36</v>
      </c>
      <c r="O23" s="55">
        <v>44231</v>
      </c>
      <c r="P23" s="55">
        <v>44231</v>
      </c>
      <c r="Q23" s="5" t="s">
        <v>52</v>
      </c>
    </row>
    <row r="24" spans="1:17" x14ac:dyDescent="0.2">
      <c r="A24" s="44" t="s">
        <v>53</v>
      </c>
      <c r="B24" s="46">
        <v>0</v>
      </c>
      <c r="C24" s="46">
        <v>1.6</v>
      </c>
      <c r="D24" s="46">
        <v>1.2</v>
      </c>
      <c r="E24" s="61">
        <v>495128</v>
      </c>
      <c r="F24" s="48">
        <v>0.36799999999999999</v>
      </c>
      <c r="G24" s="62">
        <v>3.1E-2</v>
      </c>
      <c r="H24" s="62">
        <v>9.5200000000000007E-3</v>
      </c>
      <c r="I24" s="62">
        <v>4.7E-2</v>
      </c>
      <c r="J24" s="62">
        <v>2.6779999999999999</v>
      </c>
      <c r="K24" s="50"/>
      <c r="L24" s="63">
        <v>5.4870000000000001</v>
      </c>
      <c r="M24" s="47" t="s">
        <v>34</v>
      </c>
      <c r="N24" s="52"/>
      <c r="O24" s="53">
        <v>44293</v>
      </c>
      <c r="P24" s="53">
        <v>44293</v>
      </c>
      <c r="Q24" s="64" t="s">
        <v>61</v>
      </c>
    </row>
    <row r="25" spans="1:17" x14ac:dyDescent="0.2">
      <c r="A25" s="44" t="s">
        <v>53</v>
      </c>
      <c r="B25" s="46">
        <f>C24</f>
        <v>1.6</v>
      </c>
      <c r="C25" s="46">
        <f>B25+D25</f>
        <v>2.6</v>
      </c>
      <c r="D25" s="46">
        <v>1</v>
      </c>
      <c r="E25" s="61">
        <v>495129</v>
      </c>
      <c r="F25" s="48">
        <v>1.7280000000000002</v>
      </c>
      <c r="G25" s="62">
        <v>4.4999999999999998E-2</v>
      </c>
      <c r="H25" s="62">
        <v>4.8848000000000003E-2</v>
      </c>
      <c r="I25" s="62">
        <v>0.217</v>
      </c>
      <c r="J25" s="62">
        <v>2.758</v>
      </c>
      <c r="K25" s="50"/>
      <c r="L25" s="63">
        <v>17.423999999999999</v>
      </c>
      <c r="M25" s="47" t="s">
        <v>35</v>
      </c>
      <c r="N25" s="52">
        <v>1</v>
      </c>
      <c r="O25" s="53">
        <v>44293</v>
      </c>
      <c r="P25" s="53">
        <v>44293</v>
      </c>
      <c r="Q25" s="64" t="s">
        <v>61</v>
      </c>
    </row>
    <row r="26" spans="1:17" x14ac:dyDescent="0.2">
      <c r="A26" s="44" t="s">
        <v>53</v>
      </c>
      <c r="B26" s="46">
        <f t="shared" ref="B26" si="0">C25</f>
        <v>2.6</v>
      </c>
      <c r="C26" s="46">
        <f t="shared" ref="C26" si="1">B26+D26</f>
        <v>3.1</v>
      </c>
      <c r="D26" s="46">
        <v>0.5</v>
      </c>
      <c r="E26" s="61">
        <v>495130</v>
      </c>
      <c r="F26" s="48">
        <v>3.6320000000000006</v>
      </c>
      <c r="G26" s="62">
        <v>8.2000000000000003E-2</v>
      </c>
      <c r="H26" s="62">
        <v>8.5000000000000006E-2</v>
      </c>
      <c r="I26" s="62">
        <v>0.34</v>
      </c>
      <c r="J26" s="62">
        <v>2.8180000000000001</v>
      </c>
      <c r="K26" s="50"/>
      <c r="L26" s="63">
        <v>10.346</v>
      </c>
      <c r="M26" s="47" t="s">
        <v>35</v>
      </c>
      <c r="N26" s="52">
        <v>0.5</v>
      </c>
      <c r="O26" s="53">
        <v>44293</v>
      </c>
      <c r="P26" s="53">
        <v>44293</v>
      </c>
      <c r="Q26" s="64" t="s">
        <v>61</v>
      </c>
    </row>
    <row r="27" spans="1:17" x14ac:dyDescent="0.2">
      <c r="A27" s="44" t="s">
        <v>54</v>
      </c>
      <c r="F27" s="3"/>
      <c r="L27" s="3"/>
    </row>
    <row r="28" spans="1:17" x14ac:dyDescent="0.2">
      <c r="A28" s="44" t="s">
        <v>55</v>
      </c>
      <c r="B28" s="1">
        <v>0</v>
      </c>
      <c r="C28" s="1">
        <f>D28</f>
        <v>1.8</v>
      </c>
      <c r="D28" s="1">
        <v>1.8</v>
      </c>
      <c r="E28" s="4">
        <v>496397</v>
      </c>
      <c r="F28" s="3">
        <v>2.8339999999999996</v>
      </c>
      <c r="G28" s="18">
        <v>1.4E-2</v>
      </c>
      <c r="H28" s="18">
        <v>3.3000000000000002E-2</v>
      </c>
      <c r="I28" s="18">
        <v>1.7999999999999999E-2</v>
      </c>
      <c r="J28" s="18">
        <v>2.79</v>
      </c>
      <c r="L28" s="3">
        <v>15.417999999999999</v>
      </c>
      <c r="M28" s="4" t="s">
        <v>34</v>
      </c>
      <c r="O28" s="55">
        <v>44301</v>
      </c>
      <c r="P28" s="55">
        <v>44301</v>
      </c>
      <c r="Q28" s="5" t="s">
        <v>60</v>
      </c>
    </row>
    <row r="29" spans="1:17" x14ac:dyDescent="0.2">
      <c r="A29" s="44" t="s">
        <v>55</v>
      </c>
      <c r="B29" s="1">
        <f>C28</f>
        <v>1.8</v>
      </c>
      <c r="C29" s="1">
        <f>B29+D29</f>
        <v>2.5</v>
      </c>
      <c r="D29" s="1">
        <v>0.7</v>
      </c>
      <c r="E29" s="4">
        <v>496398</v>
      </c>
      <c r="F29" s="3">
        <v>1.244</v>
      </c>
      <c r="G29" s="18">
        <v>1.2999999999999999E-2</v>
      </c>
      <c r="H29" s="18">
        <v>2.1999999999999999E-2</v>
      </c>
      <c r="I29" s="18">
        <v>4.8000000000000001E-2</v>
      </c>
      <c r="J29" s="18">
        <v>2.7450000000000001</v>
      </c>
      <c r="L29" s="3">
        <v>6.3330000000000002</v>
      </c>
      <c r="M29" s="4" t="s">
        <v>35</v>
      </c>
      <c r="N29" s="29">
        <v>0.7</v>
      </c>
      <c r="O29" s="55">
        <v>44301</v>
      </c>
      <c r="P29" s="55">
        <v>44301</v>
      </c>
      <c r="Q29" s="5" t="s">
        <v>60</v>
      </c>
    </row>
    <row r="30" spans="1:17" x14ac:dyDescent="0.2">
      <c r="A30" s="44" t="s">
        <v>55</v>
      </c>
      <c r="B30" s="1">
        <f>C29</f>
        <v>2.5</v>
      </c>
      <c r="C30" s="1">
        <f>B30+D30</f>
        <v>3</v>
      </c>
      <c r="D30" s="1">
        <v>0.5</v>
      </c>
      <c r="E30" s="4">
        <v>496400</v>
      </c>
      <c r="F30" s="3">
        <v>1.0900000000000001</v>
      </c>
      <c r="G30" s="18">
        <v>1.9E-2</v>
      </c>
      <c r="H30" s="18">
        <v>3.6999999999999998E-2</v>
      </c>
      <c r="I30" s="18">
        <v>6.0999999999999999E-2</v>
      </c>
      <c r="J30" s="18">
        <v>2.7309999999999999</v>
      </c>
      <c r="L30" s="3">
        <v>7.4809999999999999</v>
      </c>
      <c r="M30" s="4" t="s">
        <v>36</v>
      </c>
      <c r="O30" s="55">
        <v>44301</v>
      </c>
      <c r="P30" s="55">
        <v>44301</v>
      </c>
      <c r="Q30" s="5" t="s">
        <v>60</v>
      </c>
    </row>
    <row r="31" spans="1:17" x14ac:dyDescent="0.2">
      <c r="A31" s="44" t="s">
        <v>56</v>
      </c>
      <c r="B31" s="46">
        <v>0</v>
      </c>
      <c r="C31" s="46">
        <v>1.5</v>
      </c>
      <c r="D31" s="46">
        <v>1.5</v>
      </c>
      <c r="E31" s="61">
        <v>497063</v>
      </c>
      <c r="F31" s="48">
        <v>1.36</v>
      </c>
      <c r="G31" s="62">
        <v>5.0000000000000001E-3</v>
      </c>
      <c r="H31" s="62">
        <v>5.0000000000000001E-3</v>
      </c>
      <c r="I31" s="62">
        <v>3.1E-2</v>
      </c>
      <c r="J31" s="62">
        <v>2.7280000000000002</v>
      </c>
      <c r="K31" s="50"/>
      <c r="L31" s="63">
        <v>8.82</v>
      </c>
      <c r="M31" s="47" t="s">
        <v>34</v>
      </c>
      <c r="N31" s="52"/>
      <c r="O31" s="53">
        <v>44305</v>
      </c>
      <c r="P31" s="53">
        <v>44305</v>
      </c>
      <c r="Q31" s="64" t="s">
        <v>62</v>
      </c>
    </row>
    <row r="32" spans="1:17" x14ac:dyDescent="0.2">
      <c r="A32" s="44" t="s">
        <v>56</v>
      </c>
      <c r="B32" s="46">
        <f>C31</f>
        <v>1.5</v>
      </c>
      <c r="C32" s="46">
        <f>B32+D32</f>
        <v>3.2</v>
      </c>
      <c r="D32" s="46">
        <v>1.7</v>
      </c>
      <c r="E32" s="61">
        <v>497064</v>
      </c>
      <c r="F32" s="48">
        <v>0.13</v>
      </c>
      <c r="G32" s="62">
        <v>2.4E-2</v>
      </c>
      <c r="H32" s="62">
        <v>3.7999999999999999E-2</v>
      </c>
      <c r="I32" s="62">
        <v>0.106</v>
      </c>
      <c r="J32" s="62">
        <v>2.6549999999999998</v>
      </c>
      <c r="K32" s="50"/>
      <c r="L32" s="63">
        <v>-0.13300000000000001</v>
      </c>
      <c r="M32" s="47" t="s">
        <v>34</v>
      </c>
      <c r="N32" s="52"/>
      <c r="O32" s="53">
        <v>44305</v>
      </c>
      <c r="P32" s="53">
        <v>44305</v>
      </c>
      <c r="Q32" s="64" t="s">
        <v>62</v>
      </c>
    </row>
    <row r="33" spans="1:21" x14ac:dyDescent="0.2">
      <c r="A33" s="44" t="s">
        <v>56</v>
      </c>
      <c r="B33" s="46">
        <f t="shared" ref="B33" si="2">C32</f>
        <v>3.2</v>
      </c>
      <c r="C33" s="46">
        <f t="shared" ref="C33" si="3">B33+D33</f>
        <v>3.7</v>
      </c>
      <c r="D33" s="46">
        <v>0.5</v>
      </c>
      <c r="E33" s="61">
        <v>497065</v>
      </c>
      <c r="F33" s="48">
        <v>7.67</v>
      </c>
      <c r="G33" s="62">
        <v>5.8999999999999997E-2</v>
      </c>
      <c r="H33" s="62">
        <v>2.1999999999999999E-2</v>
      </c>
      <c r="I33" s="62">
        <v>5.6000000000000001E-2</v>
      </c>
      <c r="J33" s="62">
        <v>2.8490000000000002</v>
      </c>
      <c r="K33" s="50"/>
      <c r="L33" s="63">
        <v>41.036999999999999</v>
      </c>
      <c r="M33" s="47" t="s">
        <v>35</v>
      </c>
      <c r="N33" s="52">
        <v>0.5</v>
      </c>
      <c r="O33" s="53">
        <v>44305</v>
      </c>
      <c r="P33" s="53">
        <v>44305</v>
      </c>
      <c r="Q33" s="64" t="s">
        <v>62</v>
      </c>
    </row>
    <row r="34" spans="1:21" x14ac:dyDescent="0.2">
      <c r="A34" s="44" t="s">
        <v>57</v>
      </c>
      <c r="B34" s="1">
        <v>0</v>
      </c>
      <c r="C34" s="1">
        <f>D34</f>
        <v>1</v>
      </c>
      <c r="D34" s="1">
        <v>1</v>
      </c>
      <c r="E34" s="4">
        <v>497421</v>
      </c>
      <c r="F34" s="3">
        <v>0.11</v>
      </c>
      <c r="G34" s="18">
        <v>8.0000000000000002E-3</v>
      </c>
      <c r="H34" s="18">
        <v>2.1000000000000001E-2</v>
      </c>
      <c r="I34" s="18">
        <v>6.4000000000000001E-2</v>
      </c>
      <c r="J34" s="18">
        <v>2.6549999999999998</v>
      </c>
      <c r="L34" s="3">
        <v>2.5100000000000002</v>
      </c>
      <c r="M34" s="4" t="s">
        <v>34</v>
      </c>
      <c r="O34" s="55">
        <v>44307</v>
      </c>
      <c r="P34" s="55">
        <v>44307</v>
      </c>
      <c r="Q34" s="5" t="s">
        <v>59</v>
      </c>
    </row>
    <row r="35" spans="1:21" x14ac:dyDescent="0.2">
      <c r="A35" s="44" t="s">
        <v>57</v>
      </c>
      <c r="B35" s="1">
        <f>C34</f>
        <v>1</v>
      </c>
      <c r="C35" s="1">
        <f>B35+D35</f>
        <v>2.2000000000000002</v>
      </c>
      <c r="D35" s="1">
        <v>1.2</v>
      </c>
      <c r="E35" s="4">
        <v>497422</v>
      </c>
      <c r="F35" s="3">
        <v>0.106</v>
      </c>
      <c r="G35" s="18">
        <v>2E-3</v>
      </c>
      <c r="H35" s="18">
        <v>6.0000000000000001E-3</v>
      </c>
      <c r="I35" s="18">
        <v>3.1E-2</v>
      </c>
      <c r="J35" s="18">
        <v>2.6589999999999998</v>
      </c>
      <c r="L35" s="3">
        <v>0.69700000000000006</v>
      </c>
      <c r="M35" s="4" t="s">
        <v>34</v>
      </c>
      <c r="O35" s="55">
        <v>44307</v>
      </c>
      <c r="P35" s="55">
        <v>44307</v>
      </c>
      <c r="Q35" s="5" t="s">
        <v>59</v>
      </c>
    </row>
    <row r="36" spans="1:21" x14ac:dyDescent="0.2">
      <c r="A36" s="44" t="s">
        <v>57</v>
      </c>
      <c r="B36" s="1">
        <f>C35</f>
        <v>2.2000000000000002</v>
      </c>
      <c r="C36" s="1">
        <f>B36+D36</f>
        <v>2.5</v>
      </c>
      <c r="D36" s="1">
        <v>0.3</v>
      </c>
      <c r="E36" s="4">
        <v>497423</v>
      </c>
      <c r="F36" s="3">
        <v>4.7439999999999998</v>
      </c>
      <c r="G36" s="18">
        <v>7.0000000000000007E-2</v>
      </c>
      <c r="H36" s="18">
        <v>0.13800000000000001</v>
      </c>
      <c r="I36" s="18">
        <v>0.218</v>
      </c>
      <c r="J36" s="18">
        <v>2.8479999999999999</v>
      </c>
      <c r="L36" s="3">
        <v>19.997</v>
      </c>
      <c r="M36" s="4" t="s">
        <v>35</v>
      </c>
      <c r="N36" s="29">
        <v>0.3</v>
      </c>
      <c r="O36" s="55">
        <v>44307</v>
      </c>
      <c r="P36" s="55">
        <v>44307</v>
      </c>
      <c r="Q36" s="5" t="s">
        <v>59</v>
      </c>
    </row>
    <row r="37" spans="1:21" x14ac:dyDescent="0.2">
      <c r="A37" s="44" t="s">
        <v>57</v>
      </c>
      <c r="B37" s="1">
        <f>C36</f>
        <v>2.5</v>
      </c>
      <c r="C37" s="1">
        <f>B37+D37</f>
        <v>3.2</v>
      </c>
      <c r="D37" s="1">
        <v>0.7</v>
      </c>
      <c r="E37" s="4">
        <v>497424</v>
      </c>
      <c r="F37" s="3">
        <v>7.400000000000001E-2</v>
      </c>
      <c r="G37" s="18">
        <v>2E-3</v>
      </c>
      <c r="H37" s="18">
        <v>3.0000000000000001E-3</v>
      </c>
      <c r="I37" s="18">
        <v>7.0000000000000001E-3</v>
      </c>
      <c r="J37" s="18">
        <v>2.581</v>
      </c>
      <c r="L37" s="3">
        <v>2.4510000000000005</v>
      </c>
      <c r="M37" s="4" t="s">
        <v>36</v>
      </c>
      <c r="O37" s="55">
        <v>44307</v>
      </c>
      <c r="P37" s="55">
        <v>44307</v>
      </c>
      <c r="Q37" s="5" t="s">
        <v>59</v>
      </c>
    </row>
    <row r="38" spans="1:21" x14ac:dyDescent="0.2">
      <c r="F38" s="3"/>
      <c r="L38" s="3"/>
    </row>
    <row r="39" spans="1:21" x14ac:dyDescent="0.2">
      <c r="F39" s="3"/>
      <c r="L39" s="3"/>
    </row>
    <row r="40" spans="1:21" s="71" customFormat="1" x14ac:dyDescent="0.2">
      <c r="A40" s="69"/>
      <c r="B40" s="70"/>
      <c r="C40" s="70"/>
      <c r="D40" s="70"/>
      <c r="F40" s="3"/>
      <c r="G40" s="18"/>
      <c r="H40" s="18"/>
      <c r="I40" s="18"/>
      <c r="J40" s="18"/>
      <c r="K40" s="3"/>
      <c r="L40" s="3"/>
      <c r="N40" s="72"/>
      <c r="O40" s="43"/>
      <c r="P40" s="43"/>
      <c r="Q40" s="5"/>
      <c r="U40" s="73"/>
    </row>
    <row r="41" spans="1:21" x14ac:dyDescent="0.2">
      <c r="F41" s="65"/>
      <c r="G41" s="66"/>
      <c r="H41" s="66"/>
      <c r="I41" s="66"/>
      <c r="J41" s="66"/>
      <c r="K41" s="65"/>
      <c r="L41" s="65"/>
      <c r="O41" s="67"/>
      <c r="P41" s="67"/>
      <c r="Q41" s="68"/>
    </row>
    <row r="42" spans="1:21" x14ac:dyDescent="0.2">
      <c r="F42" s="3"/>
      <c r="L42" s="3"/>
    </row>
    <row r="43" spans="1:21" x14ac:dyDescent="0.2">
      <c r="F43" s="3"/>
      <c r="L43" s="3"/>
    </row>
    <row r="44" spans="1:21" x14ac:dyDescent="0.2">
      <c r="F44" s="3"/>
      <c r="L44" s="3"/>
    </row>
    <row r="45" spans="1:21" x14ac:dyDescent="0.2">
      <c r="F45" s="3"/>
      <c r="L45" s="3"/>
    </row>
    <row r="46" spans="1:21" x14ac:dyDescent="0.2">
      <c r="F46" s="3"/>
      <c r="L46" s="3"/>
    </row>
    <row r="47" spans="1:21" x14ac:dyDescent="0.2">
      <c r="F47" s="3"/>
      <c r="L47" s="3"/>
    </row>
    <row r="48" spans="1:21" x14ac:dyDescent="0.2">
      <c r="F48" s="3"/>
      <c r="L48" s="3"/>
    </row>
    <row r="49" spans="6:12" x14ac:dyDescent="0.2">
      <c r="F49" s="3"/>
      <c r="L49" s="3"/>
    </row>
    <row r="50" spans="6:12" x14ac:dyDescent="0.2">
      <c r="F50" s="3"/>
      <c r="L50" s="3"/>
    </row>
    <row r="51" spans="6:12" x14ac:dyDescent="0.2">
      <c r="F51" s="3"/>
      <c r="L51" s="3"/>
    </row>
    <row r="52" spans="6:12" x14ac:dyDescent="0.2">
      <c r="F52" s="3"/>
      <c r="L52" s="3"/>
    </row>
    <row r="53" spans="6:12" x14ac:dyDescent="0.2">
      <c r="F53" s="3"/>
      <c r="L53" s="3"/>
    </row>
    <row r="54" spans="6:12" x14ac:dyDescent="0.2">
      <c r="F54" s="3"/>
      <c r="L54" s="3"/>
    </row>
    <row r="55" spans="6:12" x14ac:dyDescent="0.2">
      <c r="F55" s="3"/>
      <c r="L55" s="3"/>
    </row>
    <row r="56" spans="6:12" x14ac:dyDescent="0.2">
      <c r="F56" s="3"/>
      <c r="L56" s="3"/>
    </row>
    <row r="57" spans="6:12" x14ac:dyDescent="0.2">
      <c r="F57" s="3"/>
      <c r="L57" s="3"/>
    </row>
    <row r="58" spans="6:12" x14ac:dyDescent="0.2">
      <c r="F58" s="3"/>
      <c r="L58" s="3"/>
    </row>
    <row r="59" spans="6:12" x14ac:dyDescent="0.2">
      <c r="F59" s="3"/>
      <c r="L59" s="3"/>
    </row>
    <row r="60" spans="6:12" x14ac:dyDescent="0.2">
      <c r="F60" s="3"/>
      <c r="L60" s="3"/>
    </row>
    <row r="61" spans="6:12" x14ac:dyDescent="0.2">
      <c r="F61" s="3"/>
      <c r="L61" s="3"/>
    </row>
    <row r="62" spans="6:12" x14ac:dyDescent="0.2">
      <c r="F62" s="3"/>
      <c r="L62" s="3"/>
    </row>
    <row r="63" spans="6:12" x14ac:dyDescent="0.2">
      <c r="F63" s="3"/>
      <c r="L63" s="3"/>
    </row>
    <row r="64" spans="6:12" x14ac:dyDescent="0.2">
      <c r="F64" s="3"/>
      <c r="L64" s="3"/>
    </row>
    <row r="65" spans="6:12" x14ac:dyDescent="0.2">
      <c r="F65" s="3"/>
      <c r="L65" s="3"/>
    </row>
    <row r="66" spans="6:12" x14ac:dyDescent="0.2">
      <c r="F66" s="3"/>
      <c r="L66" s="3"/>
    </row>
    <row r="67" spans="6:12" x14ac:dyDescent="0.2">
      <c r="F67" s="3"/>
      <c r="L67" s="3"/>
    </row>
    <row r="68" spans="6:12" x14ac:dyDescent="0.2">
      <c r="F68" s="3"/>
      <c r="L68" s="3"/>
    </row>
    <row r="69" spans="6:12" x14ac:dyDescent="0.2">
      <c r="F69" s="3"/>
      <c r="L69" s="3"/>
    </row>
    <row r="70" spans="6:12" x14ac:dyDescent="0.2">
      <c r="F70" s="3"/>
      <c r="L70" s="3"/>
    </row>
    <row r="71" spans="6:12" x14ac:dyDescent="0.2">
      <c r="F71" s="3"/>
      <c r="L71" s="3"/>
    </row>
    <row r="72" spans="6:12" x14ac:dyDescent="0.2">
      <c r="F72" s="3"/>
      <c r="L72" s="3"/>
    </row>
    <row r="73" spans="6:12" x14ac:dyDescent="0.2">
      <c r="F73" s="3"/>
      <c r="L73" s="3"/>
    </row>
    <row r="74" spans="6:12" x14ac:dyDescent="0.2">
      <c r="F74" s="3"/>
      <c r="L74" s="3"/>
    </row>
    <row r="75" spans="6:12" x14ac:dyDescent="0.2">
      <c r="F75" s="3"/>
      <c r="L75" s="3"/>
    </row>
    <row r="76" spans="6:12" x14ac:dyDescent="0.2">
      <c r="F76" s="3"/>
      <c r="L76" s="3"/>
    </row>
    <row r="77" spans="6:12" x14ac:dyDescent="0.2">
      <c r="F77" s="3"/>
      <c r="L77" s="3"/>
    </row>
    <row r="78" spans="6:12" x14ac:dyDescent="0.2">
      <c r="F78" s="3"/>
      <c r="L78" s="3"/>
    </row>
    <row r="79" spans="6:12" x14ac:dyDescent="0.2">
      <c r="F79" s="3"/>
      <c r="L79" s="3"/>
    </row>
    <row r="80" spans="6:12" x14ac:dyDescent="0.2">
      <c r="F80" s="3"/>
      <c r="L80" s="3"/>
    </row>
    <row r="81" spans="6:12" x14ac:dyDescent="0.2">
      <c r="F81" s="3"/>
      <c r="L81" s="3"/>
    </row>
    <row r="82" spans="6:12" x14ac:dyDescent="0.2">
      <c r="F82" s="3"/>
      <c r="L82" s="3"/>
    </row>
    <row r="83" spans="6:12" x14ac:dyDescent="0.2">
      <c r="F83" s="3"/>
    </row>
    <row r="84" spans="6:12" x14ac:dyDescent="0.2">
      <c r="F84" s="3"/>
    </row>
    <row r="85" spans="6:12" x14ac:dyDescent="0.2">
      <c r="F85" s="3"/>
    </row>
    <row r="86" spans="6:12" x14ac:dyDescent="0.2">
      <c r="F86" s="3"/>
    </row>
    <row r="87" spans="6:12" x14ac:dyDescent="0.2">
      <c r="F87" s="3"/>
    </row>
    <row r="88" spans="6:12" x14ac:dyDescent="0.2">
      <c r="F88" s="3"/>
    </row>
    <row r="89" spans="6:12" x14ac:dyDescent="0.2">
      <c r="F89" s="3"/>
    </row>
    <row r="90" spans="6:12" x14ac:dyDescent="0.2">
      <c r="F90" s="3"/>
    </row>
    <row r="91" spans="6:12" x14ac:dyDescent="0.2">
      <c r="F91" s="3"/>
    </row>
    <row r="92" spans="6:12" x14ac:dyDescent="0.2">
      <c r="F92" s="3"/>
    </row>
    <row r="93" spans="6:12" x14ac:dyDescent="0.2">
      <c r="F93" s="3"/>
    </row>
    <row r="94" spans="6:12" x14ac:dyDescent="0.2">
      <c r="F94" s="3"/>
    </row>
    <row r="95" spans="6:12" x14ac:dyDescent="0.2">
      <c r="F95" s="3"/>
    </row>
    <row r="96" spans="6:12" x14ac:dyDescent="0.2">
      <c r="F96" s="3"/>
    </row>
    <row r="97" spans="6:6" x14ac:dyDescent="0.2">
      <c r="F97" s="3"/>
    </row>
    <row r="98" spans="6:6" x14ac:dyDescent="0.2">
      <c r="F98" s="3"/>
    </row>
    <row r="99" spans="6:6" x14ac:dyDescent="0.2">
      <c r="F99" s="3"/>
    </row>
    <row r="100" spans="6:6" x14ac:dyDescent="0.2">
      <c r="F100" s="3"/>
    </row>
    <row r="101" spans="6:6" x14ac:dyDescent="0.2">
      <c r="F101" s="3"/>
    </row>
    <row r="102" spans="6:6" x14ac:dyDescent="0.2">
      <c r="F102" s="3"/>
    </row>
    <row r="103" spans="6:6" x14ac:dyDescent="0.2">
      <c r="F103" s="3"/>
    </row>
    <row r="104" spans="6:6" x14ac:dyDescent="0.2">
      <c r="F104" s="3"/>
    </row>
    <row r="105" spans="6:6" x14ac:dyDescent="0.2">
      <c r="F105" s="3"/>
    </row>
    <row r="106" spans="6:6" x14ac:dyDescent="0.2">
      <c r="F106" s="3"/>
    </row>
    <row r="107" spans="6:6" x14ac:dyDescent="0.2">
      <c r="F107" s="3"/>
    </row>
    <row r="108" spans="6:6" x14ac:dyDescent="0.2">
      <c r="F108" s="3"/>
    </row>
    <row r="109" spans="6:6" x14ac:dyDescent="0.2">
      <c r="F109" s="3"/>
    </row>
    <row r="110" spans="6:6" x14ac:dyDescent="0.2">
      <c r="F110" s="3"/>
    </row>
    <row r="111" spans="6:6" x14ac:dyDescent="0.2">
      <c r="F111" s="3"/>
    </row>
    <row r="112" spans="6:6" x14ac:dyDescent="0.2">
      <c r="F112" s="3"/>
    </row>
    <row r="113" spans="6:6" x14ac:dyDescent="0.2">
      <c r="F113" s="3"/>
    </row>
    <row r="114" spans="6:6" x14ac:dyDescent="0.2">
      <c r="F114" s="3"/>
    </row>
    <row r="115" spans="6:6" x14ac:dyDescent="0.2">
      <c r="F115" s="3"/>
    </row>
    <row r="116" spans="6:6" x14ac:dyDescent="0.2">
      <c r="F116" s="3"/>
    </row>
    <row r="117" spans="6:6" x14ac:dyDescent="0.2">
      <c r="F117" s="3"/>
    </row>
    <row r="118" spans="6:6" x14ac:dyDescent="0.2">
      <c r="F118" s="3"/>
    </row>
    <row r="119" spans="6:6" x14ac:dyDescent="0.2">
      <c r="F119" s="3"/>
    </row>
    <row r="120" spans="6:6" x14ac:dyDescent="0.2">
      <c r="F120" s="3"/>
    </row>
    <row r="121" spans="6:6" x14ac:dyDescent="0.2">
      <c r="F121" s="3"/>
    </row>
    <row r="122" spans="6:6" x14ac:dyDescent="0.2">
      <c r="F122" s="3"/>
    </row>
    <row r="123" spans="6:6" x14ac:dyDescent="0.2">
      <c r="F123" s="3"/>
    </row>
    <row r="124" spans="6:6" x14ac:dyDescent="0.2">
      <c r="F124" s="3"/>
    </row>
    <row r="125" spans="6:6" x14ac:dyDescent="0.2">
      <c r="F125" s="3"/>
    </row>
    <row r="126" spans="6:6" x14ac:dyDescent="0.2">
      <c r="F126" s="3"/>
    </row>
    <row r="127" spans="6:6" x14ac:dyDescent="0.2">
      <c r="F127" s="3"/>
    </row>
    <row r="128" spans="6:6" x14ac:dyDescent="0.2">
      <c r="F128" s="3"/>
    </row>
    <row r="129" spans="6:6" x14ac:dyDescent="0.2">
      <c r="F129" s="3"/>
    </row>
    <row r="130" spans="6:6" x14ac:dyDescent="0.2">
      <c r="F130" s="3"/>
    </row>
    <row r="131" spans="6:6" x14ac:dyDescent="0.2">
      <c r="F131" s="3"/>
    </row>
    <row r="132" spans="6:6" x14ac:dyDescent="0.2">
      <c r="F132" s="3"/>
    </row>
    <row r="133" spans="6:6" x14ac:dyDescent="0.2">
      <c r="F133" s="3"/>
    </row>
    <row r="134" spans="6:6" x14ac:dyDescent="0.2">
      <c r="F134" s="3"/>
    </row>
    <row r="135" spans="6:6" x14ac:dyDescent="0.2">
      <c r="F135" s="3"/>
    </row>
    <row r="136" spans="6:6" x14ac:dyDescent="0.2">
      <c r="F136" s="3"/>
    </row>
    <row r="137" spans="6:6" x14ac:dyDescent="0.2">
      <c r="F137" s="3"/>
    </row>
    <row r="138" spans="6:6" x14ac:dyDescent="0.2">
      <c r="F138" s="3"/>
    </row>
    <row r="139" spans="6:6" x14ac:dyDescent="0.2">
      <c r="F139" s="3"/>
    </row>
    <row r="140" spans="6:6" x14ac:dyDescent="0.2">
      <c r="F140" s="3"/>
    </row>
    <row r="141" spans="6:6" x14ac:dyDescent="0.2">
      <c r="F141" s="3"/>
    </row>
    <row r="142" spans="6:6" x14ac:dyDescent="0.2">
      <c r="F142" s="3"/>
    </row>
    <row r="143" spans="6:6" x14ac:dyDescent="0.2">
      <c r="F143" s="3"/>
    </row>
    <row r="144" spans="6:6" x14ac:dyDescent="0.2">
      <c r="F144" s="3"/>
    </row>
    <row r="145" spans="6:6" x14ac:dyDescent="0.2">
      <c r="F145" s="3"/>
    </row>
    <row r="146" spans="6:6" x14ac:dyDescent="0.2">
      <c r="F146" s="3"/>
    </row>
    <row r="147" spans="6:6" x14ac:dyDescent="0.2">
      <c r="F147" s="3"/>
    </row>
    <row r="148" spans="6:6" x14ac:dyDescent="0.2">
      <c r="F148" s="3"/>
    </row>
    <row r="149" spans="6:6" x14ac:dyDescent="0.2">
      <c r="F149" s="3"/>
    </row>
    <row r="150" spans="6:6" x14ac:dyDescent="0.2">
      <c r="F150" s="3"/>
    </row>
    <row r="151" spans="6:6" x14ac:dyDescent="0.2">
      <c r="F151" s="3"/>
    </row>
    <row r="152" spans="6:6" x14ac:dyDescent="0.2">
      <c r="F152" s="3"/>
    </row>
    <row r="153" spans="6:6" x14ac:dyDescent="0.2">
      <c r="F153" s="3"/>
    </row>
    <row r="154" spans="6:6" x14ac:dyDescent="0.2">
      <c r="F154" s="3"/>
    </row>
    <row r="155" spans="6:6" x14ac:dyDescent="0.2">
      <c r="F155" s="3"/>
    </row>
    <row r="156" spans="6:6" x14ac:dyDescent="0.2">
      <c r="F156" s="3"/>
    </row>
    <row r="157" spans="6:6" x14ac:dyDescent="0.2">
      <c r="F157" s="3"/>
    </row>
    <row r="158" spans="6:6" x14ac:dyDescent="0.2">
      <c r="F158" s="3"/>
    </row>
    <row r="159" spans="6:6" x14ac:dyDescent="0.2">
      <c r="F159" s="3"/>
    </row>
    <row r="160" spans="6:6" x14ac:dyDescent="0.2">
      <c r="F160" s="3"/>
    </row>
    <row r="161" spans="6:6" x14ac:dyDescent="0.2">
      <c r="F161" s="3"/>
    </row>
    <row r="162" spans="6:6" x14ac:dyDescent="0.2">
      <c r="F162" s="3"/>
    </row>
    <row r="163" spans="6:6" x14ac:dyDescent="0.2">
      <c r="F163" s="3"/>
    </row>
    <row r="164" spans="6:6" x14ac:dyDescent="0.2">
      <c r="F164" s="3"/>
    </row>
    <row r="165" spans="6:6" x14ac:dyDescent="0.2">
      <c r="F165" s="3"/>
    </row>
    <row r="166" spans="6:6" x14ac:dyDescent="0.2">
      <c r="F166" s="3"/>
    </row>
    <row r="167" spans="6:6" x14ac:dyDescent="0.2">
      <c r="F167" s="3"/>
    </row>
    <row r="168" spans="6:6" x14ac:dyDescent="0.2">
      <c r="F168" s="3"/>
    </row>
    <row r="169" spans="6:6" x14ac:dyDescent="0.2">
      <c r="F169" s="3"/>
    </row>
    <row r="170" spans="6:6" x14ac:dyDescent="0.2">
      <c r="F170" s="3"/>
    </row>
    <row r="171" spans="6:6" x14ac:dyDescent="0.2">
      <c r="F171" s="3"/>
    </row>
    <row r="172" spans="6:6" x14ac:dyDescent="0.2">
      <c r="F172" s="3"/>
    </row>
    <row r="173" spans="6:6" x14ac:dyDescent="0.2">
      <c r="F173" s="3"/>
    </row>
    <row r="174" spans="6:6" x14ac:dyDescent="0.2">
      <c r="F174" s="3"/>
    </row>
    <row r="175" spans="6:6" x14ac:dyDescent="0.2">
      <c r="F175" s="3"/>
    </row>
    <row r="176" spans="6:6" x14ac:dyDescent="0.2">
      <c r="F176" s="3"/>
    </row>
    <row r="177" spans="6:6" x14ac:dyDescent="0.2">
      <c r="F177" s="3"/>
    </row>
    <row r="178" spans="6:6" x14ac:dyDescent="0.2">
      <c r="F178" s="3"/>
    </row>
    <row r="179" spans="6:6" x14ac:dyDescent="0.2">
      <c r="F179" s="3"/>
    </row>
    <row r="180" spans="6:6" x14ac:dyDescent="0.2">
      <c r="F180" s="3"/>
    </row>
    <row r="181" spans="6:6" x14ac:dyDescent="0.2">
      <c r="F181" s="3"/>
    </row>
    <row r="182" spans="6:6" x14ac:dyDescent="0.2">
      <c r="F182" s="3"/>
    </row>
    <row r="183" spans="6:6" x14ac:dyDescent="0.2">
      <c r="F183" s="3"/>
    </row>
    <row r="184" spans="6:6" x14ac:dyDescent="0.2">
      <c r="F184" s="3"/>
    </row>
    <row r="185" spans="6:6" x14ac:dyDescent="0.2">
      <c r="F185" s="3"/>
    </row>
    <row r="186" spans="6:6" x14ac:dyDescent="0.2">
      <c r="F186" s="3"/>
    </row>
    <row r="187" spans="6:6" x14ac:dyDescent="0.2">
      <c r="F187" s="3"/>
    </row>
    <row r="188" spans="6:6" x14ac:dyDescent="0.2">
      <c r="F188" s="3"/>
    </row>
    <row r="189" spans="6:6" x14ac:dyDescent="0.2">
      <c r="F189" s="3"/>
    </row>
    <row r="190" spans="6:6" x14ac:dyDescent="0.2">
      <c r="F190" s="3"/>
    </row>
    <row r="191" spans="6:6" x14ac:dyDescent="0.2">
      <c r="F191" s="3"/>
    </row>
    <row r="192" spans="6:6" x14ac:dyDescent="0.2">
      <c r="F192" s="3"/>
    </row>
    <row r="193" spans="6:6" x14ac:dyDescent="0.2">
      <c r="F193" s="3"/>
    </row>
    <row r="194" spans="6:6" x14ac:dyDescent="0.2">
      <c r="F194" s="3"/>
    </row>
    <row r="195" spans="6:6" x14ac:dyDescent="0.2">
      <c r="F195" s="3"/>
    </row>
    <row r="196" spans="6:6" x14ac:dyDescent="0.2">
      <c r="F196" s="3"/>
    </row>
    <row r="197" spans="6:6" x14ac:dyDescent="0.2">
      <c r="F197" s="3"/>
    </row>
    <row r="198" spans="6:6" x14ac:dyDescent="0.2">
      <c r="F198" s="3"/>
    </row>
    <row r="199" spans="6:6" x14ac:dyDescent="0.2">
      <c r="F199" s="3"/>
    </row>
    <row r="200" spans="6:6" x14ac:dyDescent="0.2">
      <c r="F200" s="3"/>
    </row>
    <row r="201" spans="6:6" x14ac:dyDescent="0.2">
      <c r="F201" s="3"/>
    </row>
    <row r="202" spans="6:6" x14ac:dyDescent="0.2">
      <c r="F202" s="3"/>
    </row>
    <row r="203" spans="6:6" x14ac:dyDescent="0.2">
      <c r="F203" s="3"/>
    </row>
    <row r="204" spans="6:6" x14ac:dyDescent="0.2">
      <c r="F204" s="3"/>
    </row>
    <row r="205" spans="6:6" x14ac:dyDescent="0.2">
      <c r="F205" s="3"/>
    </row>
    <row r="206" spans="6:6" x14ac:dyDescent="0.2">
      <c r="F206" s="3"/>
    </row>
    <row r="207" spans="6:6" x14ac:dyDescent="0.2">
      <c r="F207" s="3"/>
    </row>
    <row r="208" spans="6:6" x14ac:dyDescent="0.2">
      <c r="F208" s="3"/>
    </row>
    <row r="209" spans="6:6" x14ac:dyDescent="0.2">
      <c r="F209" s="3"/>
    </row>
    <row r="210" spans="6:6" x14ac:dyDescent="0.2">
      <c r="F210" s="3"/>
    </row>
    <row r="211" spans="6:6" x14ac:dyDescent="0.2">
      <c r="F211" s="3"/>
    </row>
    <row r="212" spans="6:6" x14ac:dyDescent="0.2">
      <c r="F212" s="3"/>
    </row>
    <row r="213" spans="6:6" x14ac:dyDescent="0.2">
      <c r="F213" s="3"/>
    </row>
    <row r="214" spans="6:6" x14ac:dyDescent="0.2">
      <c r="F214" s="3"/>
    </row>
    <row r="215" spans="6:6" x14ac:dyDescent="0.2">
      <c r="F215" s="3"/>
    </row>
    <row r="216" spans="6:6" x14ac:dyDescent="0.2">
      <c r="F216" s="3"/>
    </row>
    <row r="217" spans="6:6" x14ac:dyDescent="0.2">
      <c r="F217" s="3"/>
    </row>
    <row r="218" spans="6:6" x14ac:dyDescent="0.2">
      <c r="F218" s="3"/>
    </row>
    <row r="219" spans="6:6" x14ac:dyDescent="0.2">
      <c r="F219" s="3"/>
    </row>
    <row r="220" spans="6:6" x14ac:dyDescent="0.2">
      <c r="F220" s="3"/>
    </row>
    <row r="221" spans="6:6" x14ac:dyDescent="0.2">
      <c r="F221" s="3"/>
    </row>
    <row r="222" spans="6:6" x14ac:dyDescent="0.2">
      <c r="F222" s="3"/>
    </row>
    <row r="223" spans="6:6" x14ac:dyDescent="0.2">
      <c r="F223" s="3"/>
    </row>
    <row r="224" spans="6:6" x14ac:dyDescent="0.2">
      <c r="F224" s="3"/>
    </row>
    <row r="225" spans="6:6" x14ac:dyDescent="0.2">
      <c r="F225" s="3"/>
    </row>
    <row r="226" spans="6:6" x14ac:dyDescent="0.2">
      <c r="F226" s="3"/>
    </row>
    <row r="227" spans="6:6" x14ac:dyDescent="0.2">
      <c r="F227" s="3"/>
    </row>
    <row r="228" spans="6:6" x14ac:dyDescent="0.2">
      <c r="F228" s="3"/>
    </row>
  </sheetData>
  <protectedRanges>
    <protectedRange sqref="G5:I23 L5:L23" name="Range27"/>
    <protectedRange sqref="E2:E4" name="Range1_9_2_1_1_14_1"/>
    <protectedRange sqref="G2:G3" name="Range27_60_1"/>
    <protectedRange sqref="G2:G3" name="Range1_43_1"/>
    <protectedRange sqref="G2:G3" name="Range26_48_1"/>
    <protectedRange sqref="H2:H3" name="Range27_61_1"/>
    <protectedRange sqref="H2:H3" name="Range1_44_1"/>
    <protectedRange sqref="H2:H3" name="Range26_49_1"/>
    <protectedRange sqref="I2:I3" name="Range27_62_1"/>
    <protectedRange sqref="I2:I3" name="Range1_45_1"/>
    <protectedRange sqref="I2:I3" name="Range26_50_1"/>
    <protectedRange sqref="J2:J3" name="Range27_63_1"/>
    <protectedRange sqref="J2:J3" name="Range1_46_1"/>
    <protectedRange sqref="J2:J3" name="Range26_51_1"/>
    <protectedRange sqref="L2:L3" name="Range27_64_1"/>
    <protectedRange sqref="L2:L3" name="Range1_8_1_11_1"/>
    <protectedRange sqref="G4" name="Range27_65_1"/>
    <protectedRange sqref="G4" name="Range1_47_1"/>
    <protectedRange sqref="G4" name="Range26_52_1"/>
    <protectedRange sqref="H4" name="Range27_66"/>
    <protectedRange sqref="H4" name="Range1_48_1"/>
    <protectedRange sqref="H4" name="Range26_53_1"/>
    <protectedRange sqref="I4" name="Range27_67_1"/>
    <protectedRange sqref="I4" name="Range1_49_1"/>
    <protectedRange sqref="I4" name="Range26_54_1"/>
    <protectedRange sqref="J4" name="Range27_68_1"/>
    <protectedRange sqref="J4" name="Range1_50_1"/>
    <protectedRange sqref="J4" name="Range26_55_1"/>
    <protectedRange sqref="L4" name="Range27_69_1"/>
    <protectedRange sqref="L4" name="Range1_8_1_12_1"/>
    <protectedRange sqref="G21 I20:I21 L21 G14:I19 G23:I23" name="Range1"/>
    <protectedRange sqref="G5:I23" name="Range26"/>
    <protectedRange sqref="E5:E15" name="Range1_9_2_1_1_35"/>
    <protectedRange sqref="G5:I8" name="Range1_3_6"/>
    <protectedRange sqref="H13 G9:I12" name="Range1_8_21"/>
    <protectedRange sqref="G13 I13" name="Range1_4_2_3"/>
    <protectedRange sqref="L5:L8" name="Range1_3_7"/>
    <protectedRange sqref="L9:L13" name="Range1_8_22"/>
    <protectedRange sqref="L5:L13" name="Range28_35"/>
    <protectedRange sqref="E16:E19" name="Range1_9_2_1_1_36"/>
    <protectedRange sqref="L14:L16" name="Range1_8_1_28"/>
    <protectedRange sqref="L14:L16" name="Range28_36"/>
    <protectedRange sqref="L17:L19" name="Range1_8_1_29"/>
    <protectedRange sqref="L17:L19" name="Range28_37"/>
    <protectedRange sqref="E20:E22" name="Range1_9_2_1_1_38"/>
    <protectedRange sqref="G22:I22" name="Range1_3_8"/>
    <protectedRange sqref="G20" name="Range1_8_23"/>
    <protectedRange sqref="H20" name="Range1_8_3_20"/>
    <protectedRange sqref="L22" name="Range1_3_9"/>
    <protectedRange sqref="L20" name="Range1_8_24"/>
    <protectedRange sqref="L20:L22" name="Range28_38"/>
    <protectedRange sqref="E23" name="Range1_9_2_1_1_39"/>
    <protectedRange sqref="L23" name="Range1_8_1_30"/>
    <protectedRange sqref="L23" name="Range28_39"/>
    <protectedRange sqref="E24:E26" name="Range1_9_2_1_1_15"/>
    <protectedRange sqref="G24:G26" name="Range27_73"/>
    <protectedRange sqref="G24:G26" name="Range1_50"/>
    <protectedRange sqref="G24:G26" name="Range26_57"/>
    <protectedRange sqref="H24:H26" name="Range27_74"/>
    <protectedRange sqref="H24:H26" name="Range1_51"/>
    <protectedRange sqref="H24:H26" name="Range26_58"/>
    <protectedRange sqref="I24:I26" name="Range27_76"/>
    <protectedRange sqref="I24:I26" name="Range1_53"/>
    <protectedRange sqref="I24:I26" name="Range26_60"/>
    <protectedRange sqref="L24:L26" name="Range27_78"/>
    <protectedRange sqref="L24:L26" name="Range1_8_1_10"/>
    <protectedRange sqref="L24:L26" name="Range28_16"/>
    <protectedRange sqref="E31:E33" name="Range1_9_2_1_1_15_1"/>
    <protectedRange sqref="G31:G33" name="Range27_73_1"/>
    <protectedRange sqref="G31:G33" name="Range1_50_2"/>
    <protectedRange sqref="G31:G33" name="Range26_57_1"/>
    <protectedRange sqref="H31:H33" name="Range27_74_1"/>
    <protectedRange sqref="H31:H33" name="Range1_51_1"/>
    <protectedRange sqref="H31:H33" name="Range26_58_1"/>
    <protectedRange sqref="I31:I33" name="Range27_76_1"/>
    <protectedRange sqref="I31:I33" name="Range1_53_1"/>
    <protectedRange sqref="I31:I33" name="Range26_60_1"/>
    <protectedRange sqref="L31:L33" name="Range27_78_1"/>
    <protectedRange sqref="L31:L33" name="Range1_8_1_10_1"/>
    <protectedRange sqref="L31:L33" name="Range28_16_1"/>
  </protectedRanges>
  <sortState ref="A2:W181">
    <sortCondition ref="A2"/>
  </sortState>
  <phoneticPr fontId="7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9"/>
  <sheetViews>
    <sheetView zoomScaleNormal="100" workbookViewId="0">
      <selection activeCell="B25" sqref="B25"/>
    </sheetView>
  </sheetViews>
  <sheetFormatPr defaultRowHeight="12.75" x14ac:dyDescent="0.2"/>
  <cols>
    <col min="1" max="1" width="24.7109375" style="4" bestFit="1" customWidth="1"/>
    <col min="2" max="2" width="12" style="1" customWidth="1"/>
    <col min="3" max="3" width="9.140625" style="1"/>
    <col min="4" max="4" width="4.5703125" style="1" bestFit="1" customWidth="1"/>
    <col min="5" max="16384" width="9.140625" style="4"/>
  </cols>
  <sheetData>
    <row r="1" spans="1:4" s="10" customFormat="1" ht="27" customHeight="1" thickBot="1" x14ac:dyDescent="0.3">
      <c r="A1" s="13" t="s">
        <v>0</v>
      </c>
      <c r="B1" s="19" t="s">
        <v>25</v>
      </c>
      <c r="C1" s="19" t="s">
        <v>26</v>
      </c>
      <c r="D1" s="19" t="s">
        <v>27</v>
      </c>
    </row>
    <row r="2" spans="1:4" x14ac:dyDescent="0.2">
      <c r="A2" s="44" t="s">
        <v>37</v>
      </c>
      <c r="B2" s="46">
        <v>0</v>
      </c>
      <c r="C2" s="47">
        <v>44.19</v>
      </c>
      <c r="D2" s="46">
        <v>0</v>
      </c>
    </row>
    <row r="3" spans="1:4" x14ac:dyDescent="0.2">
      <c r="A3" s="44" t="s">
        <v>40</v>
      </c>
      <c r="B3" s="46">
        <v>0</v>
      </c>
      <c r="C3" s="47">
        <v>37.79</v>
      </c>
      <c r="D3" s="46">
        <v>0</v>
      </c>
    </row>
    <row r="4" spans="1:4" x14ac:dyDescent="0.2">
      <c r="A4" s="44" t="s">
        <v>41</v>
      </c>
      <c r="B4" s="46">
        <v>0</v>
      </c>
      <c r="C4" s="47">
        <v>30.44</v>
      </c>
      <c r="D4" s="46">
        <v>0</v>
      </c>
    </row>
    <row r="5" spans="1:4" x14ac:dyDescent="0.2">
      <c r="A5" s="44" t="s">
        <v>42</v>
      </c>
      <c r="B5" s="46">
        <v>0</v>
      </c>
      <c r="C5" s="47">
        <v>26.98</v>
      </c>
      <c r="D5" s="46">
        <v>0</v>
      </c>
    </row>
    <row r="6" spans="1:4" x14ac:dyDescent="0.2">
      <c r="A6" s="44" t="s">
        <v>47</v>
      </c>
      <c r="B6" s="46">
        <v>0</v>
      </c>
      <c r="C6" s="47">
        <v>29.41</v>
      </c>
      <c r="D6" s="46">
        <v>0</v>
      </c>
    </row>
    <row r="7" spans="1:4" ht="15" x14ac:dyDescent="0.25">
      <c r="A7" s="44" t="s">
        <v>50</v>
      </c>
      <c r="B7" s="46">
        <v>0</v>
      </c>
      <c r="C7">
        <v>22</v>
      </c>
      <c r="D7" s="46">
        <v>0</v>
      </c>
    </row>
    <row r="8" spans="1:4" ht="15" x14ac:dyDescent="0.25">
      <c r="A8" s="44" t="s">
        <v>51</v>
      </c>
      <c r="B8" s="46">
        <v>0</v>
      </c>
      <c r="C8">
        <v>22.91</v>
      </c>
      <c r="D8" s="46">
        <v>0</v>
      </c>
    </row>
    <row r="9" spans="1:4" ht="15" x14ac:dyDescent="0.25">
      <c r="A9" s="44" t="s">
        <v>53</v>
      </c>
      <c r="B9" s="46">
        <v>0</v>
      </c>
      <c r="C9">
        <v>21.82</v>
      </c>
      <c r="D9" s="46">
        <v>0</v>
      </c>
    </row>
    <row r="10" spans="1:4" ht="15" x14ac:dyDescent="0.25">
      <c r="A10" s="44" t="s">
        <v>54</v>
      </c>
      <c r="B10" s="46">
        <v>0</v>
      </c>
      <c r="C10">
        <v>21.4</v>
      </c>
      <c r="D10" s="46">
        <v>0</v>
      </c>
    </row>
    <row r="11" spans="1:4" ht="15" x14ac:dyDescent="0.25">
      <c r="A11" s="44" t="s">
        <v>55</v>
      </c>
      <c r="B11" s="46">
        <v>0</v>
      </c>
      <c r="C11">
        <v>23.65</v>
      </c>
      <c r="D11" s="46">
        <v>0</v>
      </c>
    </row>
    <row r="12" spans="1:4" ht="15" x14ac:dyDescent="0.25">
      <c r="A12" s="44" t="s">
        <v>56</v>
      </c>
      <c r="B12" s="46">
        <v>0</v>
      </c>
      <c r="C12">
        <v>26.16</v>
      </c>
      <c r="D12" s="46">
        <v>0</v>
      </c>
    </row>
    <row r="13" spans="1:4" ht="15" x14ac:dyDescent="0.25">
      <c r="A13" s="44" t="s">
        <v>57</v>
      </c>
      <c r="B13" s="46">
        <v>0</v>
      </c>
      <c r="C13">
        <v>24.71</v>
      </c>
      <c r="D13" s="46">
        <v>0</v>
      </c>
    </row>
    <row r="14" spans="1:4" ht="15" x14ac:dyDescent="0.25">
      <c r="A14" s="22"/>
      <c r="C14"/>
    </row>
    <row r="15" spans="1:4" ht="15" x14ac:dyDescent="0.25">
      <c r="A15" s="22"/>
      <c r="C15"/>
    </row>
    <row r="16" spans="1:4" ht="15" x14ac:dyDescent="0.25">
      <c r="A16" s="22"/>
      <c r="C16"/>
    </row>
    <row r="17" spans="1:5" ht="15" x14ac:dyDescent="0.25">
      <c r="A17" s="22"/>
      <c r="C17"/>
    </row>
    <row r="18" spans="1:5" ht="15" x14ac:dyDescent="0.25">
      <c r="A18" s="22"/>
      <c r="C18"/>
      <c r="E18"/>
    </row>
    <row r="19" spans="1:5" ht="15" x14ac:dyDescent="0.25">
      <c r="A19" s="22"/>
      <c r="C19"/>
      <c r="E19"/>
    </row>
    <row r="20" spans="1:5" ht="15" x14ac:dyDescent="0.25">
      <c r="A20" s="22"/>
      <c r="C20"/>
      <c r="E20"/>
    </row>
    <row r="21" spans="1:5" ht="15" x14ac:dyDescent="0.25">
      <c r="A21" s="22"/>
      <c r="C21"/>
    </row>
    <row r="22" spans="1:5" ht="15" x14ac:dyDescent="0.25">
      <c r="A22" s="22"/>
      <c r="C22"/>
    </row>
    <row r="23" spans="1:5" ht="15" x14ac:dyDescent="0.25">
      <c r="A23" s="22"/>
      <c r="C23"/>
    </row>
    <row r="24" spans="1:5" x14ac:dyDescent="0.2">
      <c r="A24" s="22"/>
    </row>
    <row r="25" spans="1:5" x14ac:dyDescent="0.2">
      <c r="A25" s="22"/>
    </row>
    <row r="26" spans="1:5" x14ac:dyDescent="0.2">
      <c r="A26" s="22"/>
    </row>
    <row r="27" spans="1:5" x14ac:dyDescent="0.2">
      <c r="A27" s="22"/>
    </row>
    <row r="28" spans="1:5" x14ac:dyDescent="0.2">
      <c r="A28" s="2"/>
    </row>
    <row r="29" spans="1:5" x14ac:dyDescent="0.2">
      <c r="A29" s="2"/>
    </row>
    <row r="30" spans="1:5" x14ac:dyDescent="0.2">
      <c r="A30" s="2"/>
    </row>
    <row r="31" spans="1:5" x14ac:dyDescent="0.2">
      <c r="A31" s="2"/>
    </row>
    <row r="32" spans="1:5" x14ac:dyDescent="0.2">
      <c r="A32" s="2"/>
    </row>
    <row r="33" spans="1:1" x14ac:dyDescent="0.2">
      <c r="A33" s="2"/>
    </row>
    <row r="34" spans="1:1" x14ac:dyDescent="0.2">
      <c r="A34" s="2"/>
    </row>
    <row r="35" spans="1:1" x14ac:dyDescent="0.2">
      <c r="A35" s="2"/>
    </row>
    <row r="36" spans="1:1" x14ac:dyDescent="0.2">
      <c r="A36" s="2"/>
    </row>
    <row r="37" spans="1:1" x14ac:dyDescent="0.2">
      <c r="A37" s="2"/>
    </row>
    <row r="38" spans="1:1" x14ac:dyDescent="0.2">
      <c r="A38" s="2"/>
    </row>
    <row r="39" spans="1:1" x14ac:dyDescent="0.2">
      <c r="A39" s="2"/>
    </row>
    <row r="40" spans="1:1" x14ac:dyDescent="0.2">
      <c r="A40" s="2"/>
    </row>
    <row r="41" spans="1:1" x14ac:dyDescent="0.2">
      <c r="A41" s="2"/>
    </row>
    <row r="42" spans="1:1" x14ac:dyDescent="0.2">
      <c r="A42" s="2"/>
    </row>
    <row r="43" spans="1:1" x14ac:dyDescent="0.2">
      <c r="A43" s="2"/>
    </row>
    <row r="44" spans="1:1" x14ac:dyDescent="0.2">
      <c r="A44" s="2"/>
    </row>
    <row r="45" spans="1:1" x14ac:dyDescent="0.2">
      <c r="A45" s="2"/>
    </row>
    <row r="46" spans="1:1" x14ac:dyDescent="0.2">
      <c r="A46" s="2"/>
    </row>
    <row r="47" spans="1:1" x14ac:dyDescent="0.2">
      <c r="A47" s="2"/>
    </row>
    <row r="48" spans="1:1" x14ac:dyDescent="0.2">
      <c r="A48" s="2"/>
    </row>
    <row r="49" spans="1:1" x14ac:dyDescent="0.2">
      <c r="A49" s="2"/>
    </row>
    <row r="50" spans="1:1" x14ac:dyDescent="0.2">
      <c r="A50" s="2"/>
    </row>
    <row r="51" spans="1:1" x14ac:dyDescent="0.2">
      <c r="A51" s="2"/>
    </row>
    <row r="52" spans="1:1" x14ac:dyDescent="0.2">
      <c r="A52" s="2"/>
    </row>
    <row r="53" spans="1:1" x14ac:dyDescent="0.2">
      <c r="A53" s="2"/>
    </row>
    <row r="54" spans="1:1" x14ac:dyDescent="0.2">
      <c r="A54" s="2"/>
    </row>
    <row r="55" spans="1:1" x14ac:dyDescent="0.2">
      <c r="A55" s="2"/>
    </row>
    <row r="56" spans="1:1" x14ac:dyDescent="0.2">
      <c r="A56" s="2"/>
    </row>
    <row r="57" spans="1:1" x14ac:dyDescent="0.2">
      <c r="A57" s="2"/>
    </row>
    <row r="58" spans="1:1" x14ac:dyDescent="0.2">
      <c r="A58" s="2"/>
    </row>
    <row r="59" spans="1:1" x14ac:dyDescent="0.2">
      <c r="A59" s="2"/>
    </row>
    <row r="60" spans="1:1" x14ac:dyDescent="0.2">
      <c r="A60" s="2"/>
    </row>
    <row r="61" spans="1:1" x14ac:dyDescent="0.2">
      <c r="A61" s="2"/>
    </row>
    <row r="62" spans="1:1" x14ac:dyDescent="0.2">
      <c r="A62" s="2"/>
    </row>
    <row r="63" spans="1:1" x14ac:dyDescent="0.2">
      <c r="A63" s="2"/>
    </row>
    <row r="64" spans="1:1" x14ac:dyDescent="0.2">
      <c r="A64" s="2"/>
    </row>
    <row r="65" spans="1:1" x14ac:dyDescent="0.2">
      <c r="A65" s="2"/>
    </row>
    <row r="66" spans="1:1" x14ac:dyDescent="0.2">
      <c r="A66" s="2"/>
    </row>
    <row r="67" spans="1:1" x14ac:dyDescent="0.2">
      <c r="A67" s="2"/>
    </row>
    <row r="68" spans="1:1" x14ac:dyDescent="0.2">
      <c r="A68" s="2"/>
    </row>
    <row r="69" spans="1:1" x14ac:dyDescent="0.2">
      <c r="A69" s="2"/>
    </row>
    <row r="70" spans="1:1" x14ac:dyDescent="0.2">
      <c r="A70" s="2"/>
    </row>
    <row r="71" spans="1:1" x14ac:dyDescent="0.2">
      <c r="A71" s="2"/>
    </row>
    <row r="72" spans="1:1" x14ac:dyDescent="0.2">
      <c r="A72" s="2"/>
    </row>
    <row r="73" spans="1:1" x14ac:dyDescent="0.2">
      <c r="A73" s="2"/>
    </row>
    <row r="74" spans="1:1" x14ac:dyDescent="0.2">
      <c r="A74" s="2"/>
    </row>
    <row r="75" spans="1:1" x14ac:dyDescent="0.2">
      <c r="A75" s="2"/>
    </row>
    <row r="76" spans="1:1" x14ac:dyDescent="0.2">
      <c r="A76" s="2"/>
    </row>
    <row r="77" spans="1:1" x14ac:dyDescent="0.2">
      <c r="A77" s="2"/>
    </row>
    <row r="78" spans="1:1" x14ac:dyDescent="0.2">
      <c r="A78" s="2"/>
    </row>
    <row r="79" spans="1:1" x14ac:dyDescent="0.2">
      <c r="A79" s="2"/>
    </row>
    <row r="80" spans="1:1" x14ac:dyDescent="0.2">
      <c r="A80" s="2"/>
    </row>
    <row r="81" spans="1:1" x14ac:dyDescent="0.2">
      <c r="A81" s="2"/>
    </row>
    <row r="82" spans="1:1" x14ac:dyDescent="0.2">
      <c r="A82" s="2"/>
    </row>
    <row r="83" spans="1:1" x14ac:dyDescent="0.2">
      <c r="A83" s="2"/>
    </row>
    <row r="84" spans="1:1" x14ac:dyDescent="0.2">
      <c r="A84" s="2"/>
    </row>
    <row r="85" spans="1:1" x14ac:dyDescent="0.2">
      <c r="A85" s="2"/>
    </row>
    <row r="86" spans="1:1" x14ac:dyDescent="0.2">
      <c r="A86" s="2"/>
    </row>
    <row r="87" spans="1:1" x14ac:dyDescent="0.2">
      <c r="A87" s="2"/>
    </row>
    <row r="88" spans="1:1" x14ac:dyDescent="0.2">
      <c r="A88" s="2"/>
    </row>
    <row r="89" spans="1:1" x14ac:dyDescent="0.2">
      <c r="A89" s="2"/>
    </row>
    <row r="90" spans="1:1" x14ac:dyDescent="0.2">
      <c r="A90" s="2"/>
    </row>
    <row r="91" spans="1:1" x14ac:dyDescent="0.2">
      <c r="A91" s="2"/>
    </row>
    <row r="92" spans="1:1" x14ac:dyDescent="0.2">
      <c r="A92" s="2"/>
    </row>
    <row r="93" spans="1:1" x14ac:dyDescent="0.2">
      <c r="A93" s="2"/>
    </row>
    <row r="94" spans="1:1" x14ac:dyDescent="0.2">
      <c r="A94" s="2"/>
    </row>
    <row r="95" spans="1:1" x14ac:dyDescent="0.2">
      <c r="A95" s="2"/>
    </row>
    <row r="96" spans="1:1" x14ac:dyDescent="0.2">
      <c r="A96" s="2"/>
    </row>
    <row r="97" spans="1:1" x14ac:dyDescent="0.2">
      <c r="A97" s="2"/>
    </row>
    <row r="98" spans="1:1" x14ac:dyDescent="0.2">
      <c r="A98" s="2"/>
    </row>
    <row r="99" spans="1:1" x14ac:dyDescent="0.2">
      <c r="A99" s="2"/>
    </row>
    <row r="100" spans="1:1" x14ac:dyDescent="0.2">
      <c r="A100" s="2"/>
    </row>
    <row r="101" spans="1:1" x14ac:dyDescent="0.2">
      <c r="A101" s="2"/>
    </row>
    <row r="102" spans="1:1" x14ac:dyDescent="0.2">
      <c r="A102" s="2"/>
    </row>
    <row r="103" spans="1:1" x14ac:dyDescent="0.2">
      <c r="A103" s="2"/>
    </row>
    <row r="104" spans="1:1" x14ac:dyDescent="0.2">
      <c r="A104" s="2"/>
    </row>
    <row r="105" spans="1:1" x14ac:dyDescent="0.2">
      <c r="A105" s="2"/>
    </row>
    <row r="106" spans="1:1" x14ac:dyDescent="0.2">
      <c r="A106" s="2"/>
    </row>
    <row r="107" spans="1:1" x14ac:dyDescent="0.2">
      <c r="A107" s="2"/>
    </row>
    <row r="108" spans="1:1" x14ac:dyDescent="0.2">
      <c r="A108" s="2"/>
    </row>
    <row r="109" spans="1:1" x14ac:dyDescent="0.2">
      <c r="A109" s="2"/>
    </row>
    <row r="110" spans="1:1" x14ac:dyDescent="0.2">
      <c r="A110" s="2"/>
    </row>
    <row r="111" spans="1:1" x14ac:dyDescent="0.2">
      <c r="A111" s="2"/>
    </row>
    <row r="112" spans="1:1" x14ac:dyDescent="0.2">
      <c r="A112" s="2"/>
    </row>
    <row r="113" spans="1:1" x14ac:dyDescent="0.2">
      <c r="A113" s="2"/>
    </row>
    <row r="114" spans="1:1" x14ac:dyDescent="0.2">
      <c r="A114" s="2"/>
    </row>
    <row r="115" spans="1:1" x14ac:dyDescent="0.2">
      <c r="A115" s="2"/>
    </row>
    <row r="116" spans="1:1" x14ac:dyDescent="0.2">
      <c r="A116" s="2"/>
    </row>
    <row r="117" spans="1:1" x14ac:dyDescent="0.2">
      <c r="A117" s="2"/>
    </row>
    <row r="118" spans="1:1" x14ac:dyDescent="0.2">
      <c r="A118" s="2"/>
    </row>
    <row r="119" spans="1:1" x14ac:dyDescent="0.2">
      <c r="A119" s="2"/>
    </row>
    <row r="120" spans="1:1" x14ac:dyDescent="0.2">
      <c r="A120" s="2"/>
    </row>
    <row r="121" spans="1:1" x14ac:dyDescent="0.2">
      <c r="A121" s="2"/>
    </row>
    <row r="122" spans="1:1" x14ac:dyDescent="0.2">
      <c r="A122" s="2"/>
    </row>
    <row r="123" spans="1:1" x14ac:dyDescent="0.2">
      <c r="A123" s="2"/>
    </row>
    <row r="124" spans="1:1" x14ac:dyDescent="0.2">
      <c r="A124" s="2"/>
    </row>
    <row r="125" spans="1:1" x14ac:dyDescent="0.2">
      <c r="A125" s="2"/>
    </row>
    <row r="126" spans="1:1" x14ac:dyDescent="0.2">
      <c r="A126" s="2"/>
    </row>
    <row r="127" spans="1:1" x14ac:dyDescent="0.2">
      <c r="A127" s="2"/>
    </row>
    <row r="128" spans="1:1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</sheetData>
  <sortState ref="A2:L93">
    <sortCondition ref="A2"/>
  </sortState>
  <pageMargins left="0.7" right="0.7" top="0.75" bottom="0.75" header="0.3" footer="0.3"/>
  <pageSetup paperSize="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7"/>
  <sheetViews>
    <sheetView workbookViewId="0">
      <selection sqref="A1:D208"/>
    </sheetView>
  </sheetViews>
  <sheetFormatPr defaultRowHeight="15" x14ac:dyDescent="0.25"/>
  <cols>
    <col min="1" max="1" width="28.7109375" customWidth="1"/>
    <col min="2" max="2" width="21.140625" customWidth="1"/>
    <col min="3" max="3" width="20.5703125" customWidth="1"/>
    <col min="4" max="4" width="18.28515625" customWidth="1"/>
  </cols>
  <sheetData>
    <row r="1" spans="1:4" ht="15.75" thickBot="1" x14ac:dyDescent="0.3">
      <c r="A1" s="25" t="s">
        <v>6</v>
      </c>
      <c r="B1" s="26" t="s">
        <v>30</v>
      </c>
      <c r="C1" s="26" t="s">
        <v>31</v>
      </c>
      <c r="D1" s="27" t="s">
        <v>29</v>
      </c>
    </row>
    <row r="2" spans="1:4" x14ac:dyDescent="0.25">
      <c r="A2" s="24"/>
      <c r="B2" s="24"/>
      <c r="C2" s="24"/>
      <c r="D2" s="24"/>
    </row>
    <row r="3" spans="1:4" x14ac:dyDescent="0.25">
      <c r="A3" s="23"/>
      <c r="B3" s="23"/>
      <c r="C3" s="23"/>
      <c r="D3" s="23"/>
    </row>
    <row r="4" spans="1:4" x14ac:dyDescent="0.25">
      <c r="A4" s="23"/>
      <c r="B4" s="23"/>
      <c r="C4" s="23"/>
      <c r="D4" s="23"/>
    </row>
    <row r="5" spans="1:4" x14ac:dyDescent="0.25">
      <c r="A5" s="23"/>
      <c r="B5" s="23"/>
      <c r="C5" s="23"/>
      <c r="D5" s="23"/>
    </row>
    <row r="6" spans="1:4" x14ac:dyDescent="0.25">
      <c r="A6" s="23"/>
      <c r="B6" s="23"/>
      <c r="C6" s="23"/>
      <c r="D6" s="23"/>
    </row>
    <row r="7" spans="1:4" x14ac:dyDescent="0.25">
      <c r="A7" s="23"/>
      <c r="B7" s="23"/>
      <c r="C7" s="23"/>
      <c r="D7" s="23"/>
    </row>
    <row r="8" spans="1:4" x14ac:dyDescent="0.25">
      <c r="A8" s="23"/>
      <c r="B8" s="23"/>
      <c r="C8" s="23"/>
      <c r="D8" s="23"/>
    </row>
    <row r="9" spans="1:4" x14ac:dyDescent="0.25">
      <c r="A9" s="23"/>
      <c r="B9" s="23"/>
      <c r="C9" s="23"/>
      <c r="D9" s="23"/>
    </row>
    <row r="10" spans="1:4" x14ac:dyDescent="0.25">
      <c r="A10" s="23"/>
      <c r="B10" s="23"/>
      <c r="C10" s="23"/>
      <c r="D10" s="23"/>
    </row>
    <row r="11" spans="1:4" x14ac:dyDescent="0.25">
      <c r="A11" s="23"/>
      <c r="B11" s="23"/>
      <c r="C11" s="23"/>
      <c r="D11" s="23"/>
    </row>
    <row r="12" spans="1:4" x14ac:dyDescent="0.25">
      <c r="A12" s="23"/>
      <c r="B12" s="23"/>
      <c r="C12" s="23"/>
      <c r="D12" s="23"/>
    </row>
    <row r="13" spans="1:4" x14ac:dyDescent="0.25">
      <c r="A13" s="23"/>
      <c r="B13" s="23"/>
      <c r="C13" s="23"/>
      <c r="D13" s="23"/>
    </row>
    <row r="14" spans="1:4" x14ac:dyDescent="0.25">
      <c r="A14" s="23"/>
      <c r="B14" s="23"/>
      <c r="C14" s="23"/>
      <c r="D14" s="23"/>
    </row>
    <row r="15" spans="1:4" x14ac:dyDescent="0.25">
      <c r="A15" s="23"/>
      <c r="B15" s="23"/>
      <c r="C15" s="23"/>
      <c r="D15" s="23"/>
    </row>
    <row r="16" spans="1:4" x14ac:dyDescent="0.25">
      <c r="A16" s="23"/>
      <c r="B16" s="23"/>
      <c r="C16" s="23"/>
      <c r="D16" s="23"/>
    </row>
    <row r="17" spans="1:4" x14ac:dyDescent="0.25">
      <c r="A17" s="23"/>
      <c r="B17" s="23"/>
      <c r="C17" s="23"/>
      <c r="D17" s="23"/>
    </row>
    <row r="18" spans="1:4" x14ac:dyDescent="0.25">
      <c r="A18" s="23"/>
      <c r="B18" s="23"/>
      <c r="C18" s="23"/>
      <c r="D18" s="23"/>
    </row>
    <row r="19" spans="1:4" x14ac:dyDescent="0.25">
      <c r="A19" s="23"/>
      <c r="B19" s="23"/>
      <c r="C19" s="23"/>
      <c r="D19" s="23"/>
    </row>
    <row r="20" spans="1:4" x14ac:dyDescent="0.25">
      <c r="A20" s="23"/>
      <c r="B20" s="23"/>
      <c r="C20" s="23"/>
      <c r="D20" s="23"/>
    </row>
    <row r="21" spans="1:4" x14ac:dyDescent="0.25">
      <c r="A21" s="23"/>
      <c r="B21" s="23"/>
      <c r="C21" s="23"/>
      <c r="D21" s="23"/>
    </row>
    <row r="22" spans="1:4" x14ac:dyDescent="0.25">
      <c r="A22" s="23"/>
      <c r="B22" s="23"/>
      <c r="C22" s="23"/>
      <c r="D22" s="23"/>
    </row>
    <row r="23" spans="1:4" x14ac:dyDescent="0.25">
      <c r="A23" s="23"/>
      <c r="B23" s="23"/>
      <c r="C23" s="23"/>
      <c r="D23" s="23"/>
    </row>
    <row r="24" spans="1:4" x14ac:dyDescent="0.25">
      <c r="A24" s="23"/>
      <c r="B24" s="23"/>
      <c r="C24" s="23"/>
      <c r="D24" s="23"/>
    </row>
    <row r="25" spans="1:4" x14ac:dyDescent="0.25">
      <c r="A25" s="23"/>
      <c r="B25" s="23"/>
      <c r="C25" s="23"/>
      <c r="D25" s="23"/>
    </row>
    <row r="26" spans="1:4" x14ac:dyDescent="0.25">
      <c r="A26" s="23"/>
      <c r="B26" s="23"/>
      <c r="C26" s="23"/>
      <c r="D26" s="23"/>
    </row>
    <row r="27" spans="1:4" x14ac:dyDescent="0.25">
      <c r="A27" s="23"/>
      <c r="B27" s="23"/>
      <c r="C27" s="23"/>
      <c r="D27" s="23"/>
    </row>
    <row r="28" spans="1:4" x14ac:dyDescent="0.25">
      <c r="A28" s="23"/>
      <c r="B28" s="23"/>
      <c r="C28" s="23"/>
      <c r="D28" s="23"/>
    </row>
    <row r="29" spans="1:4" x14ac:dyDescent="0.25">
      <c r="A29" s="23"/>
      <c r="B29" s="23"/>
      <c r="C29" s="23"/>
      <c r="D29" s="23"/>
    </row>
    <row r="30" spans="1:4" x14ac:dyDescent="0.25">
      <c r="A30" s="23"/>
      <c r="B30" s="23"/>
      <c r="C30" s="23"/>
      <c r="D30" s="23"/>
    </row>
    <row r="31" spans="1:4" x14ac:dyDescent="0.25">
      <c r="A31" s="23"/>
      <c r="B31" s="23"/>
      <c r="C31" s="23"/>
      <c r="D31" s="23"/>
    </row>
    <row r="32" spans="1:4" x14ac:dyDescent="0.25">
      <c r="A32" s="23"/>
      <c r="B32" s="23"/>
      <c r="C32" s="23"/>
      <c r="D32" s="23"/>
    </row>
    <row r="33" spans="1:4" x14ac:dyDescent="0.25">
      <c r="A33" s="23"/>
      <c r="B33" s="23"/>
      <c r="C33" s="23"/>
      <c r="D33" s="23"/>
    </row>
    <row r="34" spans="1:4" x14ac:dyDescent="0.25">
      <c r="A34" s="23"/>
      <c r="B34" s="23"/>
      <c r="C34" s="23"/>
      <c r="D34" s="23"/>
    </row>
    <row r="35" spans="1:4" x14ac:dyDescent="0.25">
      <c r="A35" s="23"/>
      <c r="B35" s="23"/>
      <c r="C35" s="23"/>
      <c r="D35" s="23"/>
    </row>
    <row r="36" spans="1:4" x14ac:dyDescent="0.25">
      <c r="A36" s="23"/>
      <c r="B36" s="23"/>
      <c r="C36" s="23"/>
      <c r="D36" s="23"/>
    </row>
    <row r="37" spans="1:4" x14ac:dyDescent="0.25">
      <c r="A37" s="23"/>
      <c r="B37" s="23"/>
      <c r="C37" s="23"/>
      <c r="D37" s="23"/>
    </row>
    <row r="38" spans="1:4" x14ac:dyDescent="0.25">
      <c r="A38" s="23"/>
      <c r="B38" s="23"/>
      <c r="C38" s="23"/>
      <c r="D38" s="23"/>
    </row>
    <row r="39" spans="1:4" x14ac:dyDescent="0.25">
      <c r="A39" s="23"/>
      <c r="B39" s="23"/>
      <c r="C39" s="23"/>
      <c r="D39" s="23"/>
    </row>
    <row r="40" spans="1:4" x14ac:dyDescent="0.25">
      <c r="A40" s="23"/>
      <c r="B40" s="23"/>
      <c r="C40" s="23"/>
      <c r="D40" s="23"/>
    </row>
    <row r="41" spans="1:4" x14ac:dyDescent="0.25">
      <c r="A41" s="23"/>
      <c r="B41" s="23"/>
      <c r="C41" s="23"/>
      <c r="D41" s="23"/>
    </row>
    <row r="42" spans="1:4" x14ac:dyDescent="0.25">
      <c r="A42" s="23"/>
      <c r="B42" s="23"/>
      <c r="C42" s="23"/>
      <c r="D42" s="23"/>
    </row>
    <row r="43" spans="1:4" x14ac:dyDescent="0.25">
      <c r="A43" s="23"/>
      <c r="B43" s="23"/>
      <c r="C43" s="23"/>
      <c r="D43" s="23"/>
    </row>
    <row r="44" spans="1:4" x14ac:dyDescent="0.25">
      <c r="A44" s="23"/>
      <c r="B44" s="23"/>
      <c r="C44" s="23"/>
      <c r="D44" s="23"/>
    </row>
    <row r="45" spans="1:4" x14ac:dyDescent="0.25">
      <c r="A45" s="23"/>
      <c r="B45" s="23"/>
      <c r="C45" s="23"/>
      <c r="D45" s="23"/>
    </row>
    <row r="46" spans="1:4" x14ac:dyDescent="0.25">
      <c r="A46" s="23"/>
      <c r="B46" s="23"/>
      <c r="C46" s="23"/>
      <c r="D46" s="23"/>
    </row>
    <row r="47" spans="1:4" x14ac:dyDescent="0.25">
      <c r="A47" s="23"/>
      <c r="B47" s="23"/>
      <c r="C47" s="23"/>
      <c r="D47" s="23"/>
    </row>
    <row r="48" spans="1:4" x14ac:dyDescent="0.25">
      <c r="A48" s="23"/>
      <c r="B48" s="23"/>
      <c r="C48" s="23"/>
      <c r="D48" s="23"/>
    </row>
    <row r="49" spans="1:4" x14ac:dyDescent="0.25">
      <c r="A49" s="23"/>
      <c r="B49" s="23"/>
      <c r="C49" s="23"/>
      <c r="D49" s="23"/>
    </row>
    <row r="50" spans="1:4" x14ac:dyDescent="0.25">
      <c r="A50" s="23"/>
      <c r="B50" s="23"/>
      <c r="C50" s="23"/>
      <c r="D50" s="23"/>
    </row>
    <row r="51" spans="1:4" x14ac:dyDescent="0.25">
      <c r="A51" s="23"/>
      <c r="B51" s="23"/>
      <c r="C51" s="23"/>
      <c r="D51" s="23"/>
    </row>
    <row r="52" spans="1:4" x14ac:dyDescent="0.25">
      <c r="A52" s="23"/>
      <c r="B52" s="23"/>
      <c r="C52" s="23"/>
      <c r="D52" s="23"/>
    </row>
    <row r="53" spans="1:4" x14ac:dyDescent="0.25">
      <c r="A53" s="23"/>
      <c r="B53" s="23"/>
      <c r="C53" s="23"/>
      <c r="D53" s="23"/>
    </row>
    <row r="54" spans="1:4" x14ac:dyDescent="0.25">
      <c r="A54" s="23"/>
      <c r="B54" s="23"/>
      <c r="C54" s="23"/>
      <c r="D54" s="23"/>
    </row>
    <row r="55" spans="1:4" x14ac:dyDescent="0.25">
      <c r="A55" s="23"/>
      <c r="B55" s="23"/>
      <c r="C55" s="23"/>
      <c r="D55" s="23"/>
    </row>
    <row r="56" spans="1:4" x14ac:dyDescent="0.25">
      <c r="A56" s="23"/>
      <c r="B56" s="23"/>
      <c r="C56" s="23"/>
      <c r="D56" s="23"/>
    </row>
    <row r="57" spans="1:4" x14ac:dyDescent="0.25">
      <c r="A57" s="23"/>
      <c r="B57" s="23"/>
      <c r="C57" s="23"/>
      <c r="D57" s="23"/>
    </row>
    <row r="58" spans="1:4" x14ac:dyDescent="0.25">
      <c r="A58" s="23"/>
      <c r="B58" s="23"/>
      <c r="C58" s="23"/>
      <c r="D58" s="23"/>
    </row>
    <row r="59" spans="1:4" x14ac:dyDescent="0.25">
      <c r="A59" s="23"/>
      <c r="B59" s="23"/>
      <c r="C59" s="23"/>
      <c r="D59" s="23"/>
    </row>
    <row r="60" spans="1:4" x14ac:dyDescent="0.25">
      <c r="A60" s="23"/>
      <c r="B60" s="23"/>
      <c r="C60" s="23"/>
      <c r="D60" s="23"/>
    </row>
    <row r="61" spans="1:4" x14ac:dyDescent="0.25">
      <c r="A61" s="23"/>
      <c r="B61" s="23"/>
      <c r="C61" s="23"/>
      <c r="D61" s="23"/>
    </row>
    <row r="62" spans="1:4" x14ac:dyDescent="0.25">
      <c r="A62" s="23"/>
      <c r="B62" s="23"/>
      <c r="C62" s="23"/>
      <c r="D62" s="23"/>
    </row>
    <row r="63" spans="1:4" x14ac:dyDescent="0.25">
      <c r="A63" s="23"/>
      <c r="B63" s="23"/>
      <c r="C63" s="23"/>
      <c r="D63" s="23"/>
    </row>
    <row r="64" spans="1:4" x14ac:dyDescent="0.25">
      <c r="A64" s="23"/>
      <c r="B64" s="23"/>
      <c r="C64" s="23"/>
      <c r="D64" s="23"/>
    </row>
    <row r="65" spans="1:4" x14ac:dyDescent="0.25">
      <c r="A65" s="23"/>
      <c r="B65" s="23"/>
      <c r="C65" s="23"/>
      <c r="D65" s="23"/>
    </row>
    <row r="66" spans="1:4" x14ac:dyDescent="0.25">
      <c r="A66" s="23"/>
      <c r="B66" s="23"/>
      <c r="C66" s="23"/>
      <c r="D66" s="23"/>
    </row>
    <row r="67" spans="1:4" x14ac:dyDescent="0.25">
      <c r="A67" s="23"/>
      <c r="B67" s="23"/>
      <c r="C67" s="23"/>
      <c r="D67" s="23"/>
    </row>
  </sheetData>
  <pageMargins left="0.7" right="0.7" top="0.75" bottom="0.75" header="0.3" footer="0.3"/>
  <pageSetup paperSize="9" scale="95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HEADER</vt:lpstr>
      <vt:lpstr>ORIG_ASSAY</vt:lpstr>
      <vt:lpstr>SURVEY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Marivic Ulang</dc:creator>
  <cp:lastModifiedBy>Luz Barnachea</cp:lastModifiedBy>
  <dcterms:created xsi:type="dcterms:W3CDTF">2016-06-29T01:24:52Z</dcterms:created>
  <dcterms:modified xsi:type="dcterms:W3CDTF">2021-11-02T05:31:05Z</dcterms:modified>
</cp:coreProperties>
</file>