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3 Drilling\Drilling Reports\5-Underground Drilling-per hole\2021\"/>
    </mc:Choice>
  </mc:AlternateContent>
  <xr:revisionPtr revIDLastSave="0" documentId="13_ncr:1_{33FCD0C0-03F3-4F17-BFFD-722ABA5473A3}" xr6:coauthVersionLast="46" xr6:coauthVersionMax="46" xr10:uidLastSave="{00000000-0000-0000-0000-000000000000}"/>
  <bookViews>
    <workbookView xWindow="825" yWindow="735" windowWidth="22830" windowHeight="15300" tabRatio="605" xr2:uid="{00000000-000D-0000-FFFF-FFFF00000000}"/>
  </bookViews>
  <sheets>
    <sheet name="SDN-590" sheetId="16" r:id="rId1"/>
    <sheet name="MAI-680" sheetId="1" r:id="rId2"/>
    <sheet name="WGS-500" sheetId="15" r:id="rId3"/>
    <sheet name="DNM-530" sheetId="17" r:id="rId4"/>
    <sheet name="2021 Drilling" sheetId="14" r:id="rId5"/>
    <sheet name="Monthly Running Summary" sheetId="5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8" i="16" l="1"/>
  <c r="K9" i="16"/>
  <c r="K10" i="16"/>
  <c r="K11" i="16"/>
  <c r="K7" i="16"/>
  <c r="K5" i="1"/>
  <c r="K6" i="1"/>
  <c r="K7" i="1"/>
  <c r="K8" i="1"/>
  <c r="K9" i="1"/>
  <c r="K10" i="1"/>
  <c r="K4" i="1"/>
  <c r="L15" i="17"/>
  <c r="K15" i="17"/>
  <c r="L12" i="16"/>
  <c r="L15" i="15"/>
  <c r="K15" i="15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C57" i="14"/>
  <c r="B57" i="14"/>
  <c r="D57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C6" i="14" s="1"/>
  <c r="D6" i="14" s="1"/>
  <c r="E6" i="14" s="1"/>
  <c r="B5" i="14"/>
  <c r="K12" i="16" l="1"/>
  <c r="F6" i="14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B15" i="14" s="1"/>
  <c r="C15" i="14" s="1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Y15" i="14" s="1"/>
  <c r="Z15" i="14" s="1"/>
  <c r="AA15" i="14" s="1"/>
  <c r="AB15" i="14" s="1"/>
  <c r="AC15" i="14" s="1"/>
  <c r="B24" i="14" s="1"/>
  <c r="C24" i="14" s="1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AB24" i="14" s="1"/>
  <c r="AC24" i="14" s="1"/>
  <c r="AD24" i="14" s="1"/>
  <c r="AE24" i="14" s="1"/>
  <c r="AF24" i="14" s="1"/>
  <c r="B35" i="14" s="1"/>
  <c r="C35" i="14" s="1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B46" i="14" s="1"/>
  <c r="C46" i="14" s="1"/>
  <c r="D46" i="14" s="1"/>
  <c r="E46" i="14" s="1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AB46" i="14" s="1"/>
  <c r="AC46" i="14" s="1"/>
  <c r="AD46" i="14" s="1"/>
  <c r="AE46" i="14" s="1"/>
  <c r="AF46" i="14" s="1"/>
  <c r="B58" i="14" s="1"/>
  <c r="C58" i="14" s="1"/>
  <c r="D58" i="14" s="1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AB58" i="14" s="1"/>
  <c r="AC58" i="14" s="1"/>
  <c r="AD58" i="14" s="1"/>
  <c r="AE58" i="14" s="1"/>
  <c r="AF58" i="14" s="1"/>
  <c r="B69" i="14" s="1"/>
  <c r="C69" i="14" s="1"/>
  <c r="D69" i="14" s="1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AB69" i="14" s="1"/>
  <c r="AC69" i="14" s="1"/>
  <c r="AD69" i="14" s="1"/>
  <c r="AE69" i="14" s="1"/>
  <c r="AF69" i="14" s="1"/>
  <c r="B80" i="14" s="1"/>
  <c r="C80" i="14" s="1"/>
  <c r="D80" i="14" s="1"/>
  <c r="E80" i="14" s="1"/>
  <c r="F80" i="14" s="1"/>
  <c r="G80" i="14" s="1"/>
  <c r="H80" i="14" s="1"/>
  <c r="I80" i="14" s="1"/>
  <c r="J80" i="14" s="1"/>
  <c r="K80" i="14" s="1"/>
  <c r="L80" i="14" s="1"/>
  <c r="M80" i="14" s="1"/>
  <c r="N80" i="14" s="1"/>
  <c r="O80" i="14" s="1"/>
  <c r="P80" i="14" s="1"/>
  <c r="Q80" i="14" s="1"/>
  <c r="R80" i="14" s="1"/>
  <c r="S80" i="14" s="1"/>
  <c r="T80" i="14" s="1"/>
  <c r="U80" i="14" s="1"/>
  <c r="V80" i="14" s="1"/>
  <c r="W80" i="14" s="1"/>
  <c r="X80" i="14" s="1"/>
  <c r="Y80" i="14" s="1"/>
  <c r="Z80" i="14" s="1"/>
  <c r="AA80" i="14" s="1"/>
  <c r="AB80" i="14" s="1"/>
  <c r="AC80" i="14" s="1"/>
  <c r="AD80" i="14" s="1"/>
  <c r="AE80" i="14" s="1"/>
  <c r="AF80" i="14" s="1"/>
  <c r="L11" i="1"/>
  <c r="L14" i="1" s="1"/>
  <c r="K11" i="1" l="1"/>
</calcChain>
</file>

<file path=xl/sharedStrings.xml><?xml version="1.0" encoding="utf-8"?>
<sst xmlns="http://schemas.openxmlformats.org/spreadsheetml/2006/main" count="265" uniqueCount="103">
  <si>
    <t>As of :</t>
  </si>
  <si>
    <t>COMPLETED</t>
  </si>
  <si>
    <t>Time :</t>
  </si>
  <si>
    <t>0900H</t>
  </si>
  <si>
    <t>Hole ID</t>
  </si>
  <si>
    <t>PRS Northing</t>
  </si>
  <si>
    <t>PRS Easting</t>
  </si>
  <si>
    <t>PRS Elev</t>
  </si>
  <si>
    <r>
      <rPr>
        <b/>
        <sz val="9"/>
        <rFont val="Arial"/>
        <family val="2"/>
      </rPr>
      <t>Dip (</t>
    </r>
    <r>
      <rPr>
        <b/>
        <vertAlign val="superscript"/>
        <sz val="9"/>
        <rFont val="Arial"/>
        <family val="2"/>
      </rPr>
      <t>o</t>
    </r>
    <r>
      <rPr>
        <b/>
        <sz val="9"/>
        <rFont val="Arial"/>
        <family val="2"/>
      </rPr>
      <t>)</t>
    </r>
  </si>
  <si>
    <r>
      <rPr>
        <b/>
        <sz val="9"/>
        <rFont val="Arial"/>
        <family val="2"/>
      </rPr>
      <t>Azimuth(</t>
    </r>
    <r>
      <rPr>
        <b/>
        <vertAlign val="superscript"/>
        <sz val="9"/>
        <rFont val="Arial"/>
        <family val="2"/>
      </rPr>
      <t>o</t>
    </r>
    <r>
      <rPr>
        <b/>
        <sz val="9"/>
        <rFont val="Arial"/>
        <family val="2"/>
      </rPr>
      <t>)</t>
    </r>
  </si>
  <si>
    <t>Rig type</t>
  </si>
  <si>
    <t>Begin</t>
  </si>
  <si>
    <t>End</t>
  </si>
  <si>
    <t>Total days</t>
  </si>
  <si>
    <t>Total Depth (m)</t>
  </si>
  <si>
    <t>Status</t>
  </si>
  <si>
    <t>Remarks</t>
  </si>
  <si>
    <t>Completed</t>
  </si>
  <si>
    <t>Running Total</t>
  </si>
  <si>
    <t>ON-GOING</t>
  </si>
  <si>
    <t>On-going</t>
  </si>
  <si>
    <t>Rig No.</t>
  </si>
  <si>
    <t>Daily Meterage</t>
  </si>
  <si>
    <t xml:space="preserve">Mob = </t>
  </si>
  <si>
    <t>Rig Mobilization</t>
  </si>
  <si>
    <t>Main=</t>
  </si>
  <si>
    <t>Maintenance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</si>
  <si>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</si>
  <si>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</si>
  <si>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</si>
  <si>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</si>
  <si>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</si>
  <si>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</si>
  <si>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</si>
  <si>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</si>
  <si>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</si>
  <si>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</si>
  <si>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</si>
  <si>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</si>
  <si>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</si>
  <si>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</si>
  <si>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</si>
  <si>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</si>
  <si>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</si>
  <si>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</si>
  <si>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</si>
  <si>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Ave: </t>
  </si>
  <si>
    <t xml:space="preserve">Nov </t>
  </si>
  <si>
    <t>MAI-L680 Drilling Program</t>
  </si>
  <si>
    <t>02/26/2021</t>
  </si>
  <si>
    <t>PDH ID</t>
  </si>
  <si>
    <t>MAI-680-01</t>
  </si>
  <si>
    <t>Proposed drilling meterage</t>
  </si>
  <si>
    <t>MAI-680-02</t>
  </si>
  <si>
    <t>MAI-680-03</t>
  </si>
  <si>
    <t>MAI-680-04</t>
  </si>
  <si>
    <t>MAI-680-05</t>
  </si>
  <si>
    <t>MAI-680-06</t>
  </si>
  <si>
    <t>MAI-680-07</t>
  </si>
  <si>
    <t>Hole deflected and intercepted active drive at L745</t>
  </si>
  <si>
    <t>UG Drilling Meterage 2021</t>
  </si>
  <si>
    <t>Area</t>
  </si>
  <si>
    <t>Rig name</t>
  </si>
  <si>
    <t>Proposed monthly drilling meterage</t>
  </si>
  <si>
    <t>Monthly monitoring</t>
  </si>
  <si>
    <t>Actual monthly drilling meterage</t>
  </si>
  <si>
    <t>January</t>
  </si>
  <si>
    <t>February</t>
  </si>
  <si>
    <t>March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</si>
  <si>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</si>
  <si>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</si>
  <si>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</si>
  <si>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</si>
  <si>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</si>
  <si>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</si>
  <si>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</si>
  <si>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</si>
  <si>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WGS-L500 Drilling Program</t>
  </si>
  <si>
    <t>WGS-500-001</t>
  </si>
  <si>
    <t>WGS-500-002</t>
  </si>
  <si>
    <t>WGS-500-003</t>
  </si>
  <si>
    <t>WGS-500-004</t>
  </si>
  <si>
    <t>WGS-500-005</t>
  </si>
  <si>
    <t>WGS-500-006</t>
  </si>
  <si>
    <t>WGS-500-007</t>
  </si>
  <si>
    <t>WGS-500-008</t>
  </si>
  <si>
    <t>WGS-500-009</t>
  </si>
  <si>
    <t>WGS-500-010</t>
  </si>
  <si>
    <t>WGS-500-011</t>
  </si>
  <si>
    <t>Smart 4C</t>
  </si>
  <si>
    <t>SDN-L590 Drilling Program</t>
  </si>
  <si>
    <t>SDN2-590-004</t>
  </si>
  <si>
    <t>SDN2-590-005</t>
  </si>
  <si>
    <t>SDN2-590-006</t>
  </si>
  <si>
    <t>SDN2-590-007</t>
  </si>
  <si>
    <t>SDN2-590-008</t>
  </si>
  <si>
    <t>SDN2-590-001</t>
  </si>
  <si>
    <t>SDN2-590-002</t>
  </si>
  <si>
    <t>SDN2-590-003</t>
  </si>
  <si>
    <t>DE-140</t>
  </si>
  <si>
    <t>LM-90</t>
  </si>
  <si>
    <t>DNM-530-01</t>
  </si>
  <si>
    <t>Diamec 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</si>
</sst>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₱&quot;* #,##0.00_-;\-&quot;₱&quot;* #,##0.00_-;_-&quot;₱&quot;* &quot;-&quot;??_-;_-@_-"/>
    <numFmt numFmtId="164" formatCode="[$-F800]dddd\,\ mmmm\ dd\,\ yyyy"/>
    <numFmt numFmtId="165" formatCode="[$-3409]dd\-mmm\-yy;@"/>
    <numFmt numFmtId="166" formatCode="0.0"/>
    <numFmt numFmtId="167" formatCode="[$-409]d\-mmm\-yyyy;@"/>
  </numFmts>
  <fonts count="23"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color theme="1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charset val="134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7" fillId="0" borderId="0"/>
    <xf numFmtId="44" fontId="19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/>
    <xf numFmtId="1" fontId="5" fillId="4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 applyAlignment="1">
      <alignment horizontal="left" vertical="center"/>
    </xf>
    <xf numFmtId="0" fontId="8" fillId="6" borderId="0" xfId="0" applyFont="1" applyFill="1" applyAlignment="1">
      <alignment horizontal="right"/>
    </xf>
    <xf numFmtId="0" fontId="8" fillId="7" borderId="0" xfId="0" applyFont="1" applyFill="1"/>
    <xf numFmtId="0" fontId="8" fillId="5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1" fontId="6" fillId="0" borderId="1" xfId="1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right"/>
    </xf>
    <xf numFmtId="0" fontId="9" fillId="7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4" fontId="6" fillId="0" borderId="1" xfId="1" applyNumberFormat="1" applyFont="1" applyBorder="1" applyAlignment="1">
      <alignment horizontal="center" vertical="center"/>
    </xf>
    <xf numFmtId="0" fontId="1" fillId="0" borderId="0" xfId="0" applyFont="1"/>
    <xf numFmtId="0" fontId="12" fillId="5" borderId="0" xfId="0" applyFont="1" applyFill="1"/>
    <xf numFmtId="0" fontId="1" fillId="5" borderId="0" xfId="0" applyFont="1" applyFill="1"/>
    <xf numFmtId="1" fontId="13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right"/>
    </xf>
    <xf numFmtId="14" fontId="1" fillId="5" borderId="0" xfId="0" applyNumberFormat="1" applyFont="1" applyFill="1" applyBorder="1" applyAlignment="1">
      <alignment horizontal="left"/>
    </xf>
    <xf numFmtId="166" fontId="14" fillId="0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2" fontId="13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" fontId="1" fillId="8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left"/>
    </xf>
    <xf numFmtId="1" fontId="14" fillId="0" borderId="1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/>
    </xf>
    <xf numFmtId="0" fontId="4" fillId="0" borderId="0" xfId="0" applyFont="1"/>
    <xf numFmtId="0" fontId="21" fillId="0" borderId="0" xfId="0" applyFont="1"/>
    <xf numFmtId="1" fontId="21" fillId="0" borderId="0" xfId="0" applyNumberFormat="1" applyFont="1"/>
    <xf numFmtId="0" fontId="4" fillId="0" borderId="8" xfId="0" applyFont="1" applyBorder="1"/>
    <xf numFmtId="0" fontId="4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22" fillId="0" borderId="1" xfId="0" applyFont="1" applyBorder="1"/>
    <xf numFmtId="0" fontId="4" fillId="0" borderId="1" xfId="0" applyFont="1" applyBorder="1"/>
    <xf numFmtId="0" fontId="21" fillId="0" borderId="1" xfId="0" applyFont="1" applyBorder="1"/>
    <xf numFmtId="0" fontId="2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vertical="center"/>
    </xf>
    <xf numFmtId="4" fontId="6" fillId="0" borderId="1" xfId="0" applyNumberFormat="1" applyFont="1" applyBorder="1" applyAlignment="1">
      <alignment horizontal="center"/>
    </xf>
    <xf numFmtId="4" fontId="11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4" fontId="10" fillId="0" borderId="1" xfId="1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1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4" fontId="10" fillId="0" borderId="0" xfId="1" applyNumberFormat="1" applyFont="1" applyAlignment="1">
      <alignment horizontal="center" vertical="center"/>
    </xf>
    <xf numFmtId="4" fontId="10" fillId="0" borderId="6" xfId="1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6" fontId="16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7" fontId="14" fillId="0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1" fontId="13" fillId="8" borderId="5" xfId="0" applyNumberFormat="1" applyFont="1" applyFill="1" applyBorder="1" applyAlignment="1">
      <alignment horizontal="center" vertical="center"/>
    </xf>
    <xf numFmtId="1" fontId="13" fillId="8" borderId="3" xfId="0" applyNumberFormat="1" applyFont="1" applyFill="1" applyBorder="1" applyAlignment="1">
      <alignment horizontal="center" vertical="center"/>
    </xf>
    <xf numFmtId="0" fontId="12" fillId="8" borderId="3" xfId="0" applyFont="1" applyFill="1" applyBorder="1" applyAlignment="1"/>
    <xf numFmtId="0" fontId="12" fillId="8" borderId="6" xfId="0" applyFont="1" applyFill="1" applyBorder="1" applyAlignment="1"/>
    <xf numFmtId="1" fontId="13" fillId="8" borderId="6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4" fontId="8" fillId="5" borderId="0" xfId="0" applyNumberFormat="1" applyFont="1" applyFill="1"/>
    <xf numFmtId="0" fontId="8" fillId="5" borderId="0" xfId="0" applyFont="1" applyFill="1"/>
    <xf numFmtId="1" fontId="5" fillId="4" borderId="2" xfId="0" applyNumberFormat="1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" fontId="9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4" fontId="1" fillId="0" borderId="0" xfId="0" applyNumberFormat="1" applyFont="1"/>
  </cellXfs>
  <cellStyles count="3">
    <cellStyle name="Currency 2" xfId="2" xr:uid="{00000000-0005-0000-0000-000001000000}"/>
    <cellStyle name="Normal" xfId="0" builtinId="0"/>
    <cellStyle name="표준_RQD ms 001-028" xfId="1" xr:uid="{00000000-0005-0000-0000-000003000000}"/>
  </cellStyles>
  <dxfs count="0"/>
  <tableStyles count="0" defaultTableStyle="TableStyleMedium9" defaultPivotStyle="PivotStyleLight16"/>
  <colors>
    <mruColors>
      <color rgb="FFFFFFCC"/>
      <color rgb="FFAAFD2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Jan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E3-4F70-8C5B-4B8DAE6333FC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E3-4F70-8C5B-4B8DAE6333FC}"/>
                </c:ext>
              </c:extLst>
            </c:dLbl>
            <c:dLbl>
              <c:idx val="10"/>
              <c:layout>
                <c:manualLayout>
                  <c:x val="-1.08403324584427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E3-4F70-8C5B-4B8DAE6333FC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E3-4F70-8C5B-4B8DAE63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Drilling'!$B$5:$AF$5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</c:v>
                </c:pt>
                <c:pt idx="17">
                  <c:v>4.7</c:v>
                </c:pt>
                <c:pt idx="18">
                  <c:v>9.5</c:v>
                </c:pt>
                <c:pt idx="19">
                  <c:v>5</c:v>
                </c:pt>
                <c:pt idx="20">
                  <c:v>12.6</c:v>
                </c:pt>
                <c:pt idx="21">
                  <c:v>7</c:v>
                </c:pt>
                <c:pt idx="22">
                  <c:v>5.5</c:v>
                </c:pt>
                <c:pt idx="23">
                  <c:v>12</c:v>
                </c:pt>
                <c:pt idx="24">
                  <c:v>13</c:v>
                </c:pt>
                <c:pt idx="25">
                  <c:v>6.8000000000000007</c:v>
                </c:pt>
                <c:pt idx="26">
                  <c:v>21.6</c:v>
                </c:pt>
                <c:pt idx="27">
                  <c:v>15.9</c:v>
                </c:pt>
                <c:pt idx="28">
                  <c:v>16.7</c:v>
                </c:pt>
                <c:pt idx="29">
                  <c:v>18.100000000000001</c:v>
                </c:pt>
                <c:pt idx="30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3-4F70-8C5B-4B8DAE633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906816"/>
        <c:axId val="155908352"/>
      </c:lineChart>
      <c:catAx>
        <c:axId val="155906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8352"/>
        <c:crosses val="autoZero"/>
        <c:auto val="1"/>
        <c:lblAlgn val="ctr"/>
        <c:lblOffset val="100"/>
        <c:noMultiLvlLbl val="0"/>
      </c:catAx>
      <c:valAx>
        <c:axId val="155908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816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Feb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6-475B-AA44-5BAFFFC58200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6-475B-AA44-5BAFFFC58200}"/>
                </c:ext>
              </c:extLst>
            </c:dLbl>
            <c:dLbl>
              <c:idx val="10"/>
              <c:layout>
                <c:manualLayout>
                  <c:x val="-1.08403324584427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6-475B-AA44-5BAFFFC58200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6-475B-AA44-5BAFFFC58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Drilling'!$B$14:$AC$14</c:f>
              <c:numCache>
                <c:formatCode>General</c:formatCode>
                <c:ptCount val="28"/>
                <c:pt idx="0">
                  <c:v>13.5</c:v>
                </c:pt>
                <c:pt idx="1">
                  <c:v>18.8</c:v>
                </c:pt>
                <c:pt idx="2">
                  <c:v>37.799999999999997</c:v>
                </c:pt>
                <c:pt idx="3">
                  <c:v>20.8</c:v>
                </c:pt>
                <c:pt idx="4">
                  <c:v>5.3</c:v>
                </c:pt>
                <c:pt idx="5">
                  <c:v>9.8000000000000007</c:v>
                </c:pt>
                <c:pt idx="6">
                  <c:v>4.5</c:v>
                </c:pt>
                <c:pt idx="7">
                  <c:v>9.6</c:v>
                </c:pt>
                <c:pt idx="8">
                  <c:v>11.4</c:v>
                </c:pt>
                <c:pt idx="9">
                  <c:v>7.5</c:v>
                </c:pt>
                <c:pt idx="10">
                  <c:v>26.1</c:v>
                </c:pt>
                <c:pt idx="11">
                  <c:v>24.1</c:v>
                </c:pt>
                <c:pt idx="12">
                  <c:v>12.6</c:v>
                </c:pt>
                <c:pt idx="13">
                  <c:v>23.2</c:v>
                </c:pt>
                <c:pt idx="14">
                  <c:v>8.3000000000000007</c:v>
                </c:pt>
                <c:pt idx="15">
                  <c:v>27.3</c:v>
                </c:pt>
                <c:pt idx="16">
                  <c:v>23.5</c:v>
                </c:pt>
                <c:pt idx="17">
                  <c:v>20.399999999999999</c:v>
                </c:pt>
                <c:pt idx="18">
                  <c:v>17.600000000000001</c:v>
                </c:pt>
                <c:pt idx="19">
                  <c:v>9.6999999999999993</c:v>
                </c:pt>
                <c:pt idx="20">
                  <c:v>12.8</c:v>
                </c:pt>
                <c:pt idx="21">
                  <c:v>8.1</c:v>
                </c:pt>
                <c:pt idx="22">
                  <c:v>22.3</c:v>
                </c:pt>
                <c:pt idx="23">
                  <c:v>21.6</c:v>
                </c:pt>
                <c:pt idx="24">
                  <c:v>17</c:v>
                </c:pt>
                <c:pt idx="25">
                  <c:v>12.1</c:v>
                </c:pt>
                <c:pt idx="26">
                  <c:v>11.1</c:v>
                </c:pt>
                <c:pt idx="27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6-475B-AA44-5BAFFFC58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511232"/>
        <c:axId val="154512768"/>
      </c:lineChart>
      <c:catAx>
        <c:axId val="15451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768"/>
        <c:crosses val="autoZero"/>
        <c:auto val="1"/>
        <c:lblAlgn val="ctr"/>
        <c:lblOffset val="100"/>
        <c:noMultiLvlLbl val="0"/>
      </c:catAx>
      <c:valAx>
        <c:axId val="1545127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1232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Mar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F3-47D0-829F-190F9E38CE03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3-47D0-829F-190F9E38CE03}"/>
                </c:ext>
              </c:extLst>
            </c:dLbl>
            <c:dLbl>
              <c:idx val="10"/>
              <c:layout>
                <c:manualLayout>
                  <c:x val="-1.08403324584427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F3-47D0-829F-190F9E38CE03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F3-47D0-829F-190F9E38CE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Drilling'!$B$23:$AF$23</c:f>
              <c:numCache>
                <c:formatCode>General</c:formatCode>
                <c:ptCount val="31"/>
                <c:pt idx="0">
                  <c:v>24.5</c:v>
                </c:pt>
                <c:pt idx="1">
                  <c:v>15.2</c:v>
                </c:pt>
                <c:pt idx="2">
                  <c:v>53.2</c:v>
                </c:pt>
                <c:pt idx="3">
                  <c:v>19.899999999999999</c:v>
                </c:pt>
                <c:pt idx="4">
                  <c:v>23.7</c:v>
                </c:pt>
                <c:pt idx="5">
                  <c:v>0.5</c:v>
                </c:pt>
                <c:pt idx="6">
                  <c:v>0</c:v>
                </c:pt>
                <c:pt idx="7">
                  <c:v>23.3</c:v>
                </c:pt>
                <c:pt idx="8">
                  <c:v>22.5</c:v>
                </c:pt>
                <c:pt idx="9">
                  <c:v>32.9</c:v>
                </c:pt>
                <c:pt idx="10">
                  <c:v>22</c:v>
                </c:pt>
                <c:pt idx="11">
                  <c:v>17</c:v>
                </c:pt>
                <c:pt idx="12">
                  <c:v>52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72.400000000000006</c:v>
                </c:pt>
                <c:pt idx="16">
                  <c:v>42.9</c:v>
                </c:pt>
                <c:pt idx="17">
                  <c:v>31.4</c:v>
                </c:pt>
                <c:pt idx="18">
                  <c:v>51.5</c:v>
                </c:pt>
                <c:pt idx="19">
                  <c:v>54.4</c:v>
                </c:pt>
                <c:pt idx="20">
                  <c:v>49.9</c:v>
                </c:pt>
                <c:pt idx="21">
                  <c:v>34.5</c:v>
                </c:pt>
                <c:pt idx="22">
                  <c:v>56</c:v>
                </c:pt>
                <c:pt idx="23">
                  <c:v>37.1</c:v>
                </c:pt>
                <c:pt idx="24">
                  <c:v>35.6</c:v>
                </c:pt>
                <c:pt idx="25">
                  <c:v>14.7</c:v>
                </c:pt>
                <c:pt idx="26">
                  <c:v>32.5</c:v>
                </c:pt>
                <c:pt idx="27">
                  <c:v>44.4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3-47D0-829F-190F9E38CE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54080"/>
        <c:axId val="155472256"/>
      </c:lineChart>
      <c:catAx>
        <c:axId val="15545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2256"/>
        <c:crosses val="autoZero"/>
        <c:auto val="1"/>
        <c:lblAlgn val="ctr"/>
        <c:lblOffset val="100"/>
        <c:noMultiLvlLbl val="0"/>
      </c:catAx>
      <c:valAx>
        <c:axId val="1554722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4080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May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B1-4EED-B128-1D7588C53E77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1-4EED-B128-1D7588C53E77}"/>
                </c:ext>
              </c:extLst>
            </c:dLbl>
            <c:dLbl>
              <c:idx val="10"/>
              <c:layout>
                <c:manualLayout>
                  <c:x val="-1.08403324584427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1-4EED-B128-1D7588C53E77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B1-4EED-B128-1D7588C53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Drilling'!$B$45:$AF$45</c:f>
              <c:numCache>
                <c:formatCode>General</c:formatCode>
                <c:ptCount val="31"/>
                <c:pt idx="0">
                  <c:v>71.100000000000009</c:v>
                </c:pt>
                <c:pt idx="1">
                  <c:v>70.899999999999991</c:v>
                </c:pt>
                <c:pt idx="2">
                  <c:v>65.399999999999991</c:v>
                </c:pt>
                <c:pt idx="3">
                  <c:v>51.300000000000004</c:v>
                </c:pt>
                <c:pt idx="4">
                  <c:v>44.8</c:v>
                </c:pt>
                <c:pt idx="5">
                  <c:v>66.400000000000006</c:v>
                </c:pt>
                <c:pt idx="6">
                  <c:v>66.199999999999989</c:v>
                </c:pt>
                <c:pt idx="7">
                  <c:v>83.4</c:v>
                </c:pt>
                <c:pt idx="8">
                  <c:v>102.89999999999999</c:v>
                </c:pt>
                <c:pt idx="9">
                  <c:v>98.1</c:v>
                </c:pt>
                <c:pt idx="10">
                  <c:v>107.60000000000001</c:v>
                </c:pt>
                <c:pt idx="11">
                  <c:v>54.3</c:v>
                </c:pt>
                <c:pt idx="12">
                  <c:v>45.099999999999994</c:v>
                </c:pt>
                <c:pt idx="13">
                  <c:v>0</c:v>
                </c:pt>
                <c:pt idx="14">
                  <c:v>79.599999999999994</c:v>
                </c:pt>
                <c:pt idx="15">
                  <c:v>74.600000000000009</c:v>
                </c:pt>
                <c:pt idx="16">
                  <c:v>46.8</c:v>
                </c:pt>
                <c:pt idx="17">
                  <c:v>44.5</c:v>
                </c:pt>
                <c:pt idx="18">
                  <c:v>71.900000000000006</c:v>
                </c:pt>
                <c:pt idx="19">
                  <c:v>109.1</c:v>
                </c:pt>
                <c:pt idx="20">
                  <c:v>70.5</c:v>
                </c:pt>
                <c:pt idx="21">
                  <c:v>118.6</c:v>
                </c:pt>
                <c:pt idx="22">
                  <c:v>119</c:v>
                </c:pt>
                <c:pt idx="23">
                  <c:v>81.55</c:v>
                </c:pt>
                <c:pt idx="24">
                  <c:v>105.3</c:v>
                </c:pt>
                <c:pt idx="25">
                  <c:v>86.55</c:v>
                </c:pt>
                <c:pt idx="26">
                  <c:v>78.900000000000006</c:v>
                </c:pt>
                <c:pt idx="27">
                  <c:v>63.599999999999994</c:v>
                </c:pt>
                <c:pt idx="28">
                  <c:v>92.4</c:v>
                </c:pt>
                <c:pt idx="29">
                  <c:v>91.7</c:v>
                </c:pt>
                <c:pt idx="30">
                  <c:v>95.399999999999991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1-4EED-B128-1D7588C53E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91712"/>
        <c:axId val="156501120"/>
      </c:lineChart>
      <c:catAx>
        <c:axId val="155491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1120"/>
        <c:crosses val="autoZero"/>
        <c:auto val="1"/>
        <c:lblAlgn val="ctr"/>
        <c:lblOffset val="100"/>
        <c:noMultiLvlLbl val="0"/>
      </c:catAx>
      <c:valAx>
        <c:axId val="1565011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7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April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C3-4285-A796-24F61DEF263A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C3-4285-A796-24F61DEF263A}"/>
                </c:ext>
              </c:extLst>
            </c:dLbl>
            <c:dLbl>
              <c:idx val="10"/>
              <c:layout>
                <c:manualLayout>
                  <c:x val="-1.08403324584427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C3-4285-A796-24F61DEF263A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C3-4285-A796-24F61DEF2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Drilling'!$B$34:$AE$34</c:f>
              <c:numCache>
                <c:formatCode>General</c:formatCode>
                <c:ptCount val="30"/>
                <c:pt idx="0">
                  <c:v>37.099999999999994</c:v>
                </c:pt>
                <c:pt idx="1">
                  <c:v>42</c:v>
                </c:pt>
                <c:pt idx="2">
                  <c:v>48.5</c:v>
                </c:pt>
                <c:pt idx="3">
                  <c:v>33.799999999999997</c:v>
                </c:pt>
                <c:pt idx="4">
                  <c:v>31.4</c:v>
                </c:pt>
                <c:pt idx="5">
                  <c:v>35.4</c:v>
                </c:pt>
                <c:pt idx="6">
                  <c:v>17.3</c:v>
                </c:pt>
                <c:pt idx="7">
                  <c:v>21.4</c:v>
                </c:pt>
                <c:pt idx="8">
                  <c:v>0.7</c:v>
                </c:pt>
                <c:pt idx="9">
                  <c:v>0</c:v>
                </c:pt>
                <c:pt idx="10">
                  <c:v>9.1999999999999993</c:v>
                </c:pt>
                <c:pt idx="11">
                  <c:v>48.400000000000006</c:v>
                </c:pt>
                <c:pt idx="12">
                  <c:v>45.9</c:v>
                </c:pt>
                <c:pt idx="13">
                  <c:v>55.4</c:v>
                </c:pt>
                <c:pt idx="14">
                  <c:v>50.9</c:v>
                </c:pt>
                <c:pt idx="15">
                  <c:v>34.799999999999997</c:v>
                </c:pt>
                <c:pt idx="16">
                  <c:v>11.799999999999999</c:v>
                </c:pt>
                <c:pt idx="17">
                  <c:v>28</c:v>
                </c:pt>
                <c:pt idx="18">
                  <c:v>57.599999999999994</c:v>
                </c:pt>
                <c:pt idx="19">
                  <c:v>49.2</c:v>
                </c:pt>
                <c:pt idx="20">
                  <c:v>87.3</c:v>
                </c:pt>
                <c:pt idx="21">
                  <c:v>73.900000000000006</c:v>
                </c:pt>
                <c:pt idx="22">
                  <c:v>71.5</c:v>
                </c:pt>
                <c:pt idx="23">
                  <c:v>56.1</c:v>
                </c:pt>
                <c:pt idx="24">
                  <c:v>33.299999999999997</c:v>
                </c:pt>
                <c:pt idx="25">
                  <c:v>27.5</c:v>
                </c:pt>
                <c:pt idx="26">
                  <c:v>35.5</c:v>
                </c:pt>
                <c:pt idx="27">
                  <c:v>70.400000000000006</c:v>
                </c:pt>
                <c:pt idx="28">
                  <c:v>65</c:v>
                </c:pt>
                <c:pt idx="2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C3-4285-A796-24F61DEF2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37216"/>
        <c:axId val="156538752"/>
      </c:lineChart>
      <c:catAx>
        <c:axId val="156537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52"/>
        <c:crosses val="autoZero"/>
        <c:auto val="1"/>
        <c:lblAlgn val="ctr"/>
        <c:lblOffset val="100"/>
        <c:noMultiLvlLbl val="0"/>
      </c:catAx>
      <c:valAx>
        <c:axId val="1565387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7216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Jun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5.2616617077353801E-2"/>
                  <c:y val="2.6565226643966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F9-4B97-A1FC-5D587E9ED914}"/>
                </c:ext>
              </c:extLst>
            </c:dLbl>
            <c:dLbl>
              <c:idx val="1"/>
              <c:layout>
                <c:manualLayout>
                  <c:x val="-5.8183770869977398E-2"/>
                  <c:y val="-2.748882741008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F9-4B97-A1FC-5D587E9ED914}"/>
                </c:ext>
              </c:extLst>
            </c:dLbl>
            <c:dLbl>
              <c:idx val="2"/>
              <c:layout>
                <c:manualLayout>
                  <c:x val="-6.6534501558912607E-2"/>
                  <c:y val="4.908774916648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F9-4B97-A1FC-5D587E9ED914}"/>
                </c:ext>
              </c:extLst>
            </c:dLbl>
            <c:dLbl>
              <c:idx val="3"/>
              <c:layout>
                <c:manualLayout>
                  <c:x val="-5.8183770869977398E-2"/>
                  <c:y val="4.007874015748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F9-4B97-A1FC-5D587E9ED914}"/>
                </c:ext>
              </c:extLst>
            </c:dLbl>
            <c:dLbl>
              <c:idx val="4"/>
              <c:layout>
                <c:manualLayout>
                  <c:x val="-8.3010427454397004E-2"/>
                  <c:y val="6.78264879052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F9-4B97-A1FC-5D587E9ED914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F9-4B97-A1FC-5D587E9ED914}"/>
                </c:ext>
              </c:extLst>
            </c:dLbl>
            <c:dLbl>
              <c:idx val="10"/>
              <c:layout>
                <c:manualLayout>
                  <c:x val="-1.3623965062822299E-2"/>
                  <c:y val="-4.752181315173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F9-4B97-A1FC-5D587E9ED914}"/>
                </c:ext>
              </c:extLst>
            </c:dLbl>
            <c:dLbl>
              <c:idx val="11"/>
              <c:layout>
                <c:manualLayout>
                  <c:x val="-0.13334034707039499"/>
                  <c:y val="-4.618003830602260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F9-4B97-A1FC-5D587E9ED914}"/>
                </c:ext>
              </c:extLst>
            </c:dLbl>
            <c:dLbl>
              <c:idx val="12"/>
              <c:layout>
                <c:manualLayout>
                  <c:x val="-5.8183770869977502E-2"/>
                  <c:y val="5.8096758175498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F9-4B97-A1FC-5D587E9ED914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F9-4B97-A1FC-5D587E9E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Drilling'!$B$57:$AE$57</c:f>
              <c:numCache>
                <c:formatCode>General</c:formatCode>
                <c:ptCount val="30"/>
                <c:pt idx="0">
                  <c:v>67.099999999999994</c:v>
                </c:pt>
                <c:pt idx="1">
                  <c:v>71.400000000000006</c:v>
                </c:pt>
                <c:pt idx="2">
                  <c:v>57.399999999999991</c:v>
                </c:pt>
                <c:pt idx="3">
                  <c:v>32.1</c:v>
                </c:pt>
                <c:pt idx="4">
                  <c:v>66.2</c:v>
                </c:pt>
                <c:pt idx="5">
                  <c:v>84.5</c:v>
                </c:pt>
                <c:pt idx="6">
                  <c:v>75.2</c:v>
                </c:pt>
                <c:pt idx="7">
                  <c:v>79.900000000000006</c:v>
                </c:pt>
                <c:pt idx="8">
                  <c:v>57.2</c:v>
                </c:pt>
                <c:pt idx="9">
                  <c:v>53.8</c:v>
                </c:pt>
                <c:pt idx="10">
                  <c:v>41.4</c:v>
                </c:pt>
                <c:pt idx="11">
                  <c:v>42.3</c:v>
                </c:pt>
                <c:pt idx="12">
                  <c:v>32.699999999999996</c:v>
                </c:pt>
                <c:pt idx="13">
                  <c:v>66.599999999999994</c:v>
                </c:pt>
                <c:pt idx="14">
                  <c:v>57.600000000000009</c:v>
                </c:pt>
                <c:pt idx="15">
                  <c:v>75.7</c:v>
                </c:pt>
                <c:pt idx="16">
                  <c:v>61.2</c:v>
                </c:pt>
                <c:pt idx="17">
                  <c:v>87.2</c:v>
                </c:pt>
                <c:pt idx="18">
                  <c:v>98.7</c:v>
                </c:pt>
                <c:pt idx="19">
                  <c:v>89.5</c:v>
                </c:pt>
                <c:pt idx="20">
                  <c:v>82.3</c:v>
                </c:pt>
                <c:pt idx="21">
                  <c:v>105.6</c:v>
                </c:pt>
                <c:pt idx="22">
                  <c:v>80.900000000000006</c:v>
                </c:pt>
                <c:pt idx="23">
                  <c:v>59.9</c:v>
                </c:pt>
                <c:pt idx="24">
                  <c:v>38.799999999999997</c:v>
                </c:pt>
                <c:pt idx="25">
                  <c:v>80.099999999999994</c:v>
                </c:pt>
                <c:pt idx="26">
                  <c:v>108.39999999999999</c:v>
                </c:pt>
                <c:pt idx="27">
                  <c:v>43.6</c:v>
                </c:pt>
                <c:pt idx="28">
                  <c:v>88.2</c:v>
                </c:pt>
                <c:pt idx="29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F9-4B97-A1FC-5D587E9ED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20512"/>
        <c:axId val="156734592"/>
      </c:lineChart>
      <c:catAx>
        <c:axId val="156720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592"/>
        <c:crosses val="autoZero"/>
        <c:auto val="1"/>
        <c:lblAlgn val="ctr"/>
        <c:lblOffset val="100"/>
        <c:noMultiLvlLbl val="0"/>
      </c:catAx>
      <c:valAx>
        <c:axId val="15673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5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Jul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3"/>
              <c:layout>
                <c:manualLayout>
                  <c:x val="-5.8183770869977398E-2"/>
                  <c:y val="4.007874015748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CE-404B-A6B6-05641A6D7725}"/>
                </c:ext>
              </c:extLst>
            </c:dLbl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E-404B-A6B6-05641A6D7725}"/>
                </c:ext>
              </c:extLst>
            </c:dLbl>
            <c:dLbl>
              <c:idx val="8"/>
              <c:layout>
                <c:manualLayout>
                  <c:x val="-4.1395888013998301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CE-404B-A6B6-05641A6D7725}"/>
                </c:ext>
              </c:extLst>
            </c:dLbl>
            <c:dLbl>
              <c:idx val="10"/>
              <c:layout>
                <c:manualLayout>
                  <c:x val="-1.3623965062822299E-2"/>
                  <c:y val="-4.752181315173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E-404B-A6B6-05641A6D7725}"/>
                </c:ext>
              </c:extLst>
            </c:dLbl>
            <c:dLbl>
              <c:idx val="11"/>
              <c:layout>
                <c:manualLayout>
                  <c:x val="-0.13334034707039499"/>
                  <c:y val="-4.618003830602260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E-404B-A6B6-05641A6D7725}"/>
                </c:ext>
              </c:extLst>
            </c:dLbl>
            <c:dLbl>
              <c:idx val="12"/>
              <c:layout>
                <c:manualLayout>
                  <c:x val="-5.8183770869977502E-2"/>
                  <c:y val="5.8096758175498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E-404B-A6B6-05641A6D7725}"/>
                </c:ext>
              </c:extLst>
            </c:dLbl>
            <c:dLbl>
              <c:idx val="13"/>
              <c:layout>
                <c:manualLayout>
                  <c:x val="-4.1395888013998301E-2"/>
                  <c:y val="-4.214129483814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CE-404B-A6B6-05641A6D7725}"/>
                </c:ext>
              </c:extLst>
            </c:dLbl>
            <c:dLbl>
              <c:idx val="19"/>
              <c:layout>
                <c:manualLayout>
                  <c:x val="-0.10484791060868399"/>
                  <c:y val="-2.7770273030278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CE-404B-A6B6-05641A6D7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Drilling'!$B$68:$AF$68</c:f>
              <c:numCache>
                <c:formatCode>General</c:formatCode>
                <c:ptCount val="31"/>
                <c:pt idx="0">
                  <c:v>90.2</c:v>
                </c:pt>
                <c:pt idx="1">
                  <c:v>93.1</c:v>
                </c:pt>
                <c:pt idx="2">
                  <c:v>129.5</c:v>
                </c:pt>
                <c:pt idx="3">
                  <c:v>110.7</c:v>
                </c:pt>
                <c:pt idx="4">
                  <c:v>102.9</c:v>
                </c:pt>
                <c:pt idx="5">
                  <c:v>80.099999999999994</c:v>
                </c:pt>
                <c:pt idx="6">
                  <c:v>72.499999999999986</c:v>
                </c:pt>
                <c:pt idx="7">
                  <c:v>56.800000000000004</c:v>
                </c:pt>
                <c:pt idx="8">
                  <c:v>79.900000000000006</c:v>
                </c:pt>
                <c:pt idx="9">
                  <c:v>65.699999999999989</c:v>
                </c:pt>
                <c:pt idx="10">
                  <c:v>71.800000000000011</c:v>
                </c:pt>
                <c:pt idx="11">
                  <c:v>49.7</c:v>
                </c:pt>
                <c:pt idx="12">
                  <c:v>53.100000000000009</c:v>
                </c:pt>
                <c:pt idx="13">
                  <c:v>71.8</c:v>
                </c:pt>
                <c:pt idx="14">
                  <c:v>94</c:v>
                </c:pt>
                <c:pt idx="15">
                  <c:v>85.3</c:v>
                </c:pt>
                <c:pt idx="16">
                  <c:v>90.6</c:v>
                </c:pt>
                <c:pt idx="17">
                  <c:v>102.8</c:v>
                </c:pt>
                <c:pt idx="18">
                  <c:v>91.399999999999991</c:v>
                </c:pt>
                <c:pt idx="19">
                  <c:v>70.8</c:v>
                </c:pt>
                <c:pt idx="20">
                  <c:v>70.3</c:v>
                </c:pt>
                <c:pt idx="21">
                  <c:v>90.6</c:v>
                </c:pt>
                <c:pt idx="22">
                  <c:v>59</c:v>
                </c:pt>
                <c:pt idx="23">
                  <c:v>83.100000000000009</c:v>
                </c:pt>
                <c:pt idx="24">
                  <c:v>80.7</c:v>
                </c:pt>
                <c:pt idx="25">
                  <c:v>63.9</c:v>
                </c:pt>
                <c:pt idx="26">
                  <c:v>68.599999999999994</c:v>
                </c:pt>
                <c:pt idx="27">
                  <c:v>78.5</c:v>
                </c:pt>
                <c:pt idx="28">
                  <c:v>88</c:v>
                </c:pt>
                <c:pt idx="29">
                  <c:v>70.7</c:v>
                </c:pt>
                <c:pt idx="30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CE-404B-A6B6-05641A6D7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92000"/>
        <c:axId val="156593536"/>
      </c:lineChart>
      <c:catAx>
        <c:axId val="156592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3536"/>
        <c:crosses val="autoZero"/>
        <c:auto val="1"/>
        <c:lblAlgn val="ctr"/>
        <c:lblOffset val="100"/>
        <c:noMultiLvlLbl val="0"/>
      </c:catAx>
      <c:valAx>
        <c:axId val="1565935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2000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Meterage: Aug 2018</a:t>
            </a:r>
          </a:p>
        </c:rich>
      </c:tx>
      <c:layout>
        <c:manualLayout>
          <c:xMode val="edge"/>
          <c:yMode val="edge"/>
          <c:x val="0.139833333333333"/>
          <c:y val="2.7777777777777801E-2"/>
        </c:manualLayout>
      </c:layout>
      <c:overlay val="1"/>
      <c:spPr>
        <a:solidFill>
          <a:srgbClr val="AAFD23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5.7821631217259702E-2"/>
                  <c:y val="4.5039712257231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BC3-9BC4-C0C81E37A7F5}"/>
                </c:ext>
              </c:extLst>
            </c:dLbl>
            <c:dLbl>
              <c:idx val="2"/>
              <c:layout>
                <c:manualLayout>
                  <c:x val="-1.90941070125571E-2"/>
                  <c:y val="-2.7770273030278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D8-4BC3-9BC4-C0C81E37A7F5}"/>
                </c:ext>
              </c:extLst>
            </c:dLbl>
            <c:dLbl>
              <c:idx val="3"/>
              <c:layout>
                <c:manualLayout>
                  <c:x val="-8.3913266028468898E-3"/>
                  <c:y val="5.3730687617214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D8-4BC3-9BC4-C0C81E37A7F5}"/>
                </c:ext>
              </c:extLst>
            </c:dLbl>
            <c:dLbl>
              <c:idx val="4"/>
              <c:layout>
                <c:manualLayout>
                  <c:x val="-0.108062554680665"/>
                  <c:y val="-6.5289442986293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D8-4BC3-9BC4-C0C81E37A7F5}"/>
                </c:ext>
              </c:extLst>
            </c:dLbl>
            <c:dLbl>
              <c:idx val="5"/>
              <c:layout>
                <c:manualLayout>
                  <c:x val="-4.1224120843815701E-2"/>
                  <c:y val="-2.3219648949809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D8-4BC3-9BC4-C0C81E37A7F5}"/>
                </c:ext>
              </c:extLst>
            </c:dLbl>
            <c:dLbl>
              <c:idx val="6"/>
              <c:layout>
                <c:manualLayout>
                  <c:x val="-5.7821631217259702E-2"/>
                  <c:y val="3.138784001582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D8-4BC3-9BC4-C0C81E37A7F5}"/>
                </c:ext>
              </c:extLst>
            </c:dLbl>
            <c:dLbl>
              <c:idx val="7"/>
              <c:layout>
                <c:manualLayout>
                  <c:x val="-8.5484148506332999E-2"/>
                  <c:y val="-3.6871521191217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D8-4BC3-9BC4-C0C81E37A7F5}"/>
                </c:ext>
              </c:extLst>
            </c:dLbl>
            <c:dLbl>
              <c:idx val="8"/>
              <c:layout>
                <c:manualLayout>
                  <c:x val="-4.1395976955162797E-2"/>
                  <c:y val="-3.8064716324127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D8-4BC3-9BC4-C0C81E37A7F5}"/>
                </c:ext>
              </c:extLst>
            </c:dLbl>
            <c:dLbl>
              <c:idx val="9"/>
              <c:layout>
                <c:manualLayout>
                  <c:x val="-5.0809291992028001E-2"/>
                  <c:y val="2.6837215935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D8-4BC3-9BC4-C0C81E37A7F5}"/>
                </c:ext>
              </c:extLst>
            </c:dLbl>
            <c:dLbl>
              <c:idx val="10"/>
              <c:layout>
                <c:manualLayout>
                  <c:x val="-1.3623965062822299E-2"/>
                  <c:y val="-4.752181315173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D8-4BC3-9BC4-C0C81E37A7F5}"/>
                </c:ext>
              </c:extLst>
            </c:dLbl>
            <c:dLbl>
              <c:idx val="11"/>
              <c:layout>
                <c:manualLayout>
                  <c:x val="-0.13334034707039499"/>
                  <c:y val="-4.618003830602260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D8-4BC3-9BC4-C0C81E37A7F5}"/>
                </c:ext>
              </c:extLst>
            </c:dLbl>
            <c:dLbl>
              <c:idx val="12"/>
              <c:layout>
                <c:manualLayout>
                  <c:x val="-8.3913266028468395E-3"/>
                  <c:y val="-1.06133452963388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D8-4BC3-9BC4-C0C81E37A7F5}"/>
                </c:ext>
              </c:extLst>
            </c:dLbl>
            <c:dLbl>
              <c:idx val="13"/>
              <c:layout>
                <c:manualLayout>
                  <c:x val="-3.3097221768440897E-2"/>
                  <c:y val="1.246620176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D8-4BC3-9BC4-C0C81E37A7F5}"/>
                </c:ext>
              </c:extLst>
            </c:dLbl>
            <c:dLbl>
              <c:idx val="14"/>
              <c:layout>
                <c:manualLayout>
                  <c:x val="-2.84592849130373E-2"/>
                  <c:y val="6.3242208579108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D8-4BC3-9BC4-C0C81E37A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 algn="ctr">
                <a:solidFill>
                  <a:schemeClr val="tx1"/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val>
            <c:numRef>
              <c:f>'[1]2018 Drilling'!$B$79:$P$79</c:f>
              <c:numCache>
                <c:formatCode>General</c:formatCode>
                <c:ptCount val="15"/>
                <c:pt idx="0">
                  <c:v>60.300000000000004</c:v>
                </c:pt>
                <c:pt idx="1">
                  <c:v>66.599999999999994</c:v>
                </c:pt>
                <c:pt idx="2">
                  <c:v>42.2</c:v>
                </c:pt>
                <c:pt idx="3">
                  <c:v>16.399999999999999</c:v>
                </c:pt>
                <c:pt idx="4">
                  <c:v>15</c:v>
                </c:pt>
                <c:pt idx="5">
                  <c:v>15.3</c:v>
                </c:pt>
                <c:pt idx="6">
                  <c:v>33.200000000000003</c:v>
                </c:pt>
                <c:pt idx="7">
                  <c:v>55.2</c:v>
                </c:pt>
                <c:pt idx="8">
                  <c:v>51.7</c:v>
                </c:pt>
                <c:pt idx="9">
                  <c:v>7.6</c:v>
                </c:pt>
                <c:pt idx="10">
                  <c:v>48.2</c:v>
                </c:pt>
                <c:pt idx="11">
                  <c:v>50</c:v>
                </c:pt>
                <c:pt idx="12">
                  <c:v>50.7</c:v>
                </c:pt>
                <c:pt idx="13">
                  <c:v>27.5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D8-4BC3-9BC4-C0C81E37A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854912"/>
        <c:axId val="156856704"/>
      </c:lineChart>
      <c:catAx>
        <c:axId val="156854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704"/>
        <c:crosses val="autoZero"/>
        <c:auto val="1"/>
        <c:lblAlgn val="ctr"/>
        <c:lblOffset val="100"/>
        <c:noMultiLvlLbl val="0"/>
      </c:catAx>
      <c:valAx>
        <c:axId val="1568567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49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CC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82</xdr:row>
      <xdr:rowOff>123825</xdr:rowOff>
    </xdr:from>
    <xdr:to>
      <xdr:col>7</xdr:col>
      <xdr:colOff>480172</xdr:colOff>
      <xdr:row>97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405D-88E9-4D6F-8513-E4C0C92A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82</xdr:row>
      <xdr:rowOff>123825</xdr:rowOff>
    </xdr:from>
    <xdr:to>
      <xdr:col>15</xdr:col>
      <xdr:colOff>308722</xdr:colOff>
      <xdr:row>97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BEA77-E9AC-4261-949E-3EE50BE83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409574</xdr:colOff>
      <xdr:row>82</xdr:row>
      <xdr:rowOff>123825</xdr:rowOff>
    </xdr:from>
    <xdr:to>
      <xdr:col>23</xdr:col>
      <xdr:colOff>142875</xdr:colOff>
      <xdr:row>97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D8BB5-4C6E-4A47-8369-914420649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98</xdr:row>
      <xdr:rowOff>171450</xdr:rowOff>
    </xdr:from>
    <xdr:to>
      <xdr:col>7</xdr:col>
      <xdr:colOff>476250</xdr:colOff>
      <xdr:row>113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6219C8-1303-487C-BE93-0BA93E00F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323850</xdr:colOff>
      <xdr:row>82</xdr:row>
      <xdr:rowOff>114300</xdr:rowOff>
    </xdr:from>
    <xdr:to>
      <xdr:col>31</xdr:col>
      <xdr:colOff>285750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18B8A7-EC91-4027-B45D-DBA3B1804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98</xdr:row>
      <xdr:rowOff>161925</xdr:rowOff>
    </xdr:from>
    <xdr:to>
      <xdr:col>15</xdr:col>
      <xdr:colOff>295275</xdr:colOff>
      <xdr:row>113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2A36C-A9A1-4F30-85E8-C547EBA9F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409576</xdr:colOff>
      <xdr:row>98</xdr:row>
      <xdr:rowOff>161925</xdr:rowOff>
    </xdr:from>
    <xdr:to>
      <xdr:col>23</xdr:col>
      <xdr:colOff>123826</xdr:colOff>
      <xdr:row>113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7FC961-C3C5-4365-B072-6E96DB223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295275</xdr:colOff>
      <xdr:row>98</xdr:row>
      <xdr:rowOff>161925</xdr:rowOff>
    </xdr:from>
    <xdr:to>
      <xdr:col>31</xdr:col>
      <xdr:colOff>9525</xdr:colOff>
      <xdr:row>113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58321-3BDB-42E9-AF41-6F0CE712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2%20Exploration/DrillBin/Daily/2019%20Drilling%20Operations%20Status/190826_ARGL_DrillingOperations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 1_KAUR"/>
      <sheetName val="PHASE 1.A_KAUR"/>
      <sheetName val="PHASE 2_PJAC"/>
      <sheetName val="PHASE 3_AKNIT"/>
      <sheetName val="PHASE 4_SGY"/>
      <sheetName val="PHASE 5_BUNLANG"/>
      <sheetName val="2017 Drilling"/>
      <sheetName val="2018 Drilling"/>
      <sheetName val="2019 Drilling"/>
      <sheetName val="10yr proj activity tally"/>
      <sheetName val="Monthly Running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0.8</v>
          </cell>
          <cell r="S5">
            <v>4.7</v>
          </cell>
          <cell r="T5">
            <v>9.5</v>
          </cell>
          <cell r="U5">
            <v>5</v>
          </cell>
          <cell r="V5">
            <v>12.6</v>
          </cell>
          <cell r="W5">
            <v>7</v>
          </cell>
          <cell r="X5">
            <v>5.5</v>
          </cell>
          <cell r="Y5">
            <v>12</v>
          </cell>
          <cell r="Z5">
            <v>13</v>
          </cell>
          <cell r="AA5">
            <v>6.8000000000000007</v>
          </cell>
          <cell r="AB5">
            <v>21.6</v>
          </cell>
          <cell r="AC5">
            <v>15.9</v>
          </cell>
          <cell r="AD5">
            <v>16.7</v>
          </cell>
          <cell r="AE5">
            <v>18.100000000000001</v>
          </cell>
          <cell r="AF5">
            <v>21.4</v>
          </cell>
        </row>
        <row r="14">
          <cell r="B14">
            <v>13.5</v>
          </cell>
          <cell r="C14">
            <v>18.8</v>
          </cell>
          <cell r="D14">
            <v>37.799999999999997</v>
          </cell>
          <cell r="E14">
            <v>20.8</v>
          </cell>
          <cell r="F14">
            <v>5.3</v>
          </cell>
          <cell r="G14">
            <v>9.8000000000000007</v>
          </cell>
          <cell r="H14">
            <v>4.5</v>
          </cell>
          <cell r="I14">
            <v>9.6</v>
          </cell>
          <cell r="J14">
            <v>11.4</v>
          </cell>
          <cell r="K14">
            <v>7.5</v>
          </cell>
          <cell r="L14">
            <v>26.1</v>
          </cell>
          <cell r="M14">
            <v>24.1</v>
          </cell>
          <cell r="N14">
            <v>12.6</v>
          </cell>
          <cell r="O14">
            <v>23.2</v>
          </cell>
          <cell r="P14">
            <v>8.3000000000000007</v>
          </cell>
          <cell r="Q14">
            <v>27.3</v>
          </cell>
          <cell r="R14">
            <v>23.5</v>
          </cell>
          <cell r="S14">
            <v>20.399999999999999</v>
          </cell>
          <cell r="T14">
            <v>17.600000000000001</v>
          </cell>
          <cell r="U14">
            <v>9.6999999999999993</v>
          </cell>
          <cell r="V14">
            <v>12.8</v>
          </cell>
          <cell r="W14">
            <v>8.1</v>
          </cell>
          <cell r="X14">
            <v>22.3</v>
          </cell>
          <cell r="Y14">
            <v>21.6</v>
          </cell>
          <cell r="Z14">
            <v>17</v>
          </cell>
          <cell r="AA14">
            <v>12.1</v>
          </cell>
          <cell r="AB14">
            <v>11.1</v>
          </cell>
          <cell r="AC14">
            <v>14.5</v>
          </cell>
        </row>
        <row r="23">
          <cell r="B23">
            <v>24.5</v>
          </cell>
          <cell r="C23">
            <v>15.2</v>
          </cell>
          <cell r="D23">
            <v>53.2</v>
          </cell>
          <cell r="E23">
            <v>19.899999999999999</v>
          </cell>
          <cell r="F23">
            <v>23.7</v>
          </cell>
          <cell r="G23">
            <v>0.5</v>
          </cell>
          <cell r="H23">
            <v>0</v>
          </cell>
          <cell r="I23">
            <v>23.3</v>
          </cell>
          <cell r="J23">
            <v>22.5</v>
          </cell>
          <cell r="K23">
            <v>32.9</v>
          </cell>
          <cell r="L23">
            <v>22</v>
          </cell>
          <cell r="M23">
            <v>17</v>
          </cell>
          <cell r="N23">
            <v>52</v>
          </cell>
          <cell r="O23">
            <v>32.299999999999997</v>
          </cell>
          <cell r="P23">
            <v>32.4</v>
          </cell>
          <cell r="Q23">
            <v>72.400000000000006</v>
          </cell>
          <cell r="R23">
            <v>42.9</v>
          </cell>
          <cell r="S23">
            <v>31.4</v>
          </cell>
          <cell r="T23">
            <v>51.5</v>
          </cell>
          <cell r="U23">
            <v>54.4</v>
          </cell>
          <cell r="V23">
            <v>49.9</v>
          </cell>
          <cell r="W23">
            <v>34.5</v>
          </cell>
          <cell r="X23">
            <v>56</v>
          </cell>
          <cell r="Y23">
            <v>37.1</v>
          </cell>
          <cell r="Z23">
            <v>35.6</v>
          </cell>
          <cell r="AA23">
            <v>14.7</v>
          </cell>
          <cell r="AB23">
            <v>32.5</v>
          </cell>
          <cell r="AC23">
            <v>44.4</v>
          </cell>
          <cell r="AD23">
            <v>25</v>
          </cell>
          <cell r="AE23">
            <v>0</v>
          </cell>
          <cell r="AF23">
            <v>0</v>
          </cell>
        </row>
        <row r="34">
          <cell r="B34">
            <v>37.099999999999994</v>
          </cell>
          <cell r="C34">
            <v>42</v>
          </cell>
          <cell r="D34">
            <v>48.5</v>
          </cell>
          <cell r="E34">
            <v>33.799999999999997</v>
          </cell>
          <cell r="F34">
            <v>31.4</v>
          </cell>
          <cell r="G34">
            <v>35.4</v>
          </cell>
          <cell r="H34">
            <v>17.3</v>
          </cell>
          <cell r="I34">
            <v>21.4</v>
          </cell>
          <cell r="J34">
            <v>0.7</v>
          </cell>
          <cell r="K34">
            <v>0</v>
          </cell>
          <cell r="L34">
            <v>9.1999999999999993</v>
          </cell>
          <cell r="M34">
            <v>48.400000000000006</v>
          </cell>
          <cell r="N34">
            <v>45.9</v>
          </cell>
          <cell r="O34">
            <v>55.4</v>
          </cell>
          <cell r="P34">
            <v>50.9</v>
          </cell>
          <cell r="Q34">
            <v>34.799999999999997</v>
          </cell>
          <cell r="R34">
            <v>11.799999999999999</v>
          </cell>
          <cell r="S34">
            <v>28</v>
          </cell>
          <cell r="T34">
            <v>57.599999999999994</v>
          </cell>
          <cell r="U34">
            <v>49.2</v>
          </cell>
          <cell r="V34">
            <v>87.3</v>
          </cell>
          <cell r="W34">
            <v>73.900000000000006</v>
          </cell>
          <cell r="X34">
            <v>71.5</v>
          </cell>
          <cell r="Y34">
            <v>56.1</v>
          </cell>
          <cell r="Z34">
            <v>33.299999999999997</v>
          </cell>
          <cell r="AA34">
            <v>27.5</v>
          </cell>
          <cell r="AB34">
            <v>35.5</v>
          </cell>
          <cell r="AC34">
            <v>70.400000000000006</v>
          </cell>
          <cell r="AD34">
            <v>65</v>
          </cell>
          <cell r="AE34">
            <v>65.2</v>
          </cell>
        </row>
        <row r="45">
          <cell r="B45">
            <v>71.100000000000009</v>
          </cell>
          <cell r="C45">
            <v>70.899999999999991</v>
          </cell>
          <cell r="D45">
            <v>65.399999999999991</v>
          </cell>
          <cell r="E45">
            <v>51.300000000000004</v>
          </cell>
          <cell r="F45">
            <v>44.8</v>
          </cell>
          <cell r="G45">
            <v>66.400000000000006</v>
          </cell>
          <cell r="H45">
            <v>66.199999999999989</v>
          </cell>
          <cell r="I45">
            <v>83.4</v>
          </cell>
          <cell r="J45">
            <v>102.89999999999999</v>
          </cell>
          <cell r="K45">
            <v>98.1</v>
          </cell>
          <cell r="L45">
            <v>107.60000000000001</v>
          </cell>
          <cell r="M45">
            <v>54.3</v>
          </cell>
          <cell r="N45">
            <v>45.099999999999994</v>
          </cell>
          <cell r="O45">
            <v>0</v>
          </cell>
          <cell r="P45">
            <v>79.599999999999994</v>
          </cell>
          <cell r="Q45">
            <v>74.600000000000009</v>
          </cell>
          <cell r="R45">
            <v>46.8</v>
          </cell>
          <cell r="S45">
            <v>44.5</v>
          </cell>
          <cell r="T45">
            <v>71.900000000000006</v>
          </cell>
          <cell r="U45">
            <v>109.1</v>
          </cell>
          <cell r="V45">
            <v>70.5</v>
          </cell>
          <cell r="W45">
            <v>118.6</v>
          </cell>
          <cell r="X45">
            <v>119</v>
          </cell>
          <cell r="Y45">
            <v>81.55</v>
          </cell>
          <cell r="Z45">
            <v>105.3</v>
          </cell>
          <cell r="AA45">
            <v>86.55</v>
          </cell>
          <cell r="AB45">
            <v>78.900000000000006</v>
          </cell>
          <cell r="AC45">
            <v>63.599999999999994</v>
          </cell>
          <cell r="AD45">
            <v>92.4</v>
          </cell>
          <cell r="AE45">
            <v>91.7</v>
          </cell>
          <cell r="AF45">
            <v>95.399999999999991</v>
          </cell>
        </row>
        <row r="57">
          <cell r="B57">
            <v>67.099999999999994</v>
          </cell>
          <cell r="C57">
            <v>71.400000000000006</v>
          </cell>
          <cell r="D57">
            <v>57.399999999999991</v>
          </cell>
          <cell r="E57">
            <v>32.1</v>
          </cell>
          <cell r="F57">
            <v>66.2</v>
          </cell>
          <cell r="G57">
            <v>84.5</v>
          </cell>
          <cell r="H57">
            <v>75.2</v>
          </cell>
          <cell r="I57">
            <v>79.900000000000006</v>
          </cell>
          <cell r="J57">
            <v>57.2</v>
          </cell>
          <cell r="K57">
            <v>53.8</v>
          </cell>
          <cell r="L57">
            <v>41.4</v>
          </cell>
          <cell r="M57">
            <v>42.3</v>
          </cell>
          <cell r="N57">
            <v>32.699999999999996</v>
          </cell>
          <cell r="O57">
            <v>66.599999999999994</v>
          </cell>
          <cell r="P57">
            <v>57.600000000000009</v>
          </cell>
          <cell r="Q57">
            <v>75.7</v>
          </cell>
          <cell r="R57">
            <v>61.2</v>
          </cell>
          <cell r="S57">
            <v>87.2</v>
          </cell>
          <cell r="T57">
            <v>98.7</v>
          </cell>
          <cell r="U57">
            <v>89.5</v>
          </cell>
          <cell r="V57">
            <v>82.3</v>
          </cell>
          <cell r="W57">
            <v>105.6</v>
          </cell>
          <cell r="X57">
            <v>80.900000000000006</v>
          </cell>
          <cell r="Y57">
            <v>59.9</v>
          </cell>
          <cell r="Z57">
            <v>38.799999999999997</v>
          </cell>
          <cell r="AA57">
            <v>80.099999999999994</v>
          </cell>
          <cell r="AB57">
            <v>108.39999999999999</v>
          </cell>
          <cell r="AC57">
            <v>43.6</v>
          </cell>
          <cell r="AD57">
            <v>88.2</v>
          </cell>
          <cell r="AE57">
            <v>88.4</v>
          </cell>
        </row>
        <row r="68">
          <cell r="B68">
            <v>90.2</v>
          </cell>
          <cell r="C68">
            <v>93.1</v>
          </cell>
          <cell r="D68">
            <v>129.5</v>
          </cell>
          <cell r="E68">
            <v>110.7</v>
          </cell>
          <cell r="F68">
            <v>102.9</v>
          </cell>
          <cell r="G68">
            <v>80.099999999999994</v>
          </cell>
          <cell r="H68">
            <v>72.499999999999986</v>
          </cell>
          <cell r="I68">
            <v>56.800000000000004</v>
          </cell>
          <cell r="J68">
            <v>79.900000000000006</v>
          </cell>
          <cell r="K68">
            <v>65.699999999999989</v>
          </cell>
          <cell r="L68">
            <v>71.800000000000011</v>
          </cell>
          <cell r="M68">
            <v>49.7</v>
          </cell>
          <cell r="N68">
            <v>53.100000000000009</v>
          </cell>
          <cell r="O68">
            <v>71.8</v>
          </cell>
          <cell r="P68">
            <v>94</v>
          </cell>
          <cell r="Q68">
            <v>85.3</v>
          </cell>
          <cell r="R68">
            <v>90.6</v>
          </cell>
          <cell r="S68">
            <v>102.8</v>
          </cell>
          <cell r="T68">
            <v>91.399999999999991</v>
          </cell>
          <cell r="U68">
            <v>70.8</v>
          </cell>
          <cell r="V68">
            <v>70.3</v>
          </cell>
          <cell r="W68">
            <v>90.6</v>
          </cell>
          <cell r="X68">
            <v>59</v>
          </cell>
          <cell r="Y68">
            <v>83.100000000000009</v>
          </cell>
          <cell r="Z68">
            <v>80.7</v>
          </cell>
          <cell r="AA68">
            <v>63.9</v>
          </cell>
          <cell r="AB68">
            <v>68.599999999999994</v>
          </cell>
          <cell r="AC68">
            <v>78.5</v>
          </cell>
          <cell r="AD68">
            <v>88</v>
          </cell>
          <cell r="AE68">
            <v>70.7</v>
          </cell>
          <cell r="AF68">
            <v>59.1</v>
          </cell>
        </row>
        <row r="79">
          <cell r="B79">
            <v>60.300000000000004</v>
          </cell>
          <cell r="C79">
            <v>66.599999999999994</v>
          </cell>
          <cell r="D79">
            <v>42.2</v>
          </cell>
          <cell r="E79">
            <v>16.399999999999999</v>
          </cell>
          <cell r="F79">
            <v>15</v>
          </cell>
          <cell r="G79">
            <v>15.3</v>
          </cell>
          <cell r="H79">
            <v>33.200000000000003</v>
          </cell>
          <cell r="I79">
            <v>55.2</v>
          </cell>
          <cell r="J79">
            <v>51.7</v>
          </cell>
          <cell r="K79">
            <v>7.6</v>
          </cell>
          <cell r="L79">
            <v>48.2</v>
          </cell>
          <cell r="M79">
            <v>50</v>
          </cell>
          <cell r="N79">
            <v>50.7</v>
          </cell>
          <cell r="O79">
            <v>27.5</v>
          </cell>
          <cell r="P79">
            <v>12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7F41-0C13-46AA-A4BE-F3B02D6171CA}">
  <dimension ref="A1:N19"/>
  <sheetViews>
    <sheetView tabSelected="1" workbookViewId="0">
      <selection activeCell="E19" sqref="E19"/>
    </sheetView>
  </sheetViews>
  <sheetFormatPr defaultColWidth="9.140625" defaultRowHeight="15" customHeight="1"/>
  <cols>
    <col min="1" max="1" width="18" style="16" customWidth="1"/>
    <col min="2" max="2" width="15" style="16" customWidth="1"/>
    <col min="3" max="3" width="12.42578125" style="16" customWidth="1"/>
    <col min="4" max="4" width="11.85546875" style="16" customWidth="1"/>
    <col min="5" max="5" width="8.28515625" style="16" customWidth="1"/>
    <col min="6" max="6" width="7" style="16" customWidth="1"/>
    <col min="7" max="7" width="9.42578125" style="16" customWidth="1"/>
    <col min="8" max="8" width="15.140625" style="16" customWidth="1"/>
    <col min="9" max="10" width="20.140625" style="16" bestFit="1" customWidth="1"/>
    <col min="11" max="11" width="9.28515625" style="16" customWidth="1"/>
    <col min="12" max="12" width="13.42578125" style="16" customWidth="1"/>
    <col min="13" max="13" width="13.140625" style="16" customWidth="1"/>
    <col min="14" max="14" width="71.5703125" style="16" customWidth="1"/>
    <col min="15" max="16384" width="9.140625" style="16"/>
  </cols>
  <sheetData>
    <row r="1" spans="1:14" ht="15" customHeight="1">
      <c r="A1" s="17" t="s">
        <v>90</v>
      </c>
      <c r="B1" s="17"/>
      <c r="C1" s="18"/>
      <c r="D1" s="18"/>
      <c r="E1" s="18"/>
      <c r="F1" s="18"/>
      <c r="G1" s="25" t="s">
        <v>0</v>
      </c>
      <c r="H1" s="26" t="s">
        <v>49</v>
      </c>
      <c r="I1" s="83" t="s">
        <v>19</v>
      </c>
      <c r="J1" s="83"/>
      <c r="K1" s="18"/>
      <c r="L1" s="18"/>
      <c r="M1" s="18"/>
      <c r="N1" s="18"/>
    </row>
    <row r="2" spans="1:14" ht="15" customHeight="1">
      <c r="A2" s="17"/>
      <c r="B2" s="17"/>
      <c r="C2" s="18"/>
      <c r="D2" s="18"/>
      <c r="E2" s="18"/>
      <c r="F2" s="18"/>
      <c r="G2" s="25" t="s">
        <v>2</v>
      </c>
      <c r="H2" s="36" t="s">
        <v>3</v>
      </c>
      <c r="I2" s="18"/>
      <c r="J2" s="18"/>
      <c r="K2" s="18"/>
      <c r="L2" s="18"/>
      <c r="M2" s="18"/>
      <c r="N2" s="18"/>
    </row>
    <row r="3" spans="1:14" ht="15" customHeight="1">
      <c r="A3" s="19" t="s">
        <v>4</v>
      </c>
      <c r="B3" s="19" t="s">
        <v>50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30" t="s">
        <v>14</v>
      </c>
      <c r="M3" s="30" t="s">
        <v>15</v>
      </c>
      <c r="N3" s="30" t="s">
        <v>16</v>
      </c>
    </row>
    <row r="4" spans="1:14" ht="15" customHeight="1">
      <c r="A4" s="35" t="s">
        <v>96</v>
      </c>
      <c r="B4" s="75"/>
      <c r="C4" s="75"/>
      <c r="D4" s="75"/>
      <c r="E4" s="75"/>
      <c r="F4" s="75"/>
      <c r="G4" s="75"/>
      <c r="H4" s="20" t="s">
        <v>99</v>
      </c>
      <c r="I4" s="82"/>
      <c r="J4" s="82"/>
      <c r="K4" s="75"/>
      <c r="L4" s="31"/>
      <c r="M4" s="40" t="s">
        <v>17</v>
      </c>
      <c r="N4" s="76"/>
    </row>
    <row r="5" spans="1:14" ht="15" customHeight="1">
      <c r="A5" s="35" t="s">
        <v>97</v>
      </c>
      <c r="B5" s="75"/>
      <c r="C5" s="75"/>
      <c r="D5" s="75"/>
      <c r="E5" s="75"/>
      <c r="F5" s="75"/>
      <c r="G5" s="75"/>
      <c r="H5" s="20" t="s">
        <v>99</v>
      </c>
      <c r="I5" s="82"/>
      <c r="J5" s="82"/>
      <c r="K5" s="75"/>
      <c r="L5" s="31"/>
      <c r="M5" s="40" t="s">
        <v>17</v>
      </c>
      <c r="N5" s="76"/>
    </row>
    <row r="6" spans="1:14" ht="15" customHeight="1">
      <c r="A6" s="35" t="s">
        <v>98</v>
      </c>
      <c r="B6" s="75"/>
      <c r="C6" s="75"/>
      <c r="D6" s="75"/>
      <c r="E6" s="75"/>
      <c r="F6" s="75"/>
      <c r="G6" s="75"/>
      <c r="H6" s="20" t="s">
        <v>99</v>
      </c>
      <c r="I6" s="82"/>
      <c r="J6" s="82"/>
      <c r="K6" s="75"/>
      <c r="L6" s="31"/>
      <c r="M6" s="40" t="s">
        <v>17</v>
      </c>
      <c r="N6" s="76"/>
    </row>
    <row r="7" spans="1:14" ht="15" customHeight="1">
      <c r="A7" s="35" t="s">
        <v>91</v>
      </c>
      <c r="B7" s="20"/>
      <c r="C7" s="34"/>
      <c r="D7" s="34"/>
      <c r="E7" s="34"/>
      <c r="F7" s="35"/>
      <c r="G7" s="35"/>
      <c r="H7" s="20" t="s">
        <v>99</v>
      </c>
      <c r="I7" s="82">
        <v>44023</v>
      </c>
      <c r="J7" s="82">
        <v>44058</v>
      </c>
      <c r="K7" s="78">
        <f>J7-I7+1</f>
        <v>36</v>
      </c>
      <c r="L7" s="31">
        <v>400.3</v>
      </c>
      <c r="M7" s="40" t="s">
        <v>17</v>
      </c>
      <c r="N7" s="32"/>
    </row>
    <row r="8" spans="1:14" ht="15" customHeight="1">
      <c r="A8" s="35" t="s">
        <v>92</v>
      </c>
      <c r="B8" s="20"/>
      <c r="C8" s="35"/>
      <c r="D8" s="35"/>
      <c r="E8" s="35"/>
      <c r="F8" s="35"/>
      <c r="G8" s="35"/>
      <c r="H8" s="20" t="s">
        <v>99</v>
      </c>
      <c r="I8" s="82">
        <v>44058</v>
      </c>
      <c r="J8" s="82">
        <v>44083</v>
      </c>
      <c r="K8" s="78">
        <f t="shared" ref="K8:K11" si="0">J8-I8+1</f>
        <v>26</v>
      </c>
      <c r="L8" s="31">
        <v>400.1</v>
      </c>
      <c r="M8" s="40" t="s">
        <v>17</v>
      </c>
      <c r="N8" s="32"/>
    </row>
    <row r="9" spans="1:14" ht="15" customHeight="1">
      <c r="A9" s="35" t="s">
        <v>93</v>
      </c>
      <c r="B9" s="20"/>
      <c r="C9" s="34"/>
      <c r="D9" s="34"/>
      <c r="E9" s="34"/>
      <c r="F9" s="35"/>
      <c r="G9" s="35"/>
      <c r="H9" s="20" t="s">
        <v>99</v>
      </c>
      <c r="I9" s="82">
        <v>44085</v>
      </c>
      <c r="J9" s="82">
        <v>44107</v>
      </c>
      <c r="K9" s="78">
        <f t="shared" si="0"/>
        <v>23</v>
      </c>
      <c r="L9" s="31">
        <v>421</v>
      </c>
      <c r="M9" s="40" t="s">
        <v>17</v>
      </c>
      <c r="N9" s="32"/>
    </row>
    <row r="10" spans="1:14" ht="15" customHeight="1">
      <c r="A10" s="35" t="s">
        <v>94</v>
      </c>
      <c r="B10" s="20"/>
      <c r="C10" s="35"/>
      <c r="D10" s="35"/>
      <c r="E10" s="35"/>
      <c r="F10" s="35"/>
      <c r="G10" s="35"/>
      <c r="H10" s="20" t="s">
        <v>99</v>
      </c>
      <c r="I10" s="82">
        <v>44109</v>
      </c>
      <c r="J10" s="82">
        <v>44135</v>
      </c>
      <c r="K10" s="78">
        <f t="shared" si="0"/>
        <v>27</v>
      </c>
      <c r="L10" s="31">
        <v>460.1</v>
      </c>
      <c r="M10" s="40" t="s">
        <v>17</v>
      </c>
      <c r="N10" s="32"/>
    </row>
    <row r="11" spans="1:14" ht="15" customHeight="1">
      <c r="A11" s="35" t="s">
        <v>95</v>
      </c>
      <c r="B11" s="20"/>
      <c r="C11" s="35"/>
      <c r="D11" s="35"/>
      <c r="E11" s="35"/>
      <c r="F11" s="35"/>
      <c r="G11" s="35"/>
      <c r="H11" s="20" t="s">
        <v>99</v>
      </c>
      <c r="I11" s="82">
        <v>44139</v>
      </c>
      <c r="J11" s="82">
        <v>44163</v>
      </c>
      <c r="K11" s="78">
        <f t="shared" si="0"/>
        <v>25</v>
      </c>
      <c r="L11" s="31">
        <v>475.1</v>
      </c>
      <c r="M11" s="40" t="s">
        <v>17</v>
      </c>
      <c r="N11" s="32"/>
    </row>
    <row r="12" spans="1:14" ht="15" customHeight="1">
      <c r="A12" s="84" t="s">
        <v>18</v>
      </c>
      <c r="B12" s="85"/>
      <c r="C12" s="86"/>
      <c r="D12" s="86"/>
      <c r="E12" s="86"/>
      <c r="F12" s="86"/>
      <c r="G12" s="87"/>
      <c r="H12" s="28"/>
      <c r="I12" s="28"/>
      <c r="J12" s="28"/>
      <c r="K12" s="29">
        <f>SUM(K7:K11)</f>
        <v>137</v>
      </c>
      <c r="L12" s="33">
        <f>SUM(L4:L11)</f>
        <v>2156.6</v>
      </c>
      <c r="M12" s="18"/>
    </row>
    <row r="13" spans="1:14" ht="15" customHeight="1">
      <c r="A13" s="18"/>
      <c r="B13" s="18"/>
      <c r="C13" s="18"/>
      <c r="D13" s="18"/>
      <c r="E13" s="18"/>
      <c r="F13" s="18"/>
      <c r="G13" s="18"/>
      <c r="H13" s="84" t="s">
        <v>52</v>
      </c>
      <c r="I13" s="85"/>
      <c r="J13" s="85"/>
      <c r="K13" s="88"/>
      <c r="L13" s="33"/>
      <c r="M13" s="18"/>
    </row>
    <row r="19" spans="8:8" ht="15" customHeight="1">
      <c r="H19" s="24"/>
    </row>
  </sheetData>
  <mergeCells count="3">
    <mergeCell ref="I1:J1"/>
    <mergeCell ref="A12:G12"/>
    <mergeCell ref="H13:K1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Normal="100" workbookViewId="0">
      <selection activeCell="J18" sqref="J18"/>
    </sheetView>
  </sheetViews>
  <sheetFormatPr defaultColWidth="9.140625" defaultRowHeight="15" customHeight="1"/>
  <cols>
    <col min="1" max="1" width="18" style="16" customWidth="1"/>
    <col min="2" max="2" width="15" style="16" customWidth="1"/>
    <col min="3" max="3" width="12.42578125" style="16" customWidth="1"/>
    <col min="4" max="4" width="11.85546875" style="16" customWidth="1"/>
    <col min="5" max="5" width="8.28515625" style="16" customWidth="1"/>
    <col min="6" max="6" width="7" style="16" customWidth="1"/>
    <col min="7" max="7" width="9.42578125" style="16" customWidth="1"/>
    <col min="8" max="8" width="15.140625" style="16" customWidth="1"/>
    <col min="9" max="9" width="18.28515625" style="16" bestFit="1" customWidth="1"/>
    <col min="10" max="10" width="16.7109375" style="16" bestFit="1" customWidth="1"/>
    <col min="11" max="11" width="9.28515625" style="16" bestFit="1" customWidth="1"/>
    <col min="12" max="12" width="13.42578125" style="16" customWidth="1"/>
    <col min="13" max="13" width="13.140625" style="16" customWidth="1"/>
    <col min="14" max="14" width="71.5703125" style="16" customWidth="1"/>
    <col min="15" max="16384" width="9.140625" style="16"/>
  </cols>
  <sheetData>
    <row r="1" spans="1:14" ht="15" customHeight="1">
      <c r="A1" s="17" t="s">
        <v>48</v>
      </c>
      <c r="B1" s="17"/>
      <c r="C1" s="18"/>
      <c r="D1" s="18"/>
      <c r="E1" s="18"/>
      <c r="F1" s="18"/>
      <c r="G1" s="25" t="s">
        <v>0</v>
      </c>
      <c r="H1" s="26" t="s">
        <v>49</v>
      </c>
      <c r="I1" s="89" t="s">
        <v>1</v>
      </c>
      <c r="J1" s="89"/>
      <c r="K1" s="18"/>
      <c r="L1" s="18"/>
      <c r="M1" s="18"/>
      <c r="N1" s="18"/>
    </row>
    <row r="2" spans="1:14" ht="15" customHeight="1">
      <c r="A2" s="17"/>
      <c r="B2" s="17"/>
      <c r="C2" s="18"/>
      <c r="D2" s="18"/>
      <c r="E2" s="18"/>
      <c r="F2" s="18"/>
      <c r="G2" s="25" t="s">
        <v>2</v>
      </c>
      <c r="H2" s="36" t="s">
        <v>3</v>
      </c>
      <c r="I2" s="18"/>
      <c r="J2" s="18"/>
      <c r="K2" s="18"/>
      <c r="L2" s="18"/>
      <c r="M2" s="18"/>
      <c r="N2" s="18"/>
    </row>
    <row r="3" spans="1:14" ht="15" customHeight="1">
      <c r="A3" s="19" t="s">
        <v>4</v>
      </c>
      <c r="B3" s="19" t="s">
        <v>50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30" t="s">
        <v>14</v>
      </c>
      <c r="M3" s="30" t="s">
        <v>15</v>
      </c>
      <c r="N3" s="30" t="s">
        <v>16</v>
      </c>
    </row>
    <row r="4" spans="1:14" ht="15" customHeight="1">
      <c r="A4" s="22" t="s">
        <v>51</v>
      </c>
      <c r="B4" s="22"/>
      <c r="C4" s="21"/>
      <c r="D4" s="21"/>
      <c r="E4" s="21"/>
      <c r="F4" s="23"/>
      <c r="G4" s="23"/>
      <c r="H4" s="37" t="s">
        <v>102</v>
      </c>
      <c r="I4" s="41">
        <v>44123</v>
      </c>
      <c r="J4" s="41">
        <v>44144</v>
      </c>
      <c r="K4" s="42">
        <f>J4-I4+1</f>
        <v>22</v>
      </c>
      <c r="L4" s="42">
        <v>482.5</v>
      </c>
      <c r="M4" s="40" t="s">
        <v>17</v>
      </c>
      <c r="N4" s="32"/>
    </row>
    <row r="5" spans="1:14" ht="15" customHeight="1">
      <c r="A5" s="22" t="s">
        <v>53</v>
      </c>
      <c r="B5" s="22"/>
      <c r="C5" s="23"/>
      <c r="D5" s="23"/>
      <c r="E5" s="23"/>
      <c r="F5" s="23"/>
      <c r="G5" s="23"/>
      <c r="H5" s="37" t="s">
        <v>102</v>
      </c>
      <c r="I5" s="41">
        <v>44146</v>
      </c>
      <c r="J5" s="41">
        <v>44161</v>
      </c>
      <c r="K5" s="42">
        <f t="shared" ref="K5:K10" si="0">J5-I5+1</f>
        <v>16</v>
      </c>
      <c r="L5" s="42">
        <v>500.8</v>
      </c>
      <c r="M5" s="40" t="s">
        <v>17</v>
      </c>
      <c r="N5" s="32"/>
    </row>
    <row r="6" spans="1:14" ht="15" customHeight="1">
      <c r="A6" s="22" t="s">
        <v>54</v>
      </c>
      <c r="B6" s="22"/>
      <c r="C6" s="21"/>
      <c r="D6" s="21"/>
      <c r="E6" s="21"/>
      <c r="F6" s="23"/>
      <c r="G6" s="23"/>
      <c r="H6" s="37" t="s">
        <v>102</v>
      </c>
      <c r="I6" s="41">
        <v>44162</v>
      </c>
      <c r="J6" s="41">
        <v>44175</v>
      </c>
      <c r="K6" s="42">
        <f t="shared" si="0"/>
        <v>14</v>
      </c>
      <c r="L6" s="42">
        <v>404.9</v>
      </c>
      <c r="M6" s="40" t="s">
        <v>17</v>
      </c>
      <c r="N6" s="32"/>
    </row>
    <row r="7" spans="1:14" ht="15" customHeight="1">
      <c r="A7" s="22" t="s">
        <v>55</v>
      </c>
      <c r="B7" s="22"/>
      <c r="C7" s="23"/>
      <c r="D7" s="23"/>
      <c r="E7" s="23"/>
      <c r="F7" s="23"/>
      <c r="G7" s="23"/>
      <c r="H7" s="37" t="s">
        <v>102</v>
      </c>
      <c r="I7" s="41">
        <v>44166</v>
      </c>
      <c r="J7" s="41">
        <v>44192</v>
      </c>
      <c r="K7" s="42">
        <f t="shared" si="0"/>
        <v>27</v>
      </c>
      <c r="L7" s="42">
        <v>415.7</v>
      </c>
      <c r="M7" s="40" t="s">
        <v>17</v>
      </c>
      <c r="N7" s="32"/>
    </row>
    <row r="8" spans="1:14" ht="15" customHeight="1">
      <c r="A8" s="22" t="s">
        <v>56</v>
      </c>
      <c r="B8" s="22"/>
      <c r="C8" s="23"/>
      <c r="D8" s="23"/>
      <c r="E8" s="23"/>
      <c r="F8" s="23"/>
      <c r="G8" s="23"/>
      <c r="H8" s="37" t="s">
        <v>102</v>
      </c>
      <c r="I8" s="41">
        <v>44202</v>
      </c>
      <c r="J8" s="41">
        <v>44217</v>
      </c>
      <c r="K8" s="42">
        <f t="shared" si="0"/>
        <v>16</v>
      </c>
      <c r="L8" s="42">
        <v>458.7</v>
      </c>
      <c r="M8" s="40" t="s">
        <v>17</v>
      </c>
      <c r="N8" s="32" t="s">
        <v>59</v>
      </c>
    </row>
    <row r="9" spans="1:14" ht="15" customHeight="1">
      <c r="A9" s="22" t="s">
        <v>57</v>
      </c>
      <c r="B9" s="22"/>
      <c r="C9" s="23"/>
      <c r="D9" s="23"/>
      <c r="E9" s="23"/>
      <c r="F9" s="23"/>
      <c r="G9" s="23"/>
      <c r="H9" s="37" t="s">
        <v>102</v>
      </c>
      <c r="I9" s="41">
        <v>44217</v>
      </c>
      <c r="J9" s="41">
        <v>44236</v>
      </c>
      <c r="K9" s="42">
        <f t="shared" si="0"/>
        <v>20</v>
      </c>
      <c r="L9" s="42">
        <v>560.4</v>
      </c>
      <c r="M9" s="40" t="s">
        <v>17</v>
      </c>
      <c r="N9" s="32"/>
    </row>
    <row r="10" spans="1:14" ht="15" customHeight="1">
      <c r="A10" s="22" t="s">
        <v>58</v>
      </c>
      <c r="B10" s="22"/>
      <c r="C10" s="23"/>
      <c r="D10" s="23"/>
      <c r="E10" s="23"/>
      <c r="F10" s="38"/>
      <c r="G10" s="39"/>
      <c r="H10" s="37" t="s">
        <v>102</v>
      </c>
      <c r="I10" s="41">
        <v>44237</v>
      </c>
      <c r="J10" s="41">
        <v>44250</v>
      </c>
      <c r="K10" s="42">
        <f t="shared" si="0"/>
        <v>14</v>
      </c>
      <c r="L10" s="42">
        <v>440.1</v>
      </c>
      <c r="M10" s="40" t="s">
        <v>17</v>
      </c>
      <c r="N10" s="32"/>
    </row>
    <row r="11" spans="1:14" ht="15" customHeight="1">
      <c r="A11" s="84" t="s">
        <v>18</v>
      </c>
      <c r="B11" s="85"/>
      <c r="C11" s="86"/>
      <c r="D11" s="86"/>
      <c r="E11" s="86"/>
      <c r="F11" s="86"/>
      <c r="G11" s="87"/>
      <c r="H11" s="28"/>
      <c r="I11" s="28"/>
      <c r="J11" s="28"/>
      <c r="K11" s="29">
        <f>SUM(K4:K10)</f>
        <v>129</v>
      </c>
      <c r="L11" s="33">
        <f>SUM(L4:L10)</f>
        <v>3263.1</v>
      </c>
      <c r="M11" s="18"/>
    </row>
    <row r="12" spans="1:14" ht="15" customHeight="1">
      <c r="A12" s="18"/>
      <c r="B12" s="18"/>
      <c r="C12" s="18"/>
      <c r="D12" s="18"/>
      <c r="E12" s="18"/>
      <c r="F12" s="18"/>
      <c r="G12" s="18"/>
      <c r="H12" s="84" t="s">
        <v>52</v>
      </c>
      <c r="I12" s="85"/>
      <c r="J12" s="85"/>
      <c r="K12" s="88"/>
      <c r="L12" s="33"/>
      <c r="M12" s="18"/>
    </row>
    <row r="14" spans="1:14" ht="15" customHeight="1">
      <c r="L14" s="102">
        <f>3000-L11</f>
        <v>-263.09999999999991</v>
      </c>
    </row>
  </sheetData>
  <mergeCells count="3">
    <mergeCell ref="I1:J1"/>
    <mergeCell ref="A11:G11"/>
    <mergeCell ref="H12:K12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1F51-7DCB-4349-BF58-EF886C730E00}">
  <dimension ref="A1:N22"/>
  <sheetViews>
    <sheetView workbookViewId="0">
      <selection sqref="A1:XFD1048576"/>
    </sheetView>
  </sheetViews>
  <sheetFormatPr defaultColWidth="9.140625" defaultRowHeight="15" customHeight="1"/>
  <cols>
    <col min="1" max="1" width="18" style="16" customWidth="1"/>
    <col min="2" max="2" width="15" style="16" customWidth="1"/>
    <col min="3" max="3" width="12.42578125" style="16" customWidth="1"/>
    <col min="4" max="4" width="11.85546875" style="16" customWidth="1"/>
    <col min="5" max="5" width="8.28515625" style="16" customWidth="1"/>
    <col min="6" max="6" width="7" style="16" customWidth="1"/>
    <col min="7" max="7" width="9.42578125" style="16" customWidth="1"/>
    <col min="8" max="8" width="15.140625" style="16" customWidth="1"/>
    <col min="9" max="10" width="20.140625" style="16" bestFit="1" customWidth="1"/>
    <col min="11" max="11" width="9.28515625" style="16" customWidth="1"/>
    <col min="12" max="12" width="13.42578125" style="16" customWidth="1"/>
    <col min="13" max="13" width="13.140625" style="16" customWidth="1"/>
    <col min="14" max="14" width="71.5703125" style="16" customWidth="1"/>
    <col min="15" max="16384" width="9.140625" style="16"/>
  </cols>
  <sheetData>
    <row r="1" spans="1:14" ht="15" customHeight="1">
      <c r="A1" s="17" t="s">
        <v>77</v>
      </c>
      <c r="B1" s="17"/>
      <c r="C1" s="18"/>
      <c r="D1" s="18"/>
      <c r="E1" s="18"/>
      <c r="F1" s="18"/>
      <c r="G1" s="25" t="s">
        <v>0</v>
      </c>
      <c r="H1" s="26" t="s">
        <v>49</v>
      </c>
      <c r="I1" s="83" t="s">
        <v>19</v>
      </c>
      <c r="J1" s="83"/>
      <c r="K1" s="18"/>
      <c r="L1" s="18"/>
      <c r="M1" s="18"/>
      <c r="N1" s="18"/>
    </row>
    <row r="2" spans="1:14" ht="15" customHeight="1">
      <c r="A2" s="17"/>
      <c r="B2" s="17"/>
      <c r="C2" s="18"/>
      <c r="D2" s="18"/>
      <c r="E2" s="18"/>
      <c r="F2" s="18"/>
      <c r="G2" s="25" t="s">
        <v>2</v>
      </c>
      <c r="H2" s="36" t="s">
        <v>3</v>
      </c>
      <c r="I2" s="18"/>
      <c r="J2" s="18"/>
      <c r="K2" s="18"/>
      <c r="L2" s="18"/>
      <c r="M2" s="18"/>
      <c r="N2" s="18"/>
    </row>
    <row r="3" spans="1:14" ht="15" customHeight="1">
      <c r="A3" s="19" t="s">
        <v>4</v>
      </c>
      <c r="B3" s="19" t="s">
        <v>50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30" t="s">
        <v>14</v>
      </c>
      <c r="M3" s="30" t="s">
        <v>15</v>
      </c>
      <c r="N3" s="30" t="s">
        <v>16</v>
      </c>
    </row>
    <row r="4" spans="1:14" ht="15" customHeight="1">
      <c r="A4" s="35" t="s">
        <v>78</v>
      </c>
      <c r="B4" s="75"/>
      <c r="C4" s="75"/>
      <c r="D4" s="75"/>
      <c r="E4" s="75"/>
      <c r="F4" s="75"/>
      <c r="G4" s="75"/>
      <c r="H4" s="20" t="s">
        <v>89</v>
      </c>
      <c r="I4" s="82">
        <v>43912</v>
      </c>
      <c r="J4" s="82">
        <v>44023</v>
      </c>
      <c r="K4" s="75"/>
      <c r="L4" s="31">
        <v>370</v>
      </c>
      <c r="M4" s="40" t="s">
        <v>17</v>
      </c>
      <c r="N4" s="76"/>
    </row>
    <row r="5" spans="1:14" ht="15" customHeight="1">
      <c r="A5" s="35" t="s">
        <v>79</v>
      </c>
      <c r="B5" s="75"/>
      <c r="C5" s="75"/>
      <c r="D5" s="75"/>
      <c r="E5" s="75"/>
      <c r="F5" s="75"/>
      <c r="G5" s="75"/>
      <c r="H5" s="20" t="s">
        <v>89</v>
      </c>
      <c r="I5" s="82">
        <v>44023</v>
      </c>
      <c r="J5" s="82">
        <v>44054</v>
      </c>
      <c r="K5" s="75"/>
      <c r="L5" s="31">
        <v>381.8</v>
      </c>
      <c r="M5" s="40" t="s">
        <v>17</v>
      </c>
      <c r="N5" s="76"/>
    </row>
    <row r="6" spans="1:14" ht="15" customHeight="1">
      <c r="A6" s="35" t="s">
        <v>80</v>
      </c>
      <c r="B6" s="75"/>
      <c r="C6" s="75"/>
      <c r="D6" s="75"/>
      <c r="E6" s="75"/>
      <c r="F6" s="75"/>
      <c r="G6" s="75"/>
      <c r="H6" s="20" t="s">
        <v>89</v>
      </c>
      <c r="I6" s="82">
        <v>44054</v>
      </c>
      <c r="J6" s="82">
        <v>44081</v>
      </c>
      <c r="K6" s="75"/>
      <c r="L6" s="31">
        <v>297.3</v>
      </c>
      <c r="M6" s="40" t="s">
        <v>17</v>
      </c>
      <c r="N6" s="76"/>
    </row>
    <row r="7" spans="1:14" ht="15" customHeight="1">
      <c r="A7" s="35" t="s">
        <v>81</v>
      </c>
      <c r="B7" s="20"/>
      <c r="C7" s="34"/>
      <c r="D7" s="34"/>
      <c r="E7" s="34"/>
      <c r="F7" s="35"/>
      <c r="G7" s="35"/>
      <c r="H7" s="20" t="s">
        <v>89</v>
      </c>
      <c r="I7" s="82">
        <v>44082</v>
      </c>
      <c r="J7" s="82">
        <v>44100</v>
      </c>
      <c r="K7" s="78"/>
      <c r="L7" s="31">
        <v>371</v>
      </c>
      <c r="M7" s="40" t="s">
        <v>17</v>
      </c>
      <c r="N7" s="32"/>
    </row>
    <row r="8" spans="1:14" ht="15" customHeight="1">
      <c r="A8" s="35" t="s">
        <v>82</v>
      </c>
      <c r="B8" s="20"/>
      <c r="C8" s="35"/>
      <c r="D8" s="35"/>
      <c r="E8" s="35"/>
      <c r="F8" s="35"/>
      <c r="G8" s="35"/>
      <c r="H8" s="20" t="s">
        <v>89</v>
      </c>
      <c r="I8" s="82">
        <v>44100</v>
      </c>
      <c r="J8" s="82">
        <v>44117</v>
      </c>
      <c r="K8" s="27"/>
      <c r="L8" s="31">
        <v>381.3</v>
      </c>
      <c r="M8" s="40" t="s">
        <v>17</v>
      </c>
      <c r="N8" s="32"/>
    </row>
    <row r="9" spans="1:14" ht="15" customHeight="1">
      <c r="A9" s="35" t="s">
        <v>83</v>
      </c>
      <c r="B9" s="20"/>
      <c r="C9" s="34"/>
      <c r="D9" s="34"/>
      <c r="E9" s="34"/>
      <c r="F9" s="35"/>
      <c r="G9" s="35"/>
      <c r="H9" s="20" t="s">
        <v>89</v>
      </c>
      <c r="I9" s="82">
        <v>44117</v>
      </c>
      <c r="J9" s="82">
        <v>44135</v>
      </c>
      <c r="K9" s="79"/>
      <c r="L9" s="31">
        <v>381.8</v>
      </c>
      <c r="M9" s="40" t="s">
        <v>17</v>
      </c>
      <c r="N9" s="32"/>
    </row>
    <row r="10" spans="1:14" ht="15" customHeight="1">
      <c r="A10" s="35" t="s">
        <v>84</v>
      </c>
      <c r="B10" s="20"/>
      <c r="C10" s="35"/>
      <c r="D10" s="35"/>
      <c r="E10" s="35"/>
      <c r="F10" s="35"/>
      <c r="G10" s="35"/>
      <c r="H10" s="20" t="s">
        <v>89</v>
      </c>
      <c r="I10" s="82">
        <v>44139</v>
      </c>
      <c r="J10" s="82">
        <v>44156</v>
      </c>
      <c r="K10" s="79"/>
      <c r="L10" s="31">
        <v>382.9</v>
      </c>
      <c r="M10" s="40" t="s">
        <v>17</v>
      </c>
      <c r="N10" s="32"/>
    </row>
    <row r="11" spans="1:14" ht="15" customHeight="1">
      <c r="A11" s="35" t="s">
        <v>85</v>
      </c>
      <c r="B11" s="20"/>
      <c r="C11" s="35"/>
      <c r="D11" s="35"/>
      <c r="E11" s="35"/>
      <c r="F11" s="35"/>
      <c r="G11" s="35"/>
      <c r="H11" s="20" t="s">
        <v>89</v>
      </c>
      <c r="I11" s="82">
        <v>44159</v>
      </c>
      <c r="J11" s="82">
        <v>44179</v>
      </c>
      <c r="K11" s="79"/>
      <c r="L11" s="31">
        <v>405.6</v>
      </c>
      <c r="M11" s="40" t="s">
        <v>17</v>
      </c>
      <c r="N11" s="32"/>
    </row>
    <row r="12" spans="1:14" ht="15" customHeight="1">
      <c r="A12" s="35" t="s">
        <v>86</v>
      </c>
      <c r="B12" s="20"/>
      <c r="C12" s="35"/>
      <c r="D12" s="35"/>
      <c r="E12" s="35"/>
      <c r="F12" s="35"/>
      <c r="G12" s="35"/>
      <c r="H12" s="20" t="s">
        <v>89</v>
      </c>
      <c r="I12" s="82">
        <v>44180</v>
      </c>
      <c r="J12" s="82">
        <v>44212</v>
      </c>
      <c r="K12" s="79"/>
      <c r="L12" s="31">
        <v>395</v>
      </c>
      <c r="M12" s="40" t="s">
        <v>17</v>
      </c>
      <c r="N12" s="32"/>
    </row>
    <row r="13" spans="1:14" ht="15" customHeight="1">
      <c r="A13" s="35" t="s">
        <v>87</v>
      </c>
      <c r="B13" s="20"/>
      <c r="C13" s="35"/>
      <c r="D13" s="35"/>
      <c r="E13" s="35"/>
      <c r="F13" s="35"/>
      <c r="G13" s="35"/>
      <c r="H13" s="20" t="s">
        <v>89</v>
      </c>
      <c r="I13" s="82">
        <v>44214</v>
      </c>
      <c r="J13" s="82">
        <v>44233</v>
      </c>
      <c r="K13" s="79"/>
      <c r="L13" s="31">
        <v>307.8</v>
      </c>
      <c r="M13" s="40" t="s">
        <v>17</v>
      </c>
      <c r="N13" s="32"/>
    </row>
    <row r="14" spans="1:14" ht="15" customHeight="1">
      <c r="A14" s="35" t="s">
        <v>88</v>
      </c>
      <c r="B14" s="20"/>
      <c r="C14" s="35"/>
      <c r="D14" s="35"/>
      <c r="E14" s="35"/>
      <c r="F14" s="80"/>
      <c r="G14" s="81"/>
      <c r="H14" s="20" t="s">
        <v>89</v>
      </c>
      <c r="I14" s="82">
        <v>44235</v>
      </c>
      <c r="J14" s="82"/>
      <c r="K14" s="79"/>
      <c r="L14" s="31"/>
      <c r="M14" s="77" t="s">
        <v>20</v>
      </c>
      <c r="N14" s="32"/>
    </row>
    <row r="15" spans="1:14" ht="15" customHeight="1">
      <c r="A15" s="84" t="s">
        <v>18</v>
      </c>
      <c r="B15" s="85"/>
      <c r="C15" s="86"/>
      <c r="D15" s="86"/>
      <c r="E15" s="86"/>
      <c r="F15" s="86"/>
      <c r="G15" s="87"/>
      <c r="H15" s="28"/>
      <c r="I15" s="28"/>
      <c r="J15" s="28"/>
      <c r="K15" s="29">
        <f>SUM(K7:K14)</f>
        <v>0</v>
      </c>
      <c r="L15" s="33">
        <f>SUM(L4:L14)</f>
        <v>3674.5</v>
      </c>
      <c r="M15" s="18"/>
    </row>
    <row r="16" spans="1:14" ht="15" customHeight="1">
      <c r="A16" s="18"/>
      <c r="B16" s="18"/>
      <c r="C16" s="18"/>
      <c r="D16" s="18"/>
      <c r="E16" s="18"/>
      <c r="F16" s="18"/>
      <c r="G16" s="18"/>
      <c r="H16" s="84" t="s">
        <v>52</v>
      </c>
      <c r="I16" s="85"/>
      <c r="J16" s="85"/>
      <c r="K16" s="88"/>
      <c r="L16" s="33"/>
      <c r="M16" s="18"/>
    </row>
    <row r="22" spans="8:8" ht="15" customHeight="1">
      <c r="H22" s="24"/>
    </row>
  </sheetData>
  <mergeCells count="3">
    <mergeCell ref="I1:J1"/>
    <mergeCell ref="A15:G15"/>
    <mergeCell ref="H16:K1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8CE6-3644-48BB-A8C1-D0CB0FD683B3}">
  <dimension ref="A1:N22"/>
  <sheetViews>
    <sheetView workbookViewId="0">
      <selection activeCell="D27" sqref="D27"/>
    </sheetView>
  </sheetViews>
  <sheetFormatPr defaultColWidth="9.140625" defaultRowHeight="15" customHeight="1"/>
  <cols>
    <col min="1" max="1" width="18" style="16" customWidth="1"/>
    <col min="2" max="2" width="15" style="16" customWidth="1"/>
    <col min="3" max="3" width="12.42578125" style="16" customWidth="1"/>
    <col min="4" max="4" width="11.85546875" style="16" customWidth="1"/>
    <col min="5" max="5" width="8.28515625" style="16" customWidth="1"/>
    <col min="6" max="6" width="7" style="16" customWidth="1"/>
    <col min="7" max="7" width="9.42578125" style="16" customWidth="1"/>
    <col min="8" max="8" width="15.140625" style="16" customWidth="1"/>
    <col min="9" max="10" width="20.140625" style="16" bestFit="1" customWidth="1"/>
    <col min="11" max="11" width="9.28515625" style="16" customWidth="1"/>
    <col min="12" max="12" width="13.42578125" style="16" customWidth="1"/>
    <col min="13" max="13" width="13.140625" style="16" customWidth="1"/>
    <col min="14" max="14" width="71.5703125" style="16" customWidth="1"/>
    <col min="15" max="16384" width="9.140625" style="16"/>
  </cols>
  <sheetData>
    <row r="1" spans="1:14" ht="15" customHeight="1">
      <c r="A1" s="17" t="s">
        <v>77</v>
      </c>
      <c r="B1" s="17"/>
      <c r="C1" s="18"/>
      <c r="D1" s="18"/>
      <c r="E1" s="18"/>
      <c r="F1" s="18"/>
      <c r="G1" s="25" t="s">
        <v>0</v>
      </c>
      <c r="H1" s="26" t="s">
        <v>49</v>
      </c>
      <c r="I1" s="83" t="s">
        <v>19</v>
      </c>
      <c r="J1" s="83"/>
      <c r="K1" s="18"/>
      <c r="L1" s="18"/>
      <c r="M1" s="18"/>
      <c r="N1" s="18"/>
    </row>
    <row r="2" spans="1:14" ht="15" customHeight="1">
      <c r="A2" s="17"/>
      <c r="B2" s="17"/>
      <c r="C2" s="18"/>
      <c r="D2" s="18"/>
      <c r="E2" s="18"/>
      <c r="F2" s="18"/>
      <c r="G2" s="25" t="s">
        <v>2</v>
      </c>
      <c r="H2" s="36" t="s">
        <v>3</v>
      </c>
      <c r="I2" s="18"/>
      <c r="J2" s="18"/>
      <c r="K2" s="18"/>
      <c r="L2" s="18"/>
      <c r="M2" s="18"/>
      <c r="N2" s="18"/>
    </row>
    <row r="3" spans="1:14" ht="15" customHeight="1">
      <c r="A3" s="19" t="s">
        <v>4</v>
      </c>
      <c r="B3" s="19" t="s">
        <v>50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30" t="s">
        <v>14</v>
      </c>
      <c r="M3" s="30" t="s">
        <v>15</v>
      </c>
      <c r="N3" s="30" t="s">
        <v>16</v>
      </c>
    </row>
    <row r="4" spans="1:14" ht="15" customHeight="1">
      <c r="A4" s="35" t="s">
        <v>101</v>
      </c>
      <c r="B4" s="75"/>
      <c r="C4" s="75"/>
      <c r="D4" s="75"/>
      <c r="E4" s="75"/>
      <c r="F4" s="20">
        <v>2</v>
      </c>
      <c r="G4" s="20">
        <v>150</v>
      </c>
      <c r="H4" s="20" t="s">
        <v>100</v>
      </c>
      <c r="I4" s="82">
        <v>44220</v>
      </c>
      <c r="J4" s="82"/>
      <c r="K4" s="75"/>
      <c r="L4" s="31"/>
      <c r="M4" s="77" t="s">
        <v>20</v>
      </c>
      <c r="N4" s="76"/>
    </row>
    <row r="5" spans="1:14" ht="15" customHeight="1">
      <c r="A5" s="35"/>
      <c r="B5" s="75"/>
      <c r="C5" s="75"/>
      <c r="D5" s="75"/>
      <c r="E5" s="75"/>
      <c r="F5" s="75"/>
      <c r="G5" s="75"/>
      <c r="H5" s="20"/>
      <c r="I5" s="82"/>
      <c r="J5" s="82"/>
      <c r="K5" s="75"/>
      <c r="L5" s="31"/>
      <c r="M5" s="35"/>
      <c r="N5" s="76"/>
    </row>
    <row r="6" spans="1:14" ht="15" customHeight="1">
      <c r="A6" s="35"/>
      <c r="B6" s="75"/>
      <c r="C6" s="75"/>
      <c r="D6" s="75"/>
      <c r="E6" s="75"/>
      <c r="F6" s="75"/>
      <c r="G6" s="75"/>
      <c r="H6" s="20"/>
      <c r="I6" s="82"/>
      <c r="J6" s="82"/>
      <c r="K6" s="75"/>
      <c r="L6" s="31"/>
      <c r="M6" s="35"/>
      <c r="N6" s="76"/>
    </row>
    <row r="7" spans="1:14" ht="15" customHeight="1">
      <c r="A7" s="35"/>
      <c r="B7" s="20"/>
      <c r="C7" s="34"/>
      <c r="D7" s="34"/>
      <c r="E7" s="34"/>
      <c r="F7" s="35"/>
      <c r="G7" s="35"/>
      <c r="H7" s="20"/>
      <c r="I7" s="82"/>
      <c r="J7" s="82"/>
      <c r="K7" s="78"/>
      <c r="L7" s="31"/>
      <c r="M7" s="35"/>
      <c r="N7" s="32"/>
    </row>
    <row r="8" spans="1:14" ht="15" customHeight="1">
      <c r="A8" s="35"/>
      <c r="B8" s="20"/>
      <c r="C8" s="35"/>
      <c r="D8" s="35"/>
      <c r="E8" s="35"/>
      <c r="F8" s="35"/>
      <c r="G8" s="35"/>
      <c r="H8" s="20"/>
      <c r="I8" s="82"/>
      <c r="J8" s="82"/>
      <c r="K8" s="27"/>
      <c r="L8" s="31"/>
      <c r="M8" s="35"/>
      <c r="N8" s="32"/>
    </row>
    <row r="9" spans="1:14" ht="15" customHeight="1">
      <c r="A9" s="35"/>
      <c r="B9" s="20"/>
      <c r="C9" s="34"/>
      <c r="D9" s="34"/>
      <c r="E9" s="34"/>
      <c r="F9" s="35"/>
      <c r="G9" s="35"/>
      <c r="H9" s="20"/>
      <c r="I9" s="82"/>
      <c r="J9" s="82"/>
      <c r="K9" s="79"/>
      <c r="L9" s="31"/>
      <c r="M9" s="35"/>
      <c r="N9" s="32"/>
    </row>
    <row r="10" spans="1:14" ht="15" customHeight="1">
      <c r="A10" s="35"/>
      <c r="B10" s="20"/>
      <c r="C10" s="35"/>
      <c r="D10" s="35"/>
      <c r="E10" s="35"/>
      <c r="F10" s="35"/>
      <c r="G10" s="35"/>
      <c r="H10" s="20"/>
      <c r="I10" s="82"/>
      <c r="J10" s="82"/>
      <c r="K10" s="79"/>
      <c r="L10" s="31"/>
      <c r="M10" s="35"/>
      <c r="N10" s="32"/>
    </row>
    <row r="11" spans="1:14" ht="15" customHeight="1">
      <c r="A11" s="35"/>
      <c r="B11" s="20"/>
      <c r="C11" s="35"/>
      <c r="D11" s="35"/>
      <c r="E11" s="35"/>
      <c r="F11" s="35"/>
      <c r="G11" s="35"/>
      <c r="H11" s="20"/>
      <c r="I11" s="82"/>
      <c r="J11" s="82"/>
      <c r="K11" s="79"/>
      <c r="L11" s="31"/>
      <c r="M11" s="35"/>
      <c r="N11" s="32"/>
    </row>
    <row r="12" spans="1:14" ht="15" customHeight="1">
      <c r="A12" s="35"/>
      <c r="B12" s="20"/>
      <c r="C12" s="35"/>
      <c r="D12" s="35"/>
      <c r="E12" s="35"/>
      <c r="F12" s="35"/>
      <c r="G12" s="35"/>
      <c r="H12" s="20"/>
      <c r="I12" s="82"/>
      <c r="J12" s="82"/>
      <c r="K12" s="79"/>
      <c r="L12" s="31"/>
      <c r="M12" s="35"/>
      <c r="N12" s="32"/>
    </row>
    <row r="13" spans="1:14" ht="15" customHeight="1">
      <c r="A13" s="35"/>
      <c r="B13" s="20"/>
      <c r="C13" s="35"/>
      <c r="D13" s="35"/>
      <c r="E13" s="35"/>
      <c r="F13" s="35"/>
      <c r="G13" s="35"/>
      <c r="H13" s="20"/>
      <c r="I13" s="82"/>
      <c r="J13" s="82"/>
      <c r="K13" s="79"/>
      <c r="L13" s="31"/>
      <c r="M13" s="35"/>
      <c r="N13" s="32"/>
    </row>
    <row r="14" spans="1:14" ht="15" customHeight="1">
      <c r="A14" s="35"/>
      <c r="B14" s="20"/>
      <c r="C14" s="35"/>
      <c r="D14" s="35"/>
      <c r="E14" s="35"/>
      <c r="F14" s="80"/>
      <c r="G14" s="81"/>
      <c r="H14" s="20"/>
      <c r="I14" s="82"/>
      <c r="J14" s="82"/>
      <c r="K14" s="79"/>
      <c r="L14" s="31"/>
      <c r="M14" s="35"/>
      <c r="N14" s="32"/>
    </row>
    <row r="15" spans="1:14" ht="15" customHeight="1">
      <c r="A15" s="84" t="s">
        <v>18</v>
      </c>
      <c r="B15" s="85"/>
      <c r="C15" s="86"/>
      <c r="D15" s="86"/>
      <c r="E15" s="86"/>
      <c r="F15" s="86"/>
      <c r="G15" s="87"/>
      <c r="H15" s="28"/>
      <c r="I15" s="28"/>
      <c r="J15" s="28"/>
      <c r="K15" s="29">
        <f>SUM(K7:K14)</f>
        <v>0</v>
      </c>
      <c r="L15" s="33">
        <f>SUM(L4:L14)</f>
        <v>0</v>
      </c>
      <c r="M15" s="18"/>
    </row>
    <row r="16" spans="1:14" ht="15" customHeight="1">
      <c r="A16" s="18"/>
      <c r="B16" s="18"/>
      <c r="C16" s="18"/>
      <c r="D16" s="18"/>
      <c r="E16" s="18"/>
      <c r="F16" s="18"/>
      <c r="G16" s="18"/>
      <c r="H16" s="84" t="s">
        <v>52</v>
      </c>
      <c r="I16" s="85"/>
      <c r="J16" s="85"/>
      <c r="K16" s="88"/>
      <c r="L16" s="33"/>
      <c r="M16" s="18"/>
    </row>
    <row r="22" spans="8:8" ht="15" customHeight="1">
      <c r="H22" s="24"/>
    </row>
  </sheetData>
  <mergeCells count="3">
    <mergeCell ref="I1:J1"/>
    <mergeCell ref="A15:G15"/>
    <mergeCell ref="H16:K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35AF-30F8-467A-ABF9-684B00440C00}">
  <dimension ref="A1:XCL82"/>
  <sheetViews>
    <sheetView topLeftCell="A7" workbookViewId="0">
      <selection activeCell="E76" sqref="E76"/>
    </sheetView>
  </sheetViews>
  <sheetFormatPr defaultColWidth="9" defaultRowHeight="15"/>
  <cols>
    <col min="1" max="1" width="14.7109375" customWidth="1"/>
  </cols>
  <sheetData>
    <row r="1" spans="1:16314">
      <c r="A1" s="93" t="s">
        <v>21</v>
      </c>
      <c r="B1" s="95" t="s">
        <v>69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7"/>
    </row>
    <row r="2" spans="1:16314">
      <c r="A2" s="94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</row>
    <row r="3" spans="1:16314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58"/>
      <c r="AE3" s="58"/>
      <c r="AF3" s="58"/>
    </row>
    <row r="4" spans="1:16314">
      <c r="A4" s="10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59"/>
      <c r="AE4" s="59"/>
      <c r="AF4" s="59"/>
    </row>
    <row r="5" spans="1:16314">
      <c r="A5" s="4" t="s">
        <v>22</v>
      </c>
      <c r="B5" s="15">
        <f>SUM(B3:B4)</f>
        <v>0</v>
      </c>
      <c r="C5" s="15">
        <f t="shared" ref="C5:AF5" si="0">SUM(C3:C4)</f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0</v>
      </c>
      <c r="R5" s="15">
        <f>R3+R4</f>
        <v>0</v>
      </c>
      <c r="S5" s="15">
        <f>S3+S4</f>
        <v>0</v>
      </c>
      <c r="T5" s="15">
        <f>T3+T4</f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</row>
    <row r="6" spans="1:16314">
      <c r="A6" s="4" t="s">
        <v>18</v>
      </c>
      <c r="B6" s="15">
        <v>0</v>
      </c>
      <c r="C6" s="15">
        <f>B6+C5</f>
        <v>0</v>
      </c>
      <c r="D6" s="15">
        <f>C6+D5</f>
        <v>0</v>
      </c>
      <c r="E6" s="15">
        <f>D6+E5</f>
        <v>0</v>
      </c>
      <c r="F6" s="15">
        <f>E6+F5</f>
        <v>0</v>
      </c>
      <c r="G6" s="15">
        <f>F6+G5</f>
        <v>0</v>
      </c>
      <c r="H6" s="15">
        <f t="shared" ref="H6:AF6" si="1">G6+H5</f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5">
        <f t="shared" si="1"/>
        <v>0</v>
      </c>
      <c r="Q6" s="15">
        <f t="shared" si="1"/>
        <v>0</v>
      </c>
      <c r="R6" s="15">
        <f t="shared" si="1"/>
        <v>0</v>
      </c>
      <c r="S6" s="15">
        <f t="shared" si="1"/>
        <v>0</v>
      </c>
      <c r="T6" s="15">
        <f t="shared" si="1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0</v>
      </c>
      <c r="Z6" s="15">
        <f t="shared" si="1"/>
        <v>0</v>
      </c>
      <c r="AA6" s="15">
        <f t="shared" si="1"/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si="1"/>
        <v>0</v>
      </c>
      <c r="AF6" s="15">
        <f t="shared" si="1"/>
        <v>0</v>
      </c>
    </row>
    <row r="7" spans="1:16314" ht="4.5" customHeight="1">
      <c r="A7" s="13"/>
      <c r="B7" s="13"/>
      <c r="C7" s="13"/>
      <c r="D7" s="13"/>
      <c r="E7" s="13"/>
      <c r="F7" s="100"/>
      <c r="G7" s="10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13"/>
      <c r="Z7" s="13"/>
      <c r="AA7" s="13"/>
      <c r="AB7" s="14"/>
      <c r="AC7" s="13"/>
      <c r="AD7" s="13"/>
      <c r="AE7" s="13"/>
      <c r="AF7" s="13"/>
    </row>
    <row r="8" spans="1:16314">
      <c r="A8" s="11" t="s">
        <v>23</v>
      </c>
      <c r="B8" s="98" t="s">
        <v>24</v>
      </c>
      <c r="C8" s="99"/>
      <c r="D8" s="99"/>
      <c r="E8" s="12" t="s">
        <v>25</v>
      </c>
      <c r="F8" s="13" t="s">
        <v>26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3"/>
      <c r="Z8" s="13"/>
      <c r="AA8" s="13"/>
      <c r="AB8" s="14"/>
      <c r="AC8" s="13"/>
      <c r="AD8" s="13"/>
      <c r="AE8" s="13"/>
      <c r="AF8" s="13"/>
    </row>
    <row r="9" spans="1:16314" ht="15" customHeight="1">
      <c r="A9" s="93" t="s">
        <v>21</v>
      </c>
      <c r="B9" s="95" t="s">
        <v>70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</row>
    <row r="10" spans="1:16314">
      <c r="A10" s="94"/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  <c r="N10" s="3">
        <v>13</v>
      </c>
      <c r="O10" s="3">
        <v>14</v>
      </c>
      <c r="P10" s="3">
        <v>15</v>
      </c>
      <c r="Q10" s="3">
        <v>16</v>
      </c>
      <c r="R10" s="3">
        <v>17</v>
      </c>
      <c r="S10" s="3">
        <v>18</v>
      </c>
      <c r="T10" s="3">
        <v>19</v>
      </c>
      <c r="U10" s="3">
        <v>20</v>
      </c>
      <c r="V10" s="3">
        <v>21</v>
      </c>
      <c r="W10" s="3">
        <v>22</v>
      </c>
      <c r="X10" s="3">
        <v>23</v>
      </c>
      <c r="Y10" s="3">
        <v>24</v>
      </c>
      <c r="Z10" s="3">
        <v>25</v>
      </c>
      <c r="AA10" s="3">
        <v>26</v>
      </c>
      <c r="AB10" s="3">
        <v>27</v>
      </c>
      <c r="AC10" s="3">
        <v>28</v>
      </c>
      <c r="AE10" s="60"/>
    </row>
    <row r="11" spans="1:16314">
      <c r="A11" s="10"/>
      <c r="B11" s="61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2"/>
      <c r="AE11" s="62"/>
      <c r="AF11" s="62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2"/>
      <c r="BE11" s="62"/>
      <c r="BF11" s="62"/>
      <c r="BG11" s="63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2"/>
      <c r="CK11" s="62"/>
      <c r="CL11" s="62"/>
      <c r="CM11" s="63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5"/>
      <c r="DG11" s="65"/>
      <c r="DH11" s="65"/>
      <c r="DI11" s="65"/>
      <c r="DJ11" s="65"/>
      <c r="DK11" s="65"/>
      <c r="DL11" s="66"/>
      <c r="DM11" s="61"/>
      <c r="DN11" s="61"/>
      <c r="DO11" s="61"/>
      <c r="DP11" s="67"/>
      <c r="DQ11" s="67"/>
      <c r="DR11" s="67"/>
      <c r="DS11" s="10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7"/>
      <c r="EW11" s="67"/>
      <c r="EX11" s="67"/>
      <c r="EY11" s="10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7"/>
      <c r="GC11" s="67"/>
      <c r="GD11" s="67"/>
      <c r="GE11" s="10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7"/>
      <c r="HI11" s="67"/>
      <c r="HJ11" s="67"/>
      <c r="HK11" s="10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61"/>
      <c r="IE11" s="61"/>
      <c r="IF11" s="61"/>
      <c r="IG11" s="61"/>
      <c r="IH11" s="61"/>
      <c r="II11" s="61"/>
      <c r="IJ11" s="61"/>
      <c r="IK11" s="61"/>
      <c r="IL11" s="61"/>
      <c r="IM11" s="61"/>
      <c r="IN11" s="67"/>
      <c r="IO11" s="67"/>
      <c r="IP11" s="67"/>
      <c r="IQ11" s="10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61"/>
      <c r="JK11" s="61"/>
      <c r="JL11" s="61"/>
      <c r="JM11" s="61"/>
      <c r="JN11" s="61"/>
      <c r="JO11" s="61"/>
      <c r="JP11" s="61"/>
      <c r="JQ11" s="61"/>
      <c r="JR11" s="61"/>
      <c r="JS11" s="61"/>
      <c r="JT11" s="67"/>
      <c r="JU11" s="67"/>
      <c r="JV11" s="67"/>
      <c r="JW11" s="10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61"/>
      <c r="KQ11" s="61"/>
      <c r="KR11" s="61"/>
      <c r="KS11" s="61"/>
      <c r="KT11" s="61"/>
      <c r="KU11" s="61"/>
      <c r="KV11" s="61"/>
      <c r="KW11" s="61"/>
      <c r="KX11" s="61"/>
      <c r="KY11" s="61"/>
      <c r="KZ11" s="67"/>
      <c r="LA11" s="67"/>
      <c r="LB11" s="67"/>
      <c r="LC11" s="10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61"/>
      <c r="LW11" s="61"/>
      <c r="LX11" s="61"/>
      <c r="LY11" s="61"/>
      <c r="LZ11" s="61"/>
      <c r="MA11" s="61"/>
      <c r="MB11" s="61"/>
      <c r="MC11" s="61"/>
      <c r="MD11" s="61"/>
      <c r="ME11" s="61"/>
      <c r="MF11" s="67"/>
      <c r="MG11" s="67"/>
      <c r="MH11" s="67"/>
      <c r="MI11" s="10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61"/>
      <c r="NC11" s="61"/>
      <c r="ND11" s="61"/>
      <c r="NE11" s="61"/>
      <c r="NF11" s="61"/>
      <c r="NG11" s="61"/>
      <c r="NH11" s="61"/>
      <c r="NI11" s="61"/>
      <c r="NJ11" s="61"/>
      <c r="NK11" s="61"/>
      <c r="NL11" s="67"/>
      <c r="NM11" s="67"/>
      <c r="NN11" s="67"/>
      <c r="NO11" s="10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61"/>
      <c r="OI11" s="61"/>
      <c r="OJ11" s="61"/>
      <c r="OK11" s="61"/>
      <c r="OL11" s="61"/>
      <c r="OM11" s="61"/>
      <c r="ON11" s="61"/>
      <c r="OO11" s="61"/>
      <c r="OP11" s="61"/>
      <c r="OQ11" s="61"/>
      <c r="OR11" s="67"/>
      <c r="OS11" s="67"/>
      <c r="OT11" s="67"/>
      <c r="OU11" s="10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61"/>
      <c r="PO11" s="61"/>
      <c r="PP11" s="61"/>
      <c r="PQ11" s="61"/>
      <c r="PR11" s="61"/>
      <c r="PS11" s="61"/>
      <c r="PT11" s="61"/>
      <c r="PU11" s="61"/>
      <c r="PV11" s="61"/>
      <c r="PW11" s="61"/>
      <c r="PX11" s="67"/>
      <c r="PY11" s="67"/>
      <c r="PZ11" s="67"/>
      <c r="QA11" s="10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61"/>
      <c r="QU11" s="61"/>
      <c r="QV11" s="61"/>
      <c r="QW11" s="61"/>
      <c r="QX11" s="61"/>
      <c r="QY11" s="61"/>
      <c r="QZ11" s="61"/>
      <c r="RA11" s="61"/>
      <c r="RB11" s="61"/>
      <c r="RC11" s="61"/>
      <c r="RD11" s="67"/>
      <c r="RE11" s="67"/>
      <c r="RF11" s="67"/>
      <c r="RG11" s="10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61"/>
      <c r="SA11" s="61"/>
      <c r="SB11" s="61"/>
      <c r="SC11" s="61"/>
      <c r="SD11" s="61"/>
      <c r="SE11" s="61"/>
      <c r="SF11" s="61"/>
      <c r="SG11" s="61"/>
      <c r="SH11" s="61"/>
      <c r="SI11" s="61"/>
      <c r="SJ11" s="67"/>
      <c r="SK11" s="67"/>
      <c r="SL11" s="67"/>
      <c r="SM11" s="10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61"/>
      <c r="TG11" s="61"/>
      <c r="TH11" s="61"/>
      <c r="TI11" s="61"/>
      <c r="TJ11" s="61"/>
      <c r="TK11" s="61"/>
      <c r="TL11" s="61"/>
      <c r="TM11" s="61"/>
      <c r="TN11" s="61"/>
      <c r="TO11" s="61"/>
      <c r="TP11" s="67"/>
      <c r="TQ11" s="67"/>
      <c r="TR11" s="67"/>
      <c r="TS11" s="10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61"/>
      <c r="UM11" s="61"/>
      <c r="UN11" s="61"/>
      <c r="UO11" s="61"/>
      <c r="UP11" s="61"/>
      <c r="UQ11" s="61"/>
      <c r="UR11" s="61"/>
      <c r="US11" s="61"/>
      <c r="UT11" s="61"/>
      <c r="UU11" s="61"/>
      <c r="UV11" s="67"/>
      <c r="UW11" s="67"/>
      <c r="UX11" s="67"/>
      <c r="UY11" s="10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61"/>
      <c r="VS11" s="61"/>
      <c r="VT11" s="61"/>
      <c r="VU11" s="61"/>
      <c r="VV11" s="61"/>
      <c r="VW11" s="61"/>
      <c r="VX11" s="61"/>
      <c r="VY11" s="61"/>
      <c r="VZ11" s="61"/>
      <c r="WA11" s="61"/>
      <c r="WB11" s="67"/>
      <c r="WC11" s="67"/>
      <c r="WD11" s="67"/>
      <c r="WE11" s="10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61"/>
      <c r="WY11" s="61"/>
      <c r="WZ11" s="61"/>
      <c r="XA11" s="61"/>
      <c r="XB11" s="61"/>
      <c r="XC11" s="61"/>
      <c r="XD11" s="61"/>
      <c r="XE11" s="61"/>
      <c r="XF11" s="61"/>
      <c r="XG11" s="61"/>
      <c r="XH11" s="67"/>
      <c r="XI11" s="67"/>
      <c r="XJ11" s="67"/>
      <c r="XK11" s="10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61"/>
      <c r="YE11" s="61"/>
      <c r="YF11" s="61"/>
      <c r="YG11" s="61"/>
      <c r="YH11" s="61"/>
      <c r="YI11" s="61"/>
      <c r="YJ11" s="61"/>
      <c r="YK11" s="61"/>
      <c r="YL11" s="61"/>
      <c r="YM11" s="61"/>
      <c r="YN11" s="67"/>
      <c r="YO11" s="67"/>
      <c r="YP11" s="67"/>
      <c r="YQ11" s="10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61"/>
      <c r="ZK11" s="61"/>
      <c r="ZL11" s="61"/>
      <c r="ZM11" s="61"/>
      <c r="ZN11" s="61"/>
      <c r="ZO11" s="61"/>
      <c r="ZP11" s="61"/>
      <c r="ZQ11" s="61"/>
      <c r="ZR11" s="61"/>
      <c r="ZS11" s="61"/>
      <c r="ZT11" s="67"/>
      <c r="ZU11" s="67"/>
      <c r="ZV11" s="67"/>
      <c r="ZW11" s="10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61"/>
      <c r="AAQ11" s="61"/>
      <c r="AAR11" s="61"/>
      <c r="AAS11" s="61"/>
      <c r="AAT11" s="61"/>
      <c r="AAU11" s="61"/>
      <c r="AAV11" s="61"/>
      <c r="AAW11" s="61"/>
      <c r="AAX11" s="61"/>
      <c r="AAY11" s="61"/>
      <c r="AAZ11" s="67"/>
      <c r="ABA11" s="67"/>
      <c r="ABB11" s="67"/>
      <c r="ABC11" s="10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61"/>
      <c r="ABW11" s="61"/>
      <c r="ABX11" s="61"/>
      <c r="ABY11" s="61"/>
      <c r="ABZ11" s="61"/>
      <c r="ACA11" s="61"/>
      <c r="ACB11" s="61"/>
      <c r="ACC11" s="61"/>
      <c r="ACD11" s="61"/>
      <c r="ACE11" s="61"/>
      <c r="ACF11" s="67"/>
      <c r="ACG11" s="67"/>
      <c r="ACH11" s="67"/>
      <c r="ACI11" s="10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61"/>
      <c r="ADC11" s="61"/>
      <c r="ADD11" s="61"/>
      <c r="ADE11" s="61"/>
      <c r="ADF11" s="61"/>
      <c r="ADG11" s="61"/>
      <c r="ADH11" s="61"/>
      <c r="ADI11" s="61"/>
      <c r="ADJ11" s="61"/>
      <c r="ADK11" s="61"/>
      <c r="ADL11" s="67"/>
      <c r="ADM11" s="67"/>
      <c r="ADN11" s="67"/>
      <c r="ADO11" s="10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61"/>
      <c r="AEI11" s="61"/>
      <c r="AEJ11" s="61"/>
      <c r="AEK11" s="61"/>
      <c r="AEL11" s="61"/>
      <c r="AEM11" s="61"/>
      <c r="AEN11" s="61"/>
      <c r="AEO11" s="61"/>
      <c r="AEP11" s="61"/>
      <c r="AEQ11" s="61"/>
      <c r="AER11" s="67"/>
      <c r="AES11" s="67"/>
      <c r="AET11" s="67"/>
      <c r="AEU11" s="10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61"/>
      <c r="AFO11" s="61"/>
      <c r="AFP11" s="61"/>
      <c r="AFQ11" s="61"/>
      <c r="AFR11" s="61"/>
      <c r="AFS11" s="61"/>
      <c r="AFT11" s="61"/>
      <c r="AFU11" s="61"/>
      <c r="AFV11" s="61"/>
      <c r="AFW11" s="61"/>
      <c r="AFX11" s="67"/>
      <c r="AFY11" s="67"/>
      <c r="AFZ11" s="67"/>
      <c r="AGA11" s="10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61"/>
      <c r="AGU11" s="61"/>
      <c r="AGV11" s="61"/>
      <c r="AGW11" s="61"/>
      <c r="AGX11" s="61"/>
      <c r="AGY11" s="61"/>
      <c r="AGZ11" s="61"/>
      <c r="AHA11" s="61"/>
      <c r="AHB11" s="61"/>
      <c r="AHC11" s="61"/>
      <c r="AHD11" s="67"/>
      <c r="AHE11" s="67"/>
      <c r="AHF11" s="67"/>
      <c r="AHG11" s="10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61"/>
      <c r="AIA11" s="61"/>
      <c r="AIB11" s="61"/>
      <c r="AIC11" s="61"/>
      <c r="AID11" s="61"/>
      <c r="AIE11" s="61"/>
      <c r="AIF11" s="61"/>
      <c r="AIG11" s="61"/>
      <c r="AIH11" s="61"/>
      <c r="AII11" s="61"/>
      <c r="AIJ11" s="67"/>
      <c r="AIK11" s="67"/>
      <c r="AIL11" s="67"/>
      <c r="AIM11" s="10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61"/>
      <c r="AJG11" s="61"/>
      <c r="AJH11" s="61"/>
      <c r="AJI11" s="61"/>
      <c r="AJJ11" s="61"/>
      <c r="AJK11" s="61"/>
      <c r="AJL11" s="61"/>
      <c r="AJM11" s="61"/>
      <c r="AJN11" s="61"/>
      <c r="AJO11" s="61"/>
      <c r="AJP11" s="67"/>
      <c r="AJQ11" s="67"/>
      <c r="AJR11" s="67"/>
      <c r="AJS11" s="10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61"/>
      <c r="AKM11" s="61"/>
      <c r="AKN11" s="61"/>
      <c r="AKO11" s="61"/>
      <c r="AKP11" s="61"/>
      <c r="AKQ11" s="61"/>
      <c r="AKR11" s="61"/>
      <c r="AKS11" s="61"/>
      <c r="AKT11" s="61"/>
      <c r="AKU11" s="61"/>
      <c r="AKV11" s="67"/>
      <c r="AKW11" s="67"/>
      <c r="AKX11" s="67"/>
      <c r="AKY11" s="10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61"/>
      <c r="ALS11" s="61"/>
      <c r="ALT11" s="61"/>
      <c r="ALU11" s="61"/>
      <c r="ALV11" s="61"/>
      <c r="ALW11" s="61"/>
      <c r="ALX11" s="61"/>
      <c r="ALY11" s="61"/>
      <c r="ALZ11" s="61"/>
      <c r="AMA11" s="61"/>
      <c r="AMB11" s="67"/>
      <c r="AMC11" s="67"/>
      <c r="AMD11" s="67"/>
      <c r="AME11" s="10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61"/>
      <c r="AMY11" s="61"/>
      <c r="AMZ11" s="61"/>
      <c r="ANA11" s="61"/>
      <c r="ANB11" s="61"/>
      <c r="ANC11" s="61"/>
      <c r="AND11" s="61"/>
      <c r="ANE11" s="61"/>
      <c r="ANF11" s="61"/>
      <c r="ANG11" s="61"/>
      <c r="ANH11" s="67"/>
      <c r="ANI11" s="67"/>
      <c r="ANJ11" s="67"/>
      <c r="ANK11" s="10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61"/>
      <c r="AOE11" s="61"/>
      <c r="AOF11" s="61"/>
      <c r="AOG11" s="61"/>
      <c r="AOH11" s="61"/>
      <c r="AOI11" s="61"/>
      <c r="AOJ11" s="61"/>
      <c r="AOK11" s="61"/>
      <c r="AOL11" s="61"/>
      <c r="AOM11" s="61"/>
      <c r="AON11" s="67"/>
      <c r="AOO11" s="67"/>
      <c r="AOP11" s="67"/>
      <c r="AOQ11" s="10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61"/>
      <c r="APK11" s="61"/>
      <c r="APL11" s="61"/>
      <c r="APM11" s="61"/>
      <c r="APN11" s="61"/>
      <c r="APO11" s="61"/>
      <c r="APP11" s="61"/>
      <c r="APQ11" s="61"/>
      <c r="APR11" s="61"/>
      <c r="APS11" s="61"/>
      <c r="APT11" s="67"/>
      <c r="APU11" s="67"/>
      <c r="APV11" s="67"/>
      <c r="APW11" s="10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61"/>
      <c r="AQQ11" s="61"/>
      <c r="AQR11" s="61"/>
      <c r="AQS11" s="61"/>
      <c r="AQT11" s="61"/>
      <c r="AQU11" s="61"/>
      <c r="AQV11" s="61"/>
      <c r="AQW11" s="61"/>
      <c r="AQX11" s="61"/>
      <c r="AQY11" s="61"/>
      <c r="AQZ11" s="67"/>
      <c r="ARA11" s="67"/>
      <c r="ARB11" s="67"/>
      <c r="ARC11" s="10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61"/>
      <c r="ARW11" s="61"/>
      <c r="ARX11" s="61"/>
      <c r="ARY11" s="61"/>
      <c r="ARZ11" s="61"/>
      <c r="ASA11" s="61"/>
      <c r="ASB11" s="61"/>
      <c r="ASC11" s="61"/>
      <c r="ASD11" s="61"/>
      <c r="ASE11" s="61"/>
      <c r="ASF11" s="67"/>
      <c r="ASG11" s="67"/>
      <c r="ASH11" s="67"/>
      <c r="ASI11" s="10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61"/>
      <c r="ATC11" s="61"/>
      <c r="ATD11" s="61"/>
      <c r="ATE11" s="61"/>
      <c r="ATF11" s="61"/>
      <c r="ATG11" s="61"/>
      <c r="ATH11" s="61"/>
      <c r="ATI11" s="61"/>
      <c r="ATJ11" s="61"/>
      <c r="ATK11" s="61"/>
      <c r="ATL11" s="67"/>
      <c r="ATM11" s="67"/>
      <c r="ATN11" s="67"/>
      <c r="ATO11" s="10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61"/>
      <c r="AUI11" s="61"/>
      <c r="AUJ11" s="61"/>
      <c r="AUK11" s="61"/>
      <c r="AUL11" s="61"/>
      <c r="AUM11" s="61"/>
      <c r="AUN11" s="61"/>
      <c r="AUO11" s="61"/>
      <c r="AUP11" s="61"/>
      <c r="AUQ11" s="61"/>
      <c r="AUR11" s="67"/>
      <c r="AUS11" s="67"/>
      <c r="AUT11" s="67"/>
      <c r="AUU11" s="10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61"/>
      <c r="AVO11" s="61"/>
      <c r="AVP11" s="61"/>
      <c r="AVQ11" s="61"/>
      <c r="AVR11" s="61"/>
      <c r="AVS11" s="61"/>
      <c r="AVT11" s="61"/>
      <c r="AVU11" s="61"/>
      <c r="AVV11" s="61"/>
      <c r="AVW11" s="61"/>
      <c r="AVX11" s="67"/>
      <c r="AVY11" s="67"/>
      <c r="AVZ11" s="67"/>
      <c r="AWA11" s="10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61"/>
      <c r="AWU11" s="61"/>
      <c r="AWV11" s="61"/>
      <c r="AWW11" s="61"/>
      <c r="AWX11" s="61"/>
      <c r="AWY11" s="61"/>
      <c r="AWZ11" s="61"/>
      <c r="AXA11" s="61"/>
      <c r="AXB11" s="61"/>
      <c r="AXC11" s="61"/>
      <c r="AXD11" s="67"/>
      <c r="AXE11" s="67"/>
      <c r="AXF11" s="67"/>
      <c r="AXG11" s="10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61"/>
      <c r="AYA11" s="61"/>
      <c r="AYB11" s="61"/>
      <c r="AYC11" s="61"/>
      <c r="AYD11" s="61"/>
      <c r="AYE11" s="61"/>
      <c r="AYF11" s="61"/>
      <c r="AYG11" s="61"/>
      <c r="AYH11" s="61"/>
      <c r="AYI11" s="61"/>
      <c r="AYJ11" s="67"/>
      <c r="AYK11" s="67"/>
      <c r="AYL11" s="67"/>
      <c r="AYM11" s="10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61"/>
      <c r="AZG11" s="61"/>
      <c r="AZH11" s="61"/>
      <c r="AZI11" s="61"/>
      <c r="AZJ11" s="61"/>
      <c r="AZK11" s="61"/>
      <c r="AZL11" s="61"/>
      <c r="AZM11" s="61"/>
      <c r="AZN11" s="61"/>
      <c r="AZO11" s="61"/>
      <c r="AZP11" s="67"/>
      <c r="AZQ11" s="67"/>
      <c r="AZR11" s="67"/>
      <c r="AZS11" s="10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61"/>
      <c r="BAM11" s="61"/>
      <c r="BAN11" s="61"/>
      <c r="BAO11" s="61"/>
      <c r="BAP11" s="61"/>
      <c r="BAQ11" s="61"/>
      <c r="BAR11" s="61"/>
      <c r="BAS11" s="61"/>
      <c r="BAT11" s="61"/>
      <c r="BAU11" s="61"/>
      <c r="BAV11" s="67"/>
      <c r="BAW11" s="67"/>
      <c r="BAX11" s="67"/>
      <c r="BAY11" s="10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61"/>
      <c r="BBS11" s="61"/>
      <c r="BBT11" s="61"/>
      <c r="BBU11" s="61"/>
      <c r="BBV11" s="61"/>
      <c r="BBW11" s="61"/>
      <c r="BBX11" s="61"/>
      <c r="BBY11" s="61"/>
      <c r="BBZ11" s="61"/>
      <c r="BCA11" s="61"/>
      <c r="BCB11" s="67"/>
      <c r="BCC11" s="67"/>
      <c r="BCD11" s="67"/>
      <c r="BCE11" s="10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61"/>
      <c r="BCY11" s="61"/>
      <c r="BCZ11" s="61"/>
      <c r="BDA11" s="61"/>
      <c r="BDB11" s="61"/>
      <c r="BDC11" s="61"/>
      <c r="BDD11" s="61"/>
      <c r="BDE11" s="61"/>
      <c r="BDF11" s="61"/>
      <c r="BDG11" s="61"/>
      <c r="BDH11" s="67"/>
      <c r="BDI11" s="67"/>
      <c r="BDJ11" s="67"/>
      <c r="BDK11" s="10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61"/>
      <c r="BEE11" s="61"/>
      <c r="BEF11" s="61"/>
      <c r="BEG11" s="61"/>
      <c r="BEH11" s="61"/>
      <c r="BEI11" s="61"/>
      <c r="BEJ11" s="61"/>
      <c r="BEK11" s="61"/>
      <c r="BEL11" s="61"/>
      <c r="BEM11" s="61"/>
      <c r="BEN11" s="67"/>
      <c r="BEO11" s="67"/>
      <c r="BEP11" s="67"/>
      <c r="BEQ11" s="10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61"/>
      <c r="BFK11" s="61"/>
      <c r="BFL11" s="61"/>
      <c r="BFM11" s="61"/>
      <c r="BFN11" s="61"/>
      <c r="BFO11" s="61"/>
      <c r="BFP11" s="61"/>
      <c r="BFQ11" s="61"/>
      <c r="BFR11" s="61"/>
      <c r="BFS11" s="61"/>
      <c r="BFT11" s="67"/>
      <c r="BFU11" s="67"/>
      <c r="BFV11" s="67"/>
      <c r="BFW11" s="10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61"/>
      <c r="BGQ11" s="61"/>
      <c r="BGR11" s="61"/>
      <c r="BGS11" s="61"/>
      <c r="BGT11" s="61"/>
      <c r="BGU11" s="61"/>
      <c r="BGV11" s="61"/>
      <c r="BGW11" s="61"/>
      <c r="BGX11" s="61"/>
      <c r="BGY11" s="61"/>
      <c r="BGZ11" s="67"/>
      <c r="BHA11" s="67"/>
      <c r="BHB11" s="67"/>
      <c r="BHC11" s="10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61"/>
      <c r="BHW11" s="61"/>
      <c r="BHX11" s="61"/>
      <c r="BHY11" s="61"/>
      <c r="BHZ11" s="61"/>
      <c r="BIA11" s="61"/>
      <c r="BIB11" s="61"/>
      <c r="BIC11" s="61"/>
      <c r="BID11" s="61"/>
      <c r="BIE11" s="61"/>
      <c r="BIF11" s="67"/>
      <c r="BIG11" s="67"/>
      <c r="BIH11" s="67"/>
      <c r="BII11" s="10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61"/>
      <c r="BJC11" s="61"/>
      <c r="BJD11" s="61"/>
      <c r="BJE11" s="61"/>
      <c r="BJF11" s="61"/>
      <c r="BJG11" s="61"/>
      <c r="BJH11" s="61"/>
      <c r="BJI11" s="61"/>
      <c r="BJJ11" s="61"/>
      <c r="BJK11" s="61"/>
      <c r="BJL11" s="67"/>
      <c r="BJM11" s="67"/>
      <c r="BJN11" s="67"/>
      <c r="BJO11" s="10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61"/>
      <c r="BKI11" s="61"/>
      <c r="BKJ11" s="61"/>
      <c r="BKK11" s="61"/>
      <c r="BKL11" s="61"/>
      <c r="BKM11" s="61"/>
      <c r="BKN11" s="61"/>
      <c r="BKO11" s="61"/>
      <c r="BKP11" s="61"/>
      <c r="BKQ11" s="61"/>
      <c r="BKR11" s="67"/>
      <c r="BKS11" s="67"/>
      <c r="BKT11" s="67"/>
      <c r="BKU11" s="10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61"/>
      <c r="BLO11" s="61"/>
      <c r="BLP11" s="61"/>
      <c r="BLQ11" s="61"/>
      <c r="BLR11" s="61"/>
      <c r="BLS11" s="61"/>
      <c r="BLT11" s="61"/>
      <c r="BLU11" s="61"/>
      <c r="BLV11" s="61"/>
      <c r="BLW11" s="61"/>
      <c r="BLX11" s="67"/>
      <c r="BLY11" s="67"/>
      <c r="BLZ11" s="67"/>
      <c r="BMA11" s="10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61"/>
      <c r="BMU11" s="61"/>
      <c r="BMV11" s="61"/>
      <c r="BMW11" s="61"/>
      <c r="BMX11" s="61"/>
      <c r="BMY11" s="61"/>
      <c r="BMZ11" s="61"/>
      <c r="BNA11" s="61"/>
      <c r="BNB11" s="61"/>
      <c r="BNC11" s="61"/>
      <c r="BND11" s="67"/>
      <c r="BNE11" s="67"/>
      <c r="BNF11" s="67"/>
      <c r="BNG11" s="10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61"/>
      <c r="BOA11" s="61"/>
      <c r="BOB11" s="61"/>
      <c r="BOC11" s="61"/>
      <c r="BOD11" s="61"/>
      <c r="BOE11" s="61"/>
      <c r="BOF11" s="61"/>
      <c r="BOG11" s="61"/>
      <c r="BOH11" s="61"/>
      <c r="BOI11" s="61"/>
      <c r="BOJ11" s="67"/>
      <c r="BOK11" s="67"/>
      <c r="BOL11" s="67"/>
      <c r="BOM11" s="10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61"/>
      <c r="BPG11" s="61"/>
      <c r="BPH11" s="61"/>
      <c r="BPI11" s="61"/>
      <c r="BPJ11" s="61"/>
      <c r="BPK11" s="61"/>
      <c r="BPL11" s="61"/>
      <c r="BPM11" s="61"/>
      <c r="BPN11" s="61"/>
      <c r="BPO11" s="61"/>
      <c r="BPP11" s="67"/>
      <c r="BPQ11" s="67"/>
      <c r="BPR11" s="67"/>
      <c r="BPS11" s="10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61"/>
      <c r="BQM11" s="61"/>
      <c r="BQN11" s="61"/>
      <c r="BQO11" s="61"/>
      <c r="BQP11" s="61"/>
      <c r="BQQ11" s="61"/>
      <c r="BQR11" s="61"/>
      <c r="BQS11" s="61"/>
      <c r="BQT11" s="61"/>
      <c r="BQU11" s="61"/>
      <c r="BQV11" s="67"/>
      <c r="BQW11" s="67"/>
      <c r="BQX11" s="67"/>
      <c r="BQY11" s="10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61"/>
      <c r="BRS11" s="61"/>
      <c r="BRT11" s="61"/>
      <c r="BRU11" s="61"/>
      <c r="BRV11" s="61"/>
      <c r="BRW11" s="61"/>
      <c r="BRX11" s="61"/>
      <c r="BRY11" s="61"/>
      <c r="BRZ11" s="61"/>
      <c r="BSA11" s="61"/>
      <c r="BSB11" s="67"/>
      <c r="BSC11" s="67"/>
      <c r="BSD11" s="67"/>
      <c r="BSE11" s="10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61"/>
      <c r="BSY11" s="61"/>
      <c r="BSZ11" s="61"/>
      <c r="BTA11" s="61"/>
      <c r="BTB11" s="61"/>
      <c r="BTC11" s="61"/>
      <c r="BTD11" s="61"/>
      <c r="BTE11" s="61"/>
      <c r="BTF11" s="61"/>
      <c r="BTG11" s="61"/>
      <c r="BTH11" s="67"/>
      <c r="BTI11" s="67"/>
      <c r="BTJ11" s="67"/>
      <c r="BTK11" s="10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61"/>
      <c r="BUE11" s="61"/>
      <c r="BUF11" s="61"/>
      <c r="BUG11" s="61"/>
      <c r="BUH11" s="61"/>
      <c r="BUI11" s="61"/>
      <c r="BUJ11" s="61"/>
      <c r="BUK11" s="61"/>
      <c r="BUL11" s="61"/>
      <c r="BUM11" s="61"/>
      <c r="BUN11" s="67"/>
      <c r="BUO11" s="67"/>
      <c r="BUP11" s="67"/>
      <c r="BUQ11" s="10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61"/>
      <c r="BVK11" s="61"/>
      <c r="BVL11" s="61"/>
      <c r="BVM11" s="61"/>
      <c r="BVN11" s="61"/>
      <c r="BVO11" s="61"/>
      <c r="BVP11" s="61"/>
      <c r="BVQ11" s="61"/>
      <c r="BVR11" s="61"/>
      <c r="BVS11" s="61"/>
      <c r="BVT11" s="67"/>
      <c r="BVU11" s="67"/>
      <c r="BVV11" s="67"/>
      <c r="BVW11" s="10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61"/>
      <c r="BWQ11" s="61"/>
      <c r="BWR11" s="61"/>
      <c r="BWS11" s="61"/>
      <c r="BWT11" s="61"/>
      <c r="BWU11" s="61"/>
      <c r="BWV11" s="61"/>
      <c r="BWW11" s="61"/>
      <c r="BWX11" s="61"/>
      <c r="BWY11" s="61"/>
      <c r="BWZ11" s="67"/>
      <c r="BXA11" s="67"/>
      <c r="BXB11" s="67"/>
      <c r="BXC11" s="10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61"/>
      <c r="BXW11" s="61"/>
      <c r="BXX11" s="61"/>
      <c r="BXY11" s="61"/>
      <c r="BXZ11" s="61"/>
      <c r="BYA11" s="61"/>
      <c r="BYB11" s="61"/>
      <c r="BYC11" s="61"/>
      <c r="BYD11" s="61"/>
      <c r="BYE11" s="61"/>
      <c r="BYF11" s="67"/>
      <c r="BYG11" s="67"/>
      <c r="BYH11" s="67"/>
      <c r="BYI11" s="10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61"/>
      <c r="BZC11" s="61"/>
      <c r="BZD11" s="61"/>
      <c r="BZE11" s="61"/>
      <c r="BZF11" s="61"/>
      <c r="BZG11" s="61"/>
      <c r="BZH11" s="61"/>
      <c r="BZI11" s="61"/>
      <c r="BZJ11" s="61"/>
      <c r="BZK11" s="61"/>
      <c r="BZL11" s="67"/>
      <c r="BZM11" s="67"/>
      <c r="BZN11" s="67"/>
      <c r="BZO11" s="10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61"/>
      <c r="CAI11" s="61"/>
      <c r="CAJ11" s="61"/>
      <c r="CAK11" s="61"/>
      <c r="CAL11" s="61"/>
      <c r="CAM11" s="61"/>
      <c r="CAN11" s="61"/>
      <c r="CAO11" s="61"/>
      <c r="CAP11" s="61"/>
      <c r="CAQ11" s="61"/>
      <c r="CAR11" s="67"/>
      <c r="CAS11" s="67"/>
      <c r="CAT11" s="67"/>
      <c r="CAU11" s="10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61"/>
      <c r="CBO11" s="61"/>
      <c r="CBP11" s="61"/>
      <c r="CBQ11" s="61"/>
      <c r="CBR11" s="61"/>
      <c r="CBS11" s="61"/>
      <c r="CBT11" s="61"/>
      <c r="CBU11" s="61"/>
      <c r="CBV11" s="61"/>
      <c r="CBW11" s="61"/>
      <c r="CBX11" s="67"/>
      <c r="CBY11" s="67"/>
      <c r="CBZ11" s="67"/>
      <c r="CCA11" s="10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61"/>
      <c r="CCU11" s="61"/>
      <c r="CCV11" s="61"/>
      <c r="CCW11" s="61"/>
      <c r="CCX11" s="61"/>
      <c r="CCY11" s="61"/>
      <c r="CCZ11" s="61"/>
      <c r="CDA11" s="61"/>
      <c r="CDB11" s="61"/>
      <c r="CDC11" s="61"/>
      <c r="CDD11" s="67"/>
      <c r="CDE11" s="67"/>
      <c r="CDF11" s="67"/>
      <c r="CDG11" s="10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61"/>
      <c r="CEA11" s="61"/>
      <c r="CEB11" s="61"/>
      <c r="CEC11" s="61"/>
      <c r="CED11" s="61"/>
      <c r="CEE11" s="61"/>
      <c r="CEF11" s="61"/>
      <c r="CEG11" s="61"/>
      <c r="CEH11" s="61"/>
      <c r="CEI11" s="61"/>
      <c r="CEJ11" s="67"/>
      <c r="CEK11" s="67"/>
      <c r="CEL11" s="67"/>
      <c r="CEM11" s="10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61"/>
      <c r="CFG11" s="61"/>
      <c r="CFH11" s="61"/>
      <c r="CFI11" s="61"/>
      <c r="CFJ11" s="61"/>
      <c r="CFK11" s="61"/>
      <c r="CFL11" s="61"/>
      <c r="CFM11" s="61"/>
      <c r="CFN11" s="61"/>
      <c r="CFO11" s="61"/>
      <c r="CFP11" s="67"/>
      <c r="CFQ11" s="67"/>
      <c r="CFR11" s="67"/>
      <c r="CFS11" s="10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61"/>
      <c r="CGM11" s="61"/>
      <c r="CGN11" s="61"/>
      <c r="CGO11" s="61"/>
      <c r="CGP11" s="61"/>
      <c r="CGQ11" s="61"/>
      <c r="CGR11" s="61"/>
      <c r="CGS11" s="61"/>
      <c r="CGT11" s="61"/>
      <c r="CGU11" s="61"/>
      <c r="CGV11" s="67"/>
      <c r="CGW11" s="67"/>
      <c r="CGX11" s="67"/>
      <c r="CGY11" s="10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61"/>
      <c r="CHS11" s="61"/>
      <c r="CHT11" s="61"/>
      <c r="CHU11" s="61"/>
      <c r="CHV11" s="61"/>
      <c r="CHW11" s="61"/>
      <c r="CHX11" s="61"/>
      <c r="CHY11" s="61"/>
      <c r="CHZ11" s="61"/>
      <c r="CIA11" s="61"/>
      <c r="CIB11" s="67"/>
      <c r="CIC11" s="67"/>
      <c r="CID11" s="67"/>
      <c r="CIE11" s="10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61"/>
      <c r="CIY11" s="61"/>
      <c r="CIZ11" s="61"/>
      <c r="CJA11" s="61"/>
      <c r="CJB11" s="61"/>
      <c r="CJC11" s="61"/>
      <c r="CJD11" s="61"/>
      <c r="CJE11" s="61"/>
      <c r="CJF11" s="61"/>
      <c r="CJG11" s="61"/>
      <c r="CJH11" s="67"/>
      <c r="CJI11" s="67"/>
      <c r="CJJ11" s="67"/>
      <c r="CJK11" s="10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61"/>
      <c r="CKE11" s="61"/>
      <c r="CKF11" s="61"/>
      <c r="CKG11" s="61"/>
      <c r="CKH11" s="61"/>
      <c r="CKI11" s="61"/>
      <c r="CKJ11" s="61"/>
      <c r="CKK11" s="61"/>
      <c r="CKL11" s="61"/>
      <c r="CKM11" s="61"/>
      <c r="CKN11" s="67"/>
      <c r="CKO11" s="67"/>
      <c r="CKP11" s="67"/>
      <c r="CKQ11" s="10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61"/>
      <c r="CLK11" s="61"/>
      <c r="CLL11" s="61"/>
      <c r="CLM11" s="61"/>
      <c r="CLN11" s="61"/>
      <c r="CLO11" s="61"/>
      <c r="CLP11" s="61"/>
      <c r="CLQ11" s="61"/>
      <c r="CLR11" s="61"/>
      <c r="CLS11" s="61"/>
      <c r="CLT11" s="67"/>
      <c r="CLU11" s="67"/>
      <c r="CLV11" s="67"/>
      <c r="CLW11" s="10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61"/>
      <c r="CMQ11" s="61"/>
      <c r="CMR11" s="61"/>
      <c r="CMS11" s="61"/>
      <c r="CMT11" s="61"/>
      <c r="CMU11" s="61"/>
      <c r="CMV11" s="61"/>
      <c r="CMW11" s="61"/>
      <c r="CMX11" s="61"/>
      <c r="CMY11" s="61"/>
      <c r="CMZ11" s="67"/>
      <c r="CNA11" s="67"/>
      <c r="CNB11" s="67"/>
      <c r="CNC11" s="10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61"/>
      <c r="CNW11" s="61"/>
      <c r="CNX11" s="61"/>
      <c r="CNY11" s="61"/>
      <c r="CNZ11" s="61"/>
      <c r="COA11" s="61"/>
      <c r="COB11" s="61"/>
      <c r="COC11" s="61"/>
      <c r="COD11" s="61"/>
      <c r="COE11" s="61"/>
      <c r="COF11" s="67"/>
      <c r="COG11" s="67"/>
      <c r="COH11" s="67"/>
      <c r="COI11" s="10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61"/>
      <c r="CPC11" s="61"/>
      <c r="CPD11" s="61"/>
      <c r="CPE11" s="61"/>
      <c r="CPF11" s="61"/>
      <c r="CPG11" s="61"/>
      <c r="CPH11" s="61"/>
      <c r="CPI11" s="61"/>
      <c r="CPJ11" s="61"/>
      <c r="CPK11" s="61"/>
      <c r="CPL11" s="67"/>
      <c r="CPM11" s="67"/>
      <c r="CPN11" s="67"/>
      <c r="CPO11" s="10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61"/>
      <c r="CQI11" s="61"/>
      <c r="CQJ11" s="61"/>
      <c r="CQK11" s="61"/>
      <c r="CQL11" s="61"/>
      <c r="CQM11" s="61"/>
      <c r="CQN11" s="61"/>
      <c r="CQO11" s="61"/>
      <c r="CQP11" s="61"/>
      <c r="CQQ11" s="61"/>
      <c r="CQR11" s="67"/>
      <c r="CQS11" s="67"/>
      <c r="CQT11" s="67"/>
      <c r="CQU11" s="10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61"/>
      <c r="CRO11" s="61"/>
      <c r="CRP11" s="61"/>
      <c r="CRQ11" s="61"/>
      <c r="CRR11" s="61"/>
      <c r="CRS11" s="61"/>
      <c r="CRT11" s="61"/>
      <c r="CRU11" s="61"/>
      <c r="CRV11" s="61"/>
      <c r="CRW11" s="61"/>
      <c r="CRX11" s="67"/>
      <c r="CRY11" s="67"/>
      <c r="CRZ11" s="67"/>
      <c r="CSA11" s="10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61"/>
      <c r="CSU11" s="61"/>
      <c r="CSV11" s="61"/>
      <c r="CSW11" s="61"/>
      <c r="CSX11" s="61"/>
      <c r="CSY11" s="61"/>
      <c r="CSZ11" s="61"/>
      <c r="CTA11" s="61"/>
      <c r="CTB11" s="61"/>
      <c r="CTC11" s="61"/>
      <c r="CTD11" s="67"/>
      <c r="CTE11" s="67"/>
      <c r="CTF11" s="67"/>
      <c r="CTG11" s="10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61"/>
      <c r="CUA11" s="61"/>
      <c r="CUB11" s="61"/>
      <c r="CUC11" s="61"/>
      <c r="CUD11" s="61"/>
      <c r="CUE11" s="61"/>
      <c r="CUF11" s="61"/>
      <c r="CUG11" s="61"/>
      <c r="CUH11" s="61"/>
      <c r="CUI11" s="61"/>
      <c r="CUJ11" s="67"/>
      <c r="CUK11" s="67"/>
      <c r="CUL11" s="67"/>
      <c r="CUM11" s="10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61"/>
      <c r="CVG11" s="61"/>
      <c r="CVH11" s="61"/>
      <c r="CVI11" s="61"/>
      <c r="CVJ11" s="61"/>
      <c r="CVK11" s="61"/>
      <c r="CVL11" s="61"/>
      <c r="CVM11" s="61"/>
      <c r="CVN11" s="61"/>
      <c r="CVO11" s="61"/>
      <c r="CVP11" s="67"/>
      <c r="CVQ11" s="67"/>
      <c r="CVR11" s="67"/>
      <c r="CVS11" s="10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61"/>
      <c r="CWM11" s="61"/>
      <c r="CWN11" s="61"/>
      <c r="CWO11" s="61"/>
      <c r="CWP11" s="61"/>
      <c r="CWQ11" s="61"/>
      <c r="CWR11" s="61"/>
      <c r="CWS11" s="61"/>
      <c r="CWT11" s="61"/>
      <c r="CWU11" s="61"/>
      <c r="CWV11" s="67"/>
      <c r="CWW11" s="67"/>
      <c r="CWX11" s="67"/>
      <c r="CWY11" s="10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61"/>
      <c r="CXS11" s="61"/>
      <c r="CXT11" s="61"/>
      <c r="CXU11" s="61"/>
      <c r="CXV11" s="61"/>
      <c r="CXW11" s="61"/>
      <c r="CXX11" s="61"/>
      <c r="CXY11" s="61"/>
      <c r="CXZ11" s="61"/>
      <c r="CYA11" s="61"/>
      <c r="CYB11" s="67"/>
      <c r="CYC11" s="67"/>
      <c r="CYD11" s="67"/>
      <c r="CYE11" s="10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61"/>
      <c r="CYY11" s="61"/>
      <c r="CYZ11" s="61"/>
      <c r="CZA11" s="61"/>
      <c r="CZB11" s="61"/>
      <c r="CZC11" s="61"/>
      <c r="CZD11" s="61"/>
      <c r="CZE11" s="61"/>
      <c r="CZF11" s="61"/>
      <c r="CZG11" s="61"/>
      <c r="CZH11" s="67"/>
      <c r="CZI11" s="67"/>
      <c r="CZJ11" s="67"/>
      <c r="CZK11" s="10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61"/>
      <c r="DAE11" s="61"/>
      <c r="DAF11" s="61"/>
      <c r="DAG11" s="61"/>
      <c r="DAH11" s="61"/>
      <c r="DAI11" s="61"/>
      <c r="DAJ11" s="61"/>
      <c r="DAK11" s="61"/>
      <c r="DAL11" s="61"/>
      <c r="DAM11" s="61"/>
      <c r="DAN11" s="67"/>
      <c r="DAO11" s="67"/>
      <c r="DAP11" s="67"/>
      <c r="DAQ11" s="10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61"/>
      <c r="DBK11" s="61"/>
      <c r="DBL11" s="61"/>
      <c r="DBM11" s="61"/>
      <c r="DBN11" s="61"/>
      <c r="DBO11" s="61"/>
      <c r="DBP11" s="61"/>
      <c r="DBQ11" s="61"/>
      <c r="DBR11" s="61"/>
      <c r="DBS11" s="61"/>
      <c r="DBT11" s="67"/>
      <c r="DBU11" s="67"/>
      <c r="DBV11" s="67"/>
      <c r="DBW11" s="10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61"/>
      <c r="DCQ11" s="61"/>
      <c r="DCR11" s="61"/>
      <c r="DCS11" s="61"/>
      <c r="DCT11" s="61"/>
      <c r="DCU11" s="61"/>
      <c r="DCV11" s="61"/>
      <c r="DCW11" s="61"/>
      <c r="DCX11" s="61"/>
      <c r="DCY11" s="61"/>
      <c r="DCZ11" s="67"/>
      <c r="DDA11" s="67"/>
      <c r="DDB11" s="67"/>
      <c r="DDC11" s="10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61"/>
      <c r="DDW11" s="61"/>
      <c r="DDX11" s="61"/>
      <c r="DDY11" s="61"/>
      <c r="DDZ11" s="61"/>
      <c r="DEA11" s="61"/>
      <c r="DEB11" s="61"/>
      <c r="DEC11" s="61"/>
      <c r="DED11" s="61"/>
      <c r="DEE11" s="61"/>
      <c r="DEF11" s="67"/>
      <c r="DEG11" s="67"/>
      <c r="DEH11" s="67"/>
      <c r="DEI11" s="10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61"/>
      <c r="DFC11" s="61"/>
      <c r="DFD11" s="61"/>
      <c r="DFE11" s="61"/>
      <c r="DFF11" s="61"/>
      <c r="DFG11" s="61"/>
      <c r="DFH11" s="61"/>
      <c r="DFI11" s="61"/>
      <c r="DFJ11" s="61"/>
      <c r="DFK11" s="61"/>
      <c r="DFL11" s="67"/>
      <c r="DFM11" s="67"/>
      <c r="DFN11" s="67"/>
      <c r="DFO11" s="10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61"/>
      <c r="DGI11" s="61"/>
      <c r="DGJ11" s="61"/>
      <c r="DGK11" s="61"/>
      <c r="DGL11" s="61"/>
      <c r="DGM11" s="61"/>
      <c r="DGN11" s="61"/>
      <c r="DGO11" s="61"/>
      <c r="DGP11" s="61"/>
      <c r="DGQ11" s="61"/>
      <c r="DGR11" s="67"/>
      <c r="DGS11" s="67"/>
      <c r="DGT11" s="67"/>
      <c r="DGU11" s="10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61"/>
      <c r="DHO11" s="61"/>
      <c r="DHP11" s="61"/>
      <c r="DHQ11" s="61"/>
      <c r="DHR11" s="61"/>
      <c r="DHS11" s="61"/>
      <c r="DHT11" s="61"/>
      <c r="DHU11" s="61"/>
      <c r="DHV11" s="61"/>
      <c r="DHW11" s="61"/>
      <c r="DHX11" s="67"/>
      <c r="DHY11" s="67"/>
      <c r="DHZ11" s="67"/>
      <c r="DIA11" s="10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61"/>
      <c r="DIU11" s="61"/>
      <c r="DIV11" s="61"/>
      <c r="DIW11" s="61"/>
      <c r="DIX11" s="61"/>
      <c r="DIY11" s="61"/>
      <c r="DIZ11" s="61"/>
      <c r="DJA11" s="61"/>
      <c r="DJB11" s="61"/>
      <c r="DJC11" s="61"/>
      <c r="DJD11" s="67"/>
      <c r="DJE11" s="67"/>
      <c r="DJF11" s="67"/>
      <c r="DJG11" s="10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61"/>
      <c r="DKA11" s="61"/>
      <c r="DKB11" s="61"/>
      <c r="DKC11" s="61"/>
      <c r="DKD11" s="61"/>
      <c r="DKE11" s="61"/>
      <c r="DKF11" s="61"/>
      <c r="DKG11" s="61"/>
      <c r="DKH11" s="61"/>
      <c r="DKI11" s="61"/>
      <c r="DKJ11" s="67"/>
      <c r="DKK11" s="67"/>
      <c r="DKL11" s="67"/>
      <c r="DKM11" s="10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61"/>
      <c r="DLG11" s="61"/>
      <c r="DLH11" s="61"/>
      <c r="DLI11" s="61"/>
      <c r="DLJ11" s="61"/>
      <c r="DLK11" s="61"/>
      <c r="DLL11" s="61"/>
      <c r="DLM11" s="61"/>
      <c r="DLN11" s="61"/>
      <c r="DLO11" s="61"/>
      <c r="DLP11" s="67"/>
      <c r="DLQ11" s="67"/>
      <c r="DLR11" s="67"/>
      <c r="DLS11" s="10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61"/>
      <c r="DMM11" s="61"/>
      <c r="DMN11" s="61"/>
      <c r="DMO11" s="61"/>
      <c r="DMP11" s="61"/>
      <c r="DMQ11" s="61"/>
      <c r="DMR11" s="61"/>
      <c r="DMS11" s="61"/>
      <c r="DMT11" s="61"/>
      <c r="DMU11" s="61"/>
      <c r="DMV11" s="67"/>
      <c r="DMW11" s="67"/>
      <c r="DMX11" s="67"/>
      <c r="DMY11" s="10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61"/>
      <c r="DNS11" s="61"/>
      <c r="DNT11" s="61"/>
      <c r="DNU11" s="61"/>
      <c r="DNV11" s="61"/>
      <c r="DNW11" s="61"/>
      <c r="DNX11" s="61"/>
      <c r="DNY11" s="61"/>
      <c r="DNZ11" s="61"/>
      <c r="DOA11" s="61"/>
      <c r="DOB11" s="67"/>
      <c r="DOC11" s="67"/>
      <c r="DOD11" s="67"/>
      <c r="DOE11" s="10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61"/>
      <c r="DOY11" s="61"/>
      <c r="DOZ11" s="61"/>
      <c r="DPA11" s="61"/>
      <c r="DPB11" s="61"/>
      <c r="DPC11" s="61"/>
      <c r="DPD11" s="61"/>
      <c r="DPE11" s="61"/>
      <c r="DPF11" s="61"/>
      <c r="DPG11" s="61"/>
      <c r="DPH11" s="67"/>
      <c r="DPI11" s="67"/>
      <c r="DPJ11" s="67"/>
      <c r="DPK11" s="10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61"/>
      <c r="DQE11" s="61"/>
      <c r="DQF11" s="61"/>
      <c r="DQG11" s="61"/>
      <c r="DQH11" s="61"/>
      <c r="DQI11" s="61"/>
      <c r="DQJ11" s="61"/>
      <c r="DQK11" s="61"/>
      <c r="DQL11" s="61"/>
      <c r="DQM11" s="61"/>
      <c r="DQN11" s="67"/>
      <c r="DQO11" s="67"/>
      <c r="DQP11" s="67"/>
      <c r="DQQ11" s="10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61"/>
      <c r="DRK11" s="61"/>
      <c r="DRL11" s="61"/>
      <c r="DRM11" s="61"/>
      <c r="DRN11" s="61"/>
      <c r="DRO11" s="61"/>
      <c r="DRP11" s="61"/>
      <c r="DRQ11" s="61"/>
      <c r="DRR11" s="61"/>
      <c r="DRS11" s="61"/>
      <c r="DRT11" s="67"/>
      <c r="DRU11" s="67"/>
      <c r="DRV11" s="67"/>
      <c r="DRW11" s="10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61"/>
      <c r="DSQ11" s="61"/>
      <c r="DSR11" s="61"/>
      <c r="DSS11" s="61"/>
      <c r="DST11" s="61"/>
      <c r="DSU11" s="61"/>
      <c r="DSV11" s="61"/>
      <c r="DSW11" s="61"/>
      <c r="DSX11" s="61"/>
      <c r="DSY11" s="61"/>
      <c r="DSZ11" s="67"/>
      <c r="DTA11" s="67"/>
      <c r="DTB11" s="67"/>
      <c r="DTC11" s="10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61"/>
      <c r="DTW11" s="61"/>
      <c r="DTX11" s="61"/>
      <c r="DTY11" s="61"/>
      <c r="DTZ11" s="61"/>
      <c r="DUA11" s="61"/>
      <c r="DUB11" s="61"/>
      <c r="DUC11" s="61"/>
      <c r="DUD11" s="61"/>
      <c r="DUE11" s="61"/>
      <c r="DUF11" s="67"/>
      <c r="DUG11" s="67"/>
      <c r="DUH11" s="67"/>
      <c r="DUI11" s="10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61"/>
      <c r="DVC11" s="61"/>
      <c r="DVD11" s="61"/>
      <c r="DVE11" s="61"/>
      <c r="DVF11" s="61"/>
      <c r="DVG11" s="61"/>
      <c r="DVH11" s="61"/>
      <c r="DVI11" s="61"/>
      <c r="DVJ11" s="61"/>
      <c r="DVK11" s="61"/>
      <c r="DVL11" s="67"/>
      <c r="DVM11" s="67"/>
      <c r="DVN11" s="67"/>
      <c r="DVO11" s="10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61"/>
      <c r="DWI11" s="61"/>
      <c r="DWJ11" s="61"/>
      <c r="DWK11" s="61"/>
      <c r="DWL11" s="61"/>
      <c r="DWM11" s="61"/>
      <c r="DWN11" s="61"/>
      <c r="DWO11" s="61"/>
      <c r="DWP11" s="61"/>
      <c r="DWQ11" s="61"/>
      <c r="DWR11" s="67"/>
      <c r="DWS11" s="67"/>
      <c r="DWT11" s="67"/>
      <c r="DWU11" s="10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61"/>
      <c r="DXO11" s="61"/>
      <c r="DXP11" s="61"/>
      <c r="DXQ11" s="61"/>
      <c r="DXR11" s="61"/>
      <c r="DXS11" s="61"/>
      <c r="DXT11" s="61"/>
      <c r="DXU11" s="61"/>
      <c r="DXV11" s="61"/>
      <c r="DXW11" s="61"/>
      <c r="DXX11" s="67"/>
      <c r="DXY11" s="67"/>
      <c r="DXZ11" s="67"/>
      <c r="DYA11" s="10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61"/>
      <c r="DYU11" s="61"/>
      <c r="DYV11" s="61"/>
      <c r="DYW11" s="61"/>
      <c r="DYX11" s="61"/>
      <c r="DYY11" s="61"/>
      <c r="DYZ11" s="61"/>
      <c r="DZA11" s="61"/>
      <c r="DZB11" s="61"/>
      <c r="DZC11" s="61"/>
      <c r="DZD11" s="67"/>
      <c r="DZE11" s="67"/>
      <c r="DZF11" s="67"/>
      <c r="DZG11" s="10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61"/>
      <c r="EAA11" s="61"/>
      <c r="EAB11" s="61"/>
      <c r="EAC11" s="61"/>
      <c r="EAD11" s="61"/>
      <c r="EAE11" s="61"/>
      <c r="EAF11" s="61"/>
      <c r="EAG11" s="61"/>
      <c r="EAH11" s="61"/>
      <c r="EAI11" s="61"/>
      <c r="EAJ11" s="67"/>
      <c r="EAK11" s="67"/>
      <c r="EAL11" s="67"/>
      <c r="EAM11" s="10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61"/>
      <c r="EBG11" s="61"/>
      <c r="EBH11" s="61"/>
      <c r="EBI11" s="61"/>
      <c r="EBJ11" s="61"/>
      <c r="EBK11" s="61"/>
      <c r="EBL11" s="61"/>
      <c r="EBM11" s="61"/>
      <c r="EBN11" s="61"/>
      <c r="EBO11" s="61"/>
      <c r="EBP11" s="67"/>
      <c r="EBQ11" s="67"/>
      <c r="EBR11" s="67"/>
      <c r="EBS11" s="10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61"/>
      <c r="ECM11" s="61"/>
      <c r="ECN11" s="61"/>
      <c r="ECO11" s="61"/>
      <c r="ECP11" s="61"/>
      <c r="ECQ11" s="61"/>
      <c r="ECR11" s="61"/>
      <c r="ECS11" s="61"/>
      <c r="ECT11" s="61"/>
      <c r="ECU11" s="61"/>
      <c r="ECV11" s="67"/>
      <c r="ECW11" s="67"/>
      <c r="ECX11" s="67"/>
      <c r="ECY11" s="10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61"/>
      <c r="EDS11" s="61"/>
      <c r="EDT11" s="61"/>
      <c r="EDU11" s="61"/>
      <c r="EDV11" s="61"/>
      <c r="EDW11" s="61"/>
      <c r="EDX11" s="61"/>
      <c r="EDY11" s="61"/>
      <c r="EDZ11" s="61"/>
      <c r="EEA11" s="61"/>
      <c r="EEB11" s="67"/>
      <c r="EEC11" s="67"/>
      <c r="EED11" s="67"/>
      <c r="EEE11" s="10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61"/>
      <c r="EEY11" s="61"/>
      <c r="EEZ11" s="61"/>
      <c r="EFA11" s="61"/>
      <c r="EFB11" s="61"/>
      <c r="EFC11" s="61"/>
      <c r="EFD11" s="61"/>
      <c r="EFE11" s="61"/>
      <c r="EFF11" s="61"/>
      <c r="EFG11" s="61"/>
      <c r="EFH11" s="67"/>
      <c r="EFI11" s="67"/>
      <c r="EFJ11" s="67"/>
      <c r="EFK11" s="10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61"/>
      <c r="EGE11" s="61"/>
      <c r="EGF11" s="61"/>
      <c r="EGG11" s="61"/>
      <c r="EGH11" s="61"/>
      <c r="EGI11" s="61"/>
      <c r="EGJ11" s="61"/>
      <c r="EGK11" s="61"/>
      <c r="EGL11" s="61"/>
      <c r="EGM11" s="61"/>
      <c r="EGN11" s="67"/>
      <c r="EGO11" s="67"/>
      <c r="EGP11" s="67"/>
      <c r="EGQ11" s="10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61"/>
      <c r="EHK11" s="61"/>
      <c r="EHL11" s="61"/>
      <c r="EHM11" s="61"/>
      <c r="EHN11" s="61"/>
      <c r="EHO11" s="61"/>
      <c r="EHP11" s="61"/>
      <c r="EHQ11" s="61"/>
      <c r="EHR11" s="61"/>
      <c r="EHS11" s="61"/>
      <c r="EHT11" s="67"/>
      <c r="EHU11" s="67"/>
      <c r="EHV11" s="67"/>
      <c r="EHW11" s="10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61"/>
      <c r="EIQ11" s="61"/>
      <c r="EIR11" s="61"/>
      <c r="EIS11" s="61"/>
      <c r="EIT11" s="61"/>
      <c r="EIU11" s="61"/>
      <c r="EIV11" s="61"/>
      <c r="EIW11" s="61"/>
      <c r="EIX11" s="61"/>
      <c r="EIY11" s="61"/>
      <c r="EIZ11" s="67"/>
      <c r="EJA11" s="67"/>
      <c r="EJB11" s="67"/>
      <c r="EJC11" s="10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61"/>
      <c r="EJW11" s="61"/>
      <c r="EJX11" s="61"/>
      <c r="EJY11" s="61"/>
      <c r="EJZ11" s="61"/>
      <c r="EKA11" s="61"/>
      <c r="EKB11" s="61"/>
      <c r="EKC11" s="61"/>
      <c r="EKD11" s="61"/>
      <c r="EKE11" s="61"/>
      <c r="EKF11" s="67"/>
      <c r="EKG11" s="67"/>
      <c r="EKH11" s="67"/>
      <c r="EKI11" s="10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61"/>
      <c r="ELC11" s="61"/>
      <c r="ELD11" s="61"/>
      <c r="ELE11" s="61"/>
      <c r="ELF11" s="61"/>
      <c r="ELG11" s="61"/>
      <c r="ELH11" s="61"/>
      <c r="ELI11" s="61"/>
      <c r="ELJ11" s="61"/>
      <c r="ELK11" s="61"/>
      <c r="ELL11" s="67"/>
      <c r="ELM11" s="67"/>
      <c r="ELN11" s="67"/>
      <c r="ELO11" s="10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61"/>
      <c r="EMI11" s="61"/>
      <c r="EMJ11" s="61"/>
      <c r="EMK11" s="61"/>
      <c r="EML11" s="61"/>
      <c r="EMM11" s="61"/>
      <c r="EMN11" s="61"/>
      <c r="EMO11" s="61"/>
      <c r="EMP11" s="61"/>
      <c r="EMQ11" s="61"/>
      <c r="EMR11" s="67"/>
      <c r="EMS11" s="67"/>
      <c r="EMT11" s="67"/>
      <c r="EMU11" s="10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61"/>
      <c r="ENO11" s="61"/>
      <c r="ENP11" s="61"/>
      <c r="ENQ11" s="61"/>
      <c r="ENR11" s="61"/>
      <c r="ENS11" s="61"/>
      <c r="ENT11" s="61"/>
      <c r="ENU11" s="61"/>
      <c r="ENV11" s="61"/>
      <c r="ENW11" s="61"/>
      <c r="ENX11" s="67"/>
      <c r="ENY11" s="67"/>
      <c r="ENZ11" s="67"/>
      <c r="EOA11" s="10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61"/>
      <c r="EOU11" s="61"/>
      <c r="EOV11" s="61"/>
      <c r="EOW11" s="61"/>
      <c r="EOX11" s="61"/>
      <c r="EOY11" s="61"/>
      <c r="EOZ11" s="61"/>
      <c r="EPA11" s="61"/>
      <c r="EPB11" s="61"/>
      <c r="EPC11" s="61"/>
      <c r="EPD11" s="67"/>
      <c r="EPE11" s="67"/>
      <c r="EPF11" s="67"/>
      <c r="EPG11" s="10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61"/>
      <c r="EQA11" s="61"/>
      <c r="EQB11" s="61"/>
      <c r="EQC11" s="61"/>
      <c r="EQD11" s="61"/>
      <c r="EQE11" s="61"/>
      <c r="EQF11" s="61"/>
      <c r="EQG11" s="61"/>
      <c r="EQH11" s="61"/>
      <c r="EQI11" s="61"/>
      <c r="EQJ11" s="67"/>
      <c r="EQK11" s="67"/>
      <c r="EQL11" s="67"/>
      <c r="EQM11" s="10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61"/>
      <c r="ERG11" s="61"/>
      <c r="ERH11" s="61"/>
      <c r="ERI11" s="61"/>
      <c r="ERJ11" s="61"/>
      <c r="ERK11" s="61"/>
      <c r="ERL11" s="61"/>
      <c r="ERM11" s="61"/>
      <c r="ERN11" s="61"/>
      <c r="ERO11" s="61"/>
      <c r="ERP11" s="67"/>
      <c r="ERQ11" s="67"/>
      <c r="ERR11" s="67"/>
      <c r="ERS11" s="10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61"/>
      <c r="ESM11" s="61"/>
      <c r="ESN11" s="61"/>
      <c r="ESO11" s="61"/>
      <c r="ESP11" s="61"/>
      <c r="ESQ11" s="61"/>
      <c r="ESR11" s="61"/>
      <c r="ESS11" s="61"/>
      <c r="EST11" s="61"/>
      <c r="ESU11" s="61"/>
      <c r="ESV11" s="67"/>
      <c r="ESW11" s="67"/>
      <c r="ESX11" s="67"/>
      <c r="ESY11" s="10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61"/>
      <c r="ETS11" s="61"/>
      <c r="ETT11" s="61"/>
      <c r="ETU11" s="61"/>
      <c r="ETV11" s="61"/>
      <c r="ETW11" s="61"/>
      <c r="ETX11" s="61"/>
      <c r="ETY11" s="61"/>
      <c r="ETZ11" s="61"/>
      <c r="EUA11" s="61"/>
      <c r="EUB11" s="67"/>
      <c r="EUC11" s="67"/>
      <c r="EUD11" s="67"/>
      <c r="EUE11" s="10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61"/>
      <c r="EUY11" s="61"/>
      <c r="EUZ11" s="61"/>
      <c r="EVA11" s="61"/>
      <c r="EVB11" s="61"/>
      <c r="EVC11" s="61"/>
      <c r="EVD11" s="61"/>
      <c r="EVE11" s="61"/>
      <c r="EVF11" s="61"/>
      <c r="EVG11" s="61"/>
      <c r="EVH11" s="67"/>
      <c r="EVI11" s="67"/>
      <c r="EVJ11" s="67"/>
      <c r="EVK11" s="10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61"/>
      <c r="EWE11" s="61"/>
      <c r="EWF11" s="61"/>
      <c r="EWG11" s="61"/>
      <c r="EWH11" s="61"/>
      <c r="EWI11" s="61"/>
      <c r="EWJ11" s="61"/>
      <c r="EWK11" s="61"/>
      <c r="EWL11" s="61"/>
      <c r="EWM11" s="61"/>
      <c r="EWN11" s="67"/>
      <c r="EWO11" s="67"/>
      <c r="EWP11" s="67"/>
      <c r="EWQ11" s="10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61"/>
      <c r="EXK11" s="61"/>
      <c r="EXL11" s="61"/>
      <c r="EXM11" s="61"/>
      <c r="EXN11" s="61"/>
      <c r="EXO11" s="61"/>
      <c r="EXP11" s="61"/>
      <c r="EXQ11" s="61"/>
      <c r="EXR11" s="61"/>
      <c r="EXS11" s="61"/>
      <c r="EXT11" s="67"/>
      <c r="EXU11" s="67"/>
      <c r="EXV11" s="67"/>
      <c r="EXW11" s="10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61"/>
      <c r="EYQ11" s="61"/>
      <c r="EYR11" s="61"/>
      <c r="EYS11" s="61"/>
      <c r="EYT11" s="61"/>
      <c r="EYU11" s="61"/>
      <c r="EYV11" s="61"/>
      <c r="EYW11" s="61"/>
      <c r="EYX11" s="61"/>
      <c r="EYY11" s="61"/>
      <c r="EYZ11" s="67"/>
      <c r="EZA11" s="67"/>
      <c r="EZB11" s="67"/>
      <c r="EZC11" s="10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61"/>
      <c r="EZW11" s="61"/>
      <c r="EZX11" s="61"/>
      <c r="EZY11" s="61"/>
      <c r="EZZ11" s="61"/>
      <c r="FAA11" s="61"/>
      <c r="FAB11" s="61"/>
      <c r="FAC11" s="61"/>
      <c r="FAD11" s="61"/>
      <c r="FAE11" s="61"/>
      <c r="FAF11" s="67"/>
      <c r="FAG11" s="67"/>
      <c r="FAH11" s="67"/>
      <c r="FAI11" s="10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61"/>
      <c r="FBC11" s="61"/>
      <c r="FBD11" s="61"/>
      <c r="FBE11" s="61"/>
      <c r="FBF11" s="61"/>
      <c r="FBG11" s="61"/>
      <c r="FBH11" s="61"/>
      <c r="FBI11" s="61"/>
      <c r="FBJ11" s="61"/>
      <c r="FBK11" s="61"/>
      <c r="FBL11" s="67"/>
      <c r="FBM11" s="67"/>
      <c r="FBN11" s="67"/>
      <c r="FBO11" s="10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61"/>
      <c r="FCI11" s="61"/>
      <c r="FCJ11" s="61"/>
      <c r="FCK11" s="61"/>
      <c r="FCL11" s="61"/>
      <c r="FCM11" s="61"/>
      <c r="FCN11" s="61"/>
      <c r="FCO11" s="61"/>
      <c r="FCP11" s="61"/>
      <c r="FCQ11" s="61"/>
      <c r="FCR11" s="67"/>
      <c r="FCS11" s="67"/>
      <c r="FCT11" s="67"/>
      <c r="FCU11" s="10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61"/>
      <c r="FDO11" s="61"/>
      <c r="FDP11" s="61"/>
      <c r="FDQ11" s="61"/>
      <c r="FDR11" s="61"/>
      <c r="FDS11" s="61"/>
      <c r="FDT11" s="61"/>
      <c r="FDU11" s="61"/>
      <c r="FDV11" s="61"/>
      <c r="FDW11" s="61"/>
      <c r="FDX11" s="67"/>
      <c r="FDY11" s="67"/>
      <c r="FDZ11" s="67"/>
      <c r="FEA11" s="10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61"/>
      <c r="FEU11" s="61"/>
      <c r="FEV11" s="61"/>
      <c r="FEW11" s="61"/>
      <c r="FEX11" s="61"/>
      <c r="FEY11" s="61"/>
      <c r="FEZ11" s="61"/>
      <c r="FFA11" s="61"/>
      <c r="FFB11" s="61"/>
      <c r="FFC11" s="61"/>
      <c r="FFD11" s="67"/>
      <c r="FFE11" s="67"/>
      <c r="FFF11" s="67"/>
      <c r="FFG11" s="10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61"/>
      <c r="FGA11" s="61"/>
      <c r="FGB11" s="61"/>
      <c r="FGC11" s="61"/>
      <c r="FGD11" s="61"/>
      <c r="FGE11" s="61"/>
      <c r="FGF11" s="61"/>
      <c r="FGG11" s="61"/>
      <c r="FGH11" s="61"/>
      <c r="FGI11" s="61"/>
      <c r="FGJ11" s="67"/>
      <c r="FGK11" s="67"/>
      <c r="FGL11" s="67"/>
      <c r="FGM11" s="10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61"/>
      <c r="FHG11" s="61"/>
      <c r="FHH11" s="61"/>
      <c r="FHI11" s="61"/>
      <c r="FHJ11" s="61"/>
      <c r="FHK11" s="61"/>
      <c r="FHL11" s="61"/>
      <c r="FHM11" s="61"/>
      <c r="FHN11" s="61"/>
      <c r="FHO11" s="61"/>
      <c r="FHP11" s="67"/>
      <c r="FHQ11" s="67"/>
      <c r="FHR11" s="67"/>
      <c r="FHS11" s="10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61"/>
      <c r="FIM11" s="61"/>
      <c r="FIN11" s="61"/>
      <c r="FIO11" s="61"/>
      <c r="FIP11" s="61"/>
      <c r="FIQ11" s="61"/>
      <c r="FIR11" s="61"/>
      <c r="FIS11" s="61"/>
      <c r="FIT11" s="61"/>
      <c r="FIU11" s="61"/>
      <c r="FIV11" s="67"/>
      <c r="FIW11" s="67"/>
      <c r="FIX11" s="67"/>
      <c r="FIY11" s="10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61"/>
      <c r="FJS11" s="61"/>
      <c r="FJT11" s="61"/>
      <c r="FJU11" s="61"/>
      <c r="FJV11" s="61"/>
      <c r="FJW11" s="61"/>
      <c r="FJX11" s="61"/>
      <c r="FJY11" s="61"/>
      <c r="FJZ11" s="61"/>
      <c r="FKA11" s="61"/>
      <c r="FKB11" s="67"/>
      <c r="FKC11" s="67"/>
      <c r="FKD11" s="67"/>
      <c r="FKE11" s="10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61"/>
      <c r="FKY11" s="61"/>
      <c r="FKZ11" s="61"/>
      <c r="FLA11" s="61"/>
      <c r="FLB11" s="61"/>
      <c r="FLC11" s="61"/>
      <c r="FLD11" s="61"/>
      <c r="FLE11" s="61"/>
      <c r="FLF11" s="61"/>
      <c r="FLG11" s="61"/>
      <c r="FLH11" s="67"/>
      <c r="FLI11" s="67"/>
      <c r="FLJ11" s="67"/>
      <c r="FLK11" s="10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61"/>
      <c r="FME11" s="61"/>
      <c r="FMF11" s="61"/>
      <c r="FMG11" s="61"/>
      <c r="FMH11" s="61"/>
      <c r="FMI11" s="61"/>
      <c r="FMJ11" s="61"/>
      <c r="FMK11" s="61"/>
      <c r="FML11" s="61"/>
      <c r="FMM11" s="61"/>
      <c r="FMN11" s="67"/>
      <c r="FMO11" s="67"/>
      <c r="FMP11" s="67"/>
      <c r="FMQ11" s="10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61"/>
      <c r="FNK11" s="61"/>
      <c r="FNL11" s="61"/>
      <c r="FNM11" s="61"/>
      <c r="FNN11" s="61"/>
      <c r="FNO11" s="61"/>
      <c r="FNP11" s="61"/>
      <c r="FNQ11" s="61"/>
      <c r="FNR11" s="61"/>
      <c r="FNS11" s="61"/>
      <c r="FNT11" s="67"/>
      <c r="FNU11" s="67"/>
      <c r="FNV11" s="67"/>
      <c r="FNW11" s="10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61"/>
      <c r="FOQ11" s="61"/>
      <c r="FOR11" s="61"/>
      <c r="FOS11" s="61"/>
      <c r="FOT11" s="61"/>
      <c r="FOU11" s="61"/>
      <c r="FOV11" s="61"/>
      <c r="FOW11" s="61"/>
      <c r="FOX11" s="61"/>
      <c r="FOY11" s="61"/>
      <c r="FOZ11" s="67"/>
      <c r="FPA11" s="67"/>
      <c r="FPB11" s="67"/>
      <c r="FPC11" s="10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61"/>
      <c r="FPW11" s="61"/>
      <c r="FPX11" s="61"/>
      <c r="FPY11" s="61"/>
      <c r="FPZ11" s="61"/>
      <c r="FQA11" s="61"/>
      <c r="FQB11" s="61"/>
      <c r="FQC11" s="61"/>
      <c r="FQD11" s="61"/>
      <c r="FQE11" s="61"/>
      <c r="FQF11" s="67"/>
      <c r="FQG11" s="67"/>
      <c r="FQH11" s="67"/>
      <c r="FQI11" s="10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61"/>
      <c r="FRC11" s="61"/>
      <c r="FRD11" s="61"/>
      <c r="FRE11" s="61"/>
      <c r="FRF11" s="61"/>
      <c r="FRG11" s="61"/>
      <c r="FRH11" s="61"/>
      <c r="FRI11" s="61"/>
      <c r="FRJ11" s="61"/>
      <c r="FRK11" s="61"/>
      <c r="FRL11" s="67"/>
      <c r="FRM11" s="67"/>
      <c r="FRN11" s="67"/>
      <c r="FRO11" s="10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61"/>
      <c r="FSI11" s="61"/>
      <c r="FSJ11" s="61"/>
      <c r="FSK11" s="61"/>
      <c r="FSL11" s="61"/>
      <c r="FSM11" s="61"/>
      <c r="FSN11" s="61"/>
      <c r="FSO11" s="61"/>
      <c r="FSP11" s="61"/>
      <c r="FSQ11" s="61"/>
      <c r="FSR11" s="67"/>
      <c r="FSS11" s="67"/>
      <c r="FST11" s="67"/>
      <c r="FSU11" s="10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61"/>
      <c r="FTO11" s="61"/>
      <c r="FTP11" s="61"/>
      <c r="FTQ11" s="61"/>
      <c r="FTR11" s="61"/>
      <c r="FTS11" s="61"/>
      <c r="FTT11" s="61"/>
      <c r="FTU11" s="61"/>
      <c r="FTV11" s="61"/>
      <c r="FTW11" s="61"/>
      <c r="FTX11" s="67"/>
      <c r="FTY11" s="67"/>
      <c r="FTZ11" s="67"/>
      <c r="FUA11" s="10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61"/>
      <c r="FUU11" s="61"/>
      <c r="FUV11" s="61"/>
      <c r="FUW11" s="61"/>
      <c r="FUX11" s="61"/>
      <c r="FUY11" s="61"/>
      <c r="FUZ11" s="61"/>
      <c r="FVA11" s="61"/>
      <c r="FVB11" s="61"/>
      <c r="FVC11" s="61"/>
      <c r="FVD11" s="67"/>
      <c r="FVE11" s="67"/>
      <c r="FVF11" s="67"/>
      <c r="FVG11" s="10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61"/>
      <c r="FWA11" s="61"/>
      <c r="FWB11" s="61"/>
      <c r="FWC11" s="61"/>
      <c r="FWD11" s="61"/>
      <c r="FWE11" s="61"/>
      <c r="FWF11" s="61"/>
      <c r="FWG11" s="61"/>
      <c r="FWH11" s="61"/>
      <c r="FWI11" s="61"/>
      <c r="FWJ11" s="67"/>
      <c r="FWK11" s="67"/>
      <c r="FWL11" s="67"/>
      <c r="FWM11" s="10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61"/>
      <c r="FXG11" s="61"/>
      <c r="FXH11" s="61"/>
      <c r="FXI11" s="61"/>
      <c r="FXJ11" s="61"/>
      <c r="FXK11" s="61"/>
      <c r="FXL11" s="61"/>
      <c r="FXM11" s="61"/>
      <c r="FXN11" s="61"/>
      <c r="FXO11" s="61"/>
      <c r="FXP11" s="67"/>
      <c r="FXQ11" s="67"/>
      <c r="FXR11" s="67"/>
      <c r="FXS11" s="10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61"/>
      <c r="FYM11" s="61"/>
      <c r="FYN11" s="61"/>
      <c r="FYO11" s="61"/>
      <c r="FYP11" s="61"/>
      <c r="FYQ11" s="61"/>
      <c r="FYR11" s="61"/>
      <c r="FYS11" s="61"/>
      <c r="FYT11" s="61"/>
      <c r="FYU11" s="61"/>
      <c r="FYV11" s="67"/>
      <c r="FYW11" s="67"/>
      <c r="FYX11" s="67"/>
      <c r="FYY11" s="10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61"/>
      <c r="FZS11" s="61"/>
      <c r="FZT11" s="61"/>
      <c r="FZU11" s="61"/>
      <c r="FZV11" s="61"/>
      <c r="FZW11" s="61"/>
      <c r="FZX11" s="61"/>
      <c r="FZY11" s="61"/>
      <c r="FZZ11" s="61"/>
      <c r="GAA11" s="61"/>
      <c r="GAB11" s="67"/>
      <c r="GAC11" s="67"/>
      <c r="GAD11" s="67"/>
      <c r="GAE11" s="10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61"/>
      <c r="GAY11" s="61"/>
      <c r="GAZ11" s="61"/>
      <c r="GBA11" s="61"/>
      <c r="GBB11" s="61"/>
      <c r="GBC11" s="61"/>
      <c r="GBD11" s="61"/>
      <c r="GBE11" s="61"/>
      <c r="GBF11" s="61"/>
      <c r="GBG11" s="61"/>
      <c r="GBH11" s="67"/>
      <c r="GBI11" s="67"/>
      <c r="GBJ11" s="67"/>
      <c r="GBK11" s="10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61"/>
      <c r="GCE11" s="61"/>
      <c r="GCF11" s="61"/>
      <c r="GCG11" s="61"/>
      <c r="GCH11" s="61"/>
      <c r="GCI11" s="61"/>
      <c r="GCJ11" s="61"/>
      <c r="GCK11" s="61"/>
      <c r="GCL11" s="61"/>
      <c r="GCM11" s="61"/>
      <c r="GCN11" s="67"/>
      <c r="GCO11" s="67"/>
      <c r="GCP11" s="67"/>
      <c r="GCQ11" s="10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61"/>
      <c r="GDK11" s="61"/>
      <c r="GDL11" s="61"/>
      <c r="GDM11" s="61"/>
      <c r="GDN11" s="61"/>
      <c r="GDO11" s="61"/>
      <c r="GDP11" s="61"/>
      <c r="GDQ11" s="61"/>
      <c r="GDR11" s="61"/>
      <c r="GDS11" s="61"/>
      <c r="GDT11" s="67"/>
      <c r="GDU11" s="67"/>
      <c r="GDV11" s="67"/>
      <c r="GDW11" s="10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61"/>
      <c r="GEQ11" s="61"/>
      <c r="GER11" s="61"/>
      <c r="GES11" s="61"/>
      <c r="GET11" s="61"/>
      <c r="GEU11" s="61"/>
      <c r="GEV11" s="61"/>
      <c r="GEW11" s="61"/>
      <c r="GEX11" s="61"/>
      <c r="GEY11" s="61"/>
      <c r="GEZ11" s="67"/>
      <c r="GFA11" s="67"/>
      <c r="GFB11" s="67"/>
      <c r="GFC11" s="10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61"/>
      <c r="GFW11" s="61"/>
      <c r="GFX11" s="61"/>
      <c r="GFY11" s="61"/>
      <c r="GFZ11" s="61"/>
      <c r="GGA11" s="61"/>
      <c r="GGB11" s="61"/>
      <c r="GGC11" s="61"/>
      <c r="GGD11" s="61"/>
      <c r="GGE11" s="61"/>
      <c r="GGF11" s="67"/>
      <c r="GGG11" s="67"/>
      <c r="GGH11" s="67"/>
      <c r="GGI11" s="10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61"/>
      <c r="GHC11" s="61"/>
      <c r="GHD11" s="61"/>
      <c r="GHE11" s="61"/>
      <c r="GHF11" s="61"/>
      <c r="GHG11" s="61"/>
      <c r="GHH11" s="61"/>
      <c r="GHI11" s="61"/>
      <c r="GHJ11" s="61"/>
      <c r="GHK11" s="61"/>
      <c r="GHL11" s="67"/>
      <c r="GHM11" s="67"/>
      <c r="GHN11" s="67"/>
      <c r="GHO11" s="10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61"/>
      <c r="GII11" s="61"/>
      <c r="GIJ11" s="61"/>
      <c r="GIK11" s="61"/>
      <c r="GIL11" s="61"/>
      <c r="GIM11" s="61"/>
      <c r="GIN11" s="61"/>
      <c r="GIO11" s="61"/>
      <c r="GIP11" s="61"/>
      <c r="GIQ11" s="61"/>
      <c r="GIR11" s="67"/>
      <c r="GIS11" s="67"/>
      <c r="GIT11" s="67"/>
      <c r="GIU11" s="10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61"/>
      <c r="GJO11" s="61"/>
      <c r="GJP11" s="61"/>
      <c r="GJQ11" s="61"/>
      <c r="GJR11" s="61"/>
      <c r="GJS11" s="61"/>
      <c r="GJT11" s="61"/>
      <c r="GJU11" s="61"/>
      <c r="GJV11" s="61"/>
      <c r="GJW11" s="61"/>
      <c r="GJX11" s="67"/>
      <c r="GJY11" s="67"/>
      <c r="GJZ11" s="67"/>
      <c r="GKA11" s="10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61"/>
      <c r="GKU11" s="61"/>
      <c r="GKV11" s="61"/>
      <c r="GKW11" s="61"/>
      <c r="GKX11" s="61"/>
      <c r="GKY11" s="61"/>
      <c r="GKZ11" s="61"/>
      <c r="GLA11" s="61"/>
      <c r="GLB11" s="61"/>
      <c r="GLC11" s="61"/>
      <c r="GLD11" s="67"/>
      <c r="GLE11" s="67"/>
      <c r="GLF11" s="67"/>
      <c r="GLG11" s="10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61"/>
      <c r="GMA11" s="61"/>
      <c r="GMB11" s="61"/>
      <c r="GMC11" s="61"/>
      <c r="GMD11" s="61"/>
      <c r="GME11" s="61"/>
      <c r="GMF11" s="61"/>
      <c r="GMG11" s="61"/>
      <c r="GMH11" s="61"/>
      <c r="GMI11" s="61"/>
      <c r="GMJ11" s="67"/>
      <c r="GMK11" s="67"/>
      <c r="GML11" s="67"/>
      <c r="GMM11" s="10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61"/>
      <c r="GNG11" s="61"/>
      <c r="GNH11" s="61"/>
      <c r="GNI11" s="61"/>
      <c r="GNJ11" s="61"/>
      <c r="GNK11" s="61"/>
      <c r="GNL11" s="61"/>
      <c r="GNM11" s="61"/>
      <c r="GNN11" s="61"/>
      <c r="GNO11" s="61"/>
      <c r="GNP11" s="67"/>
      <c r="GNQ11" s="67"/>
      <c r="GNR11" s="67"/>
      <c r="GNS11" s="10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61"/>
      <c r="GOM11" s="61"/>
      <c r="GON11" s="61"/>
      <c r="GOO11" s="61"/>
      <c r="GOP11" s="61"/>
      <c r="GOQ11" s="61"/>
      <c r="GOR11" s="61"/>
      <c r="GOS11" s="61"/>
      <c r="GOT11" s="61"/>
      <c r="GOU11" s="61"/>
      <c r="GOV11" s="67"/>
      <c r="GOW11" s="67"/>
      <c r="GOX11" s="67"/>
      <c r="GOY11" s="10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61"/>
      <c r="GPS11" s="61"/>
      <c r="GPT11" s="61"/>
      <c r="GPU11" s="61"/>
      <c r="GPV11" s="61"/>
      <c r="GPW11" s="61"/>
      <c r="GPX11" s="61"/>
      <c r="GPY11" s="61"/>
      <c r="GPZ11" s="61"/>
      <c r="GQA11" s="61"/>
      <c r="GQB11" s="67"/>
      <c r="GQC11" s="67"/>
      <c r="GQD11" s="67"/>
      <c r="GQE11" s="10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61"/>
      <c r="GQY11" s="61"/>
      <c r="GQZ11" s="61"/>
      <c r="GRA11" s="61"/>
      <c r="GRB11" s="61"/>
      <c r="GRC11" s="61"/>
      <c r="GRD11" s="61"/>
      <c r="GRE11" s="61"/>
      <c r="GRF11" s="61"/>
      <c r="GRG11" s="61"/>
      <c r="GRH11" s="67"/>
      <c r="GRI11" s="67"/>
      <c r="GRJ11" s="67"/>
      <c r="GRK11" s="10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61"/>
      <c r="GSE11" s="61"/>
      <c r="GSF11" s="61"/>
      <c r="GSG11" s="61"/>
      <c r="GSH11" s="61"/>
      <c r="GSI11" s="61"/>
      <c r="GSJ11" s="61"/>
      <c r="GSK11" s="61"/>
      <c r="GSL11" s="61"/>
      <c r="GSM11" s="61"/>
      <c r="GSN11" s="67"/>
      <c r="GSO11" s="67"/>
      <c r="GSP11" s="67"/>
      <c r="GSQ11" s="10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61"/>
      <c r="GTK11" s="61"/>
      <c r="GTL11" s="61"/>
      <c r="GTM11" s="61"/>
      <c r="GTN11" s="61"/>
      <c r="GTO11" s="61"/>
      <c r="GTP11" s="61"/>
      <c r="GTQ11" s="61"/>
      <c r="GTR11" s="61"/>
      <c r="GTS11" s="61"/>
      <c r="GTT11" s="67"/>
      <c r="GTU11" s="67"/>
      <c r="GTV11" s="67"/>
      <c r="GTW11" s="10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61"/>
      <c r="GUQ11" s="61"/>
      <c r="GUR11" s="61"/>
      <c r="GUS11" s="61"/>
      <c r="GUT11" s="61"/>
      <c r="GUU11" s="61"/>
      <c r="GUV11" s="61"/>
      <c r="GUW11" s="61"/>
      <c r="GUX11" s="61"/>
      <c r="GUY11" s="61"/>
      <c r="GUZ11" s="67"/>
      <c r="GVA11" s="67"/>
      <c r="GVB11" s="67"/>
      <c r="GVC11" s="10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61"/>
      <c r="GVW11" s="61"/>
      <c r="GVX11" s="61"/>
      <c r="GVY11" s="61"/>
      <c r="GVZ11" s="61"/>
      <c r="GWA11" s="61"/>
      <c r="GWB11" s="61"/>
      <c r="GWC11" s="61"/>
      <c r="GWD11" s="61"/>
      <c r="GWE11" s="61"/>
      <c r="GWF11" s="67"/>
      <c r="GWG11" s="67"/>
      <c r="GWH11" s="67"/>
      <c r="GWI11" s="10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61"/>
      <c r="GXC11" s="61"/>
      <c r="GXD11" s="61"/>
      <c r="GXE11" s="61"/>
      <c r="GXF11" s="61"/>
      <c r="GXG11" s="61"/>
      <c r="GXH11" s="61"/>
      <c r="GXI11" s="61"/>
      <c r="GXJ11" s="61"/>
      <c r="GXK11" s="61"/>
      <c r="GXL11" s="67"/>
      <c r="GXM11" s="67"/>
      <c r="GXN11" s="67"/>
      <c r="GXO11" s="10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61"/>
      <c r="GYI11" s="61"/>
      <c r="GYJ11" s="61"/>
      <c r="GYK11" s="61"/>
      <c r="GYL11" s="61"/>
      <c r="GYM11" s="61"/>
      <c r="GYN11" s="61"/>
      <c r="GYO11" s="61"/>
      <c r="GYP11" s="61"/>
      <c r="GYQ11" s="61"/>
      <c r="GYR11" s="67"/>
      <c r="GYS11" s="67"/>
      <c r="GYT11" s="67"/>
      <c r="GYU11" s="10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61"/>
      <c r="GZO11" s="61"/>
      <c r="GZP11" s="61"/>
      <c r="GZQ11" s="61"/>
      <c r="GZR11" s="61"/>
      <c r="GZS11" s="61"/>
      <c r="GZT11" s="61"/>
      <c r="GZU11" s="61"/>
      <c r="GZV11" s="61"/>
      <c r="GZW11" s="61"/>
      <c r="GZX11" s="67"/>
      <c r="GZY11" s="67"/>
      <c r="GZZ11" s="67"/>
      <c r="HAA11" s="10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61"/>
      <c r="HAU11" s="61"/>
      <c r="HAV11" s="61"/>
      <c r="HAW11" s="61"/>
      <c r="HAX11" s="61"/>
      <c r="HAY11" s="61"/>
      <c r="HAZ11" s="61"/>
      <c r="HBA11" s="61"/>
      <c r="HBB11" s="61"/>
      <c r="HBC11" s="61"/>
      <c r="HBD11" s="67"/>
      <c r="HBE11" s="67"/>
      <c r="HBF11" s="67"/>
      <c r="HBG11" s="10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61"/>
      <c r="HCA11" s="61"/>
      <c r="HCB11" s="61"/>
      <c r="HCC11" s="61"/>
      <c r="HCD11" s="61"/>
      <c r="HCE11" s="61"/>
      <c r="HCF11" s="61"/>
      <c r="HCG11" s="61"/>
      <c r="HCH11" s="61"/>
      <c r="HCI11" s="61"/>
      <c r="HCJ11" s="67"/>
      <c r="HCK11" s="67"/>
      <c r="HCL11" s="67"/>
      <c r="HCM11" s="10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61"/>
      <c r="HDG11" s="61"/>
      <c r="HDH11" s="61"/>
      <c r="HDI11" s="61"/>
      <c r="HDJ11" s="61"/>
      <c r="HDK11" s="61"/>
      <c r="HDL11" s="61"/>
      <c r="HDM11" s="61"/>
      <c r="HDN11" s="61"/>
      <c r="HDO11" s="61"/>
      <c r="HDP11" s="67"/>
      <c r="HDQ11" s="67"/>
      <c r="HDR11" s="67"/>
      <c r="HDS11" s="10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61"/>
      <c r="HEM11" s="61"/>
      <c r="HEN11" s="61"/>
      <c r="HEO11" s="61"/>
      <c r="HEP11" s="61"/>
      <c r="HEQ11" s="61"/>
      <c r="HER11" s="61"/>
      <c r="HES11" s="61"/>
      <c r="HET11" s="61"/>
      <c r="HEU11" s="61"/>
      <c r="HEV11" s="67"/>
      <c r="HEW11" s="67"/>
      <c r="HEX11" s="67"/>
      <c r="HEY11" s="10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61"/>
      <c r="HFS11" s="61"/>
      <c r="HFT11" s="61"/>
      <c r="HFU11" s="61"/>
      <c r="HFV11" s="61"/>
      <c r="HFW11" s="61"/>
      <c r="HFX11" s="61"/>
      <c r="HFY11" s="61"/>
      <c r="HFZ11" s="61"/>
      <c r="HGA11" s="61"/>
      <c r="HGB11" s="67"/>
      <c r="HGC11" s="67"/>
      <c r="HGD11" s="67"/>
      <c r="HGE11" s="10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61"/>
      <c r="HGY11" s="61"/>
      <c r="HGZ11" s="61"/>
      <c r="HHA11" s="61"/>
      <c r="HHB11" s="61"/>
      <c r="HHC11" s="61"/>
      <c r="HHD11" s="61"/>
      <c r="HHE11" s="61"/>
      <c r="HHF11" s="61"/>
      <c r="HHG11" s="61"/>
      <c r="HHH11" s="67"/>
      <c r="HHI11" s="67"/>
      <c r="HHJ11" s="67"/>
      <c r="HHK11" s="10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61"/>
      <c r="HIE11" s="61"/>
      <c r="HIF11" s="61"/>
      <c r="HIG11" s="61"/>
      <c r="HIH11" s="61"/>
      <c r="HII11" s="61"/>
      <c r="HIJ11" s="61"/>
      <c r="HIK11" s="61"/>
      <c r="HIL11" s="61"/>
      <c r="HIM11" s="61"/>
      <c r="HIN11" s="67"/>
      <c r="HIO11" s="67"/>
      <c r="HIP11" s="67"/>
      <c r="HIQ11" s="10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61"/>
      <c r="HJK11" s="61"/>
      <c r="HJL11" s="61"/>
      <c r="HJM11" s="61"/>
      <c r="HJN11" s="61"/>
      <c r="HJO11" s="61"/>
      <c r="HJP11" s="61"/>
      <c r="HJQ11" s="61"/>
      <c r="HJR11" s="61"/>
      <c r="HJS11" s="61"/>
      <c r="HJT11" s="67"/>
      <c r="HJU11" s="67"/>
      <c r="HJV11" s="67"/>
      <c r="HJW11" s="10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61"/>
      <c r="HKQ11" s="61"/>
      <c r="HKR11" s="61"/>
      <c r="HKS11" s="61"/>
      <c r="HKT11" s="61"/>
      <c r="HKU11" s="61"/>
      <c r="HKV11" s="61"/>
      <c r="HKW11" s="61"/>
      <c r="HKX11" s="61"/>
      <c r="HKY11" s="61"/>
      <c r="HKZ11" s="67"/>
      <c r="HLA11" s="67"/>
      <c r="HLB11" s="67"/>
      <c r="HLC11" s="10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61"/>
      <c r="HLW11" s="61"/>
      <c r="HLX11" s="61"/>
      <c r="HLY11" s="61"/>
      <c r="HLZ11" s="61"/>
      <c r="HMA11" s="61"/>
      <c r="HMB11" s="61"/>
      <c r="HMC11" s="61"/>
      <c r="HMD11" s="61"/>
      <c r="HME11" s="61"/>
      <c r="HMF11" s="67"/>
      <c r="HMG11" s="67"/>
      <c r="HMH11" s="67"/>
      <c r="HMI11" s="10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61"/>
      <c r="HNC11" s="61"/>
      <c r="HND11" s="61"/>
      <c r="HNE11" s="61"/>
      <c r="HNF11" s="61"/>
      <c r="HNG11" s="61"/>
      <c r="HNH11" s="61"/>
      <c r="HNI11" s="61"/>
      <c r="HNJ11" s="61"/>
      <c r="HNK11" s="61"/>
      <c r="HNL11" s="67"/>
      <c r="HNM11" s="67"/>
      <c r="HNN11" s="67"/>
      <c r="HNO11" s="10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61"/>
      <c r="HOI11" s="61"/>
      <c r="HOJ11" s="61"/>
      <c r="HOK11" s="61"/>
      <c r="HOL11" s="61"/>
      <c r="HOM11" s="61"/>
      <c r="HON11" s="61"/>
      <c r="HOO11" s="61"/>
      <c r="HOP11" s="61"/>
      <c r="HOQ11" s="61"/>
      <c r="HOR11" s="67"/>
      <c r="HOS11" s="67"/>
      <c r="HOT11" s="67"/>
      <c r="HOU11" s="10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61"/>
      <c r="HPO11" s="61"/>
      <c r="HPP11" s="61"/>
      <c r="HPQ11" s="61"/>
      <c r="HPR11" s="61"/>
      <c r="HPS11" s="61"/>
      <c r="HPT11" s="61"/>
      <c r="HPU11" s="61"/>
      <c r="HPV11" s="61"/>
      <c r="HPW11" s="61"/>
      <c r="HPX11" s="67"/>
      <c r="HPY11" s="67"/>
      <c r="HPZ11" s="67"/>
      <c r="HQA11" s="10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61"/>
      <c r="HQU11" s="61"/>
      <c r="HQV11" s="61"/>
      <c r="HQW11" s="61"/>
      <c r="HQX11" s="61"/>
      <c r="HQY11" s="61"/>
      <c r="HQZ11" s="61"/>
      <c r="HRA11" s="61"/>
      <c r="HRB11" s="61"/>
      <c r="HRC11" s="61"/>
      <c r="HRD11" s="67"/>
      <c r="HRE11" s="67"/>
      <c r="HRF11" s="67"/>
      <c r="HRG11" s="10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61"/>
      <c r="HSA11" s="61"/>
      <c r="HSB11" s="61"/>
      <c r="HSC11" s="61"/>
      <c r="HSD11" s="61"/>
      <c r="HSE11" s="61"/>
      <c r="HSF11" s="61"/>
      <c r="HSG11" s="61"/>
      <c r="HSH11" s="61"/>
      <c r="HSI11" s="61"/>
      <c r="HSJ11" s="67"/>
      <c r="HSK11" s="67"/>
      <c r="HSL11" s="67"/>
      <c r="HSM11" s="10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61"/>
      <c r="HTG11" s="61"/>
      <c r="HTH11" s="61"/>
      <c r="HTI11" s="61"/>
      <c r="HTJ11" s="61"/>
      <c r="HTK11" s="61"/>
      <c r="HTL11" s="61"/>
      <c r="HTM11" s="61"/>
      <c r="HTN11" s="61"/>
      <c r="HTO11" s="61"/>
      <c r="HTP11" s="67"/>
      <c r="HTQ11" s="67"/>
      <c r="HTR11" s="67"/>
      <c r="HTS11" s="10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61"/>
      <c r="HUM11" s="61"/>
      <c r="HUN11" s="61"/>
      <c r="HUO11" s="61"/>
      <c r="HUP11" s="61"/>
      <c r="HUQ11" s="61"/>
      <c r="HUR11" s="61"/>
      <c r="HUS11" s="61"/>
      <c r="HUT11" s="61"/>
      <c r="HUU11" s="61"/>
      <c r="HUV11" s="67"/>
      <c r="HUW11" s="67"/>
      <c r="HUX11" s="67"/>
      <c r="HUY11" s="10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61"/>
      <c r="HVS11" s="61"/>
      <c r="HVT11" s="61"/>
      <c r="HVU11" s="61"/>
      <c r="HVV11" s="61"/>
      <c r="HVW11" s="61"/>
      <c r="HVX11" s="61"/>
      <c r="HVY11" s="61"/>
      <c r="HVZ11" s="61"/>
      <c r="HWA11" s="61"/>
      <c r="HWB11" s="67"/>
      <c r="HWC11" s="67"/>
      <c r="HWD11" s="67"/>
      <c r="HWE11" s="10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61"/>
      <c r="HWY11" s="61"/>
      <c r="HWZ11" s="61"/>
      <c r="HXA11" s="61"/>
      <c r="HXB11" s="61"/>
      <c r="HXC11" s="61"/>
      <c r="HXD11" s="61"/>
      <c r="HXE11" s="61"/>
      <c r="HXF11" s="61"/>
      <c r="HXG11" s="61"/>
      <c r="HXH11" s="67"/>
      <c r="HXI11" s="67"/>
      <c r="HXJ11" s="67"/>
      <c r="HXK11" s="10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61"/>
      <c r="HYE11" s="61"/>
      <c r="HYF11" s="61"/>
      <c r="HYG11" s="61"/>
      <c r="HYH11" s="61"/>
      <c r="HYI11" s="61"/>
      <c r="HYJ11" s="61"/>
      <c r="HYK11" s="61"/>
      <c r="HYL11" s="61"/>
      <c r="HYM11" s="61"/>
      <c r="HYN11" s="67"/>
      <c r="HYO11" s="67"/>
      <c r="HYP11" s="67"/>
      <c r="HYQ11" s="10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61"/>
      <c r="HZK11" s="61"/>
      <c r="HZL11" s="61"/>
      <c r="HZM11" s="61"/>
      <c r="HZN11" s="61"/>
      <c r="HZO11" s="61"/>
      <c r="HZP11" s="61"/>
      <c r="HZQ11" s="61"/>
      <c r="HZR11" s="61"/>
      <c r="HZS11" s="61"/>
      <c r="HZT11" s="67"/>
      <c r="HZU11" s="67"/>
      <c r="HZV11" s="67"/>
      <c r="HZW11" s="10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61"/>
      <c r="IAQ11" s="61"/>
      <c r="IAR11" s="61"/>
      <c r="IAS11" s="61"/>
      <c r="IAT11" s="61"/>
      <c r="IAU11" s="61"/>
      <c r="IAV11" s="61"/>
      <c r="IAW11" s="61"/>
      <c r="IAX11" s="61"/>
      <c r="IAY11" s="61"/>
      <c r="IAZ11" s="67"/>
      <c r="IBA11" s="67"/>
      <c r="IBB11" s="67"/>
      <c r="IBC11" s="10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61"/>
      <c r="IBW11" s="61"/>
      <c r="IBX11" s="61"/>
      <c r="IBY11" s="61"/>
      <c r="IBZ11" s="61"/>
      <c r="ICA11" s="61"/>
      <c r="ICB11" s="61"/>
      <c r="ICC11" s="61"/>
      <c r="ICD11" s="61"/>
      <c r="ICE11" s="61"/>
      <c r="ICF11" s="67"/>
      <c r="ICG11" s="67"/>
      <c r="ICH11" s="67"/>
      <c r="ICI11" s="10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61"/>
      <c r="IDC11" s="61"/>
      <c r="IDD11" s="61"/>
      <c r="IDE11" s="61"/>
      <c r="IDF11" s="61"/>
      <c r="IDG11" s="61"/>
      <c r="IDH11" s="61"/>
      <c r="IDI11" s="61"/>
      <c r="IDJ11" s="61"/>
      <c r="IDK11" s="61"/>
      <c r="IDL11" s="67"/>
      <c r="IDM11" s="67"/>
      <c r="IDN11" s="67"/>
      <c r="IDO11" s="10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61"/>
      <c r="IEI11" s="61"/>
      <c r="IEJ11" s="61"/>
      <c r="IEK11" s="61"/>
      <c r="IEL11" s="61"/>
      <c r="IEM11" s="61"/>
      <c r="IEN11" s="61"/>
      <c r="IEO11" s="61"/>
      <c r="IEP11" s="61"/>
      <c r="IEQ11" s="61"/>
      <c r="IER11" s="67"/>
      <c r="IES11" s="67"/>
      <c r="IET11" s="67"/>
      <c r="IEU11" s="10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61"/>
      <c r="IFO11" s="61"/>
      <c r="IFP11" s="61"/>
      <c r="IFQ11" s="61"/>
      <c r="IFR11" s="61"/>
      <c r="IFS11" s="61"/>
      <c r="IFT11" s="61"/>
      <c r="IFU11" s="61"/>
      <c r="IFV11" s="61"/>
      <c r="IFW11" s="61"/>
      <c r="IFX11" s="67"/>
      <c r="IFY11" s="67"/>
      <c r="IFZ11" s="67"/>
      <c r="IGA11" s="10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61"/>
      <c r="IGU11" s="61"/>
      <c r="IGV11" s="61"/>
      <c r="IGW11" s="61"/>
      <c r="IGX11" s="61"/>
      <c r="IGY11" s="61"/>
      <c r="IGZ11" s="61"/>
      <c r="IHA11" s="61"/>
      <c r="IHB11" s="61"/>
      <c r="IHC11" s="61"/>
      <c r="IHD11" s="67"/>
      <c r="IHE11" s="67"/>
      <c r="IHF11" s="67"/>
      <c r="IHG11" s="10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61"/>
      <c r="IIA11" s="61"/>
      <c r="IIB11" s="61"/>
      <c r="IIC11" s="61"/>
      <c r="IID11" s="61"/>
      <c r="IIE11" s="61"/>
      <c r="IIF11" s="61"/>
      <c r="IIG11" s="61"/>
      <c r="IIH11" s="61"/>
      <c r="III11" s="61"/>
      <c r="IIJ11" s="67"/>
      <c r="IIK11" s="67"/>
      <c r="IIL11" s="67"/>
      <c r="IIM11" s="10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61"/>
      <c r="IJG11" s="61"/>
      <c r="IJH11" s="61"/>
      <c r="IJI11" s="61"/>
      <c r="IJJ11" s="61"/>
      <c r="IJK11" s="61"/>
      <c r="IJL11" s="61"/>
      <c r="IJM11" s="61"/>
      <c r="IJN11" s="61"/>
      <c r="IJO11" s="61"/>
      <c r="IJP11" s="67"/>
      <c r="IJQ11" s="67"/>
      <c r="IJR11" s="67"/>
      <c r="IJS11" s="10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61"/>
      <c r="IKM11" s="61"/>
      <c r="IKN11" s="61"/>
      <c r="IKO11" s="61"/>
      <c r="IKP11" s="61"/>
      <c r="IKQ11" s="61"/>
      <c r="IKR11" s="61"/>
      <c r="IKS11" s="61"/>
      <c r="IKT11" s="61"/>
      <c r="IKU11" s="61"/>
      <c r="IKV11" s="67"/>
      <c r="IKW11" s="67"/>
      <c r="IKX11" s="67"/>
      <c r="IKY11" s="10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61"/>
      <c r="ILS11" s="61"/>
      <c r="ILT11" s="61"/>
      <c r="ILU11" s="61"/>
      <c r="ILV11" s="61"/>
      <c r="ILW11" s="61"/>
      <c r="ILX11" s="61"/>
      <c r="ILY11" s="61"/>
      <c r="ILZ11" s="61"/>
      <c r="IMA11" s="61"/>
      <c r="IMB11" s="67"/>
      <c r="IMC11" s="67"/>
      <c r="IMD11" s="67"/>
      <c r="IME11" s="10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61"/>
      <c r="IMY11" s="61"/>
      <c r="IMZ11" s="61"/>
      <c r="INA11" s="61"/>
      <c r="INB11" s="61"/>
      <c r="INC11" s="61"/>
      <c r="IND11" s="61"/>
      <c r="INE11" s="61"/>
      <c r="INF11" s="61"/>
      <c r="ING11" s="61"/>
      <c r="INH11" s="67"/>
      <c r="INI11" s="67"/>
      <c r="INJ11" s="67"/>
      <c r="INK11" s="10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61"/>
      <c r="IOE11" s="61"/>
      <c r="IOF11" s="61"/>
      <c r="IOG11" s="61"/>
      <c r="IOH11" s="61"/>
      <c r="IOI11" s="61"/>
      <c r="IOJ11" s="61"/>
      <c r="IOK11" s="61"/>
      <c r="IOL11" s="61"/>
      <c r="IOM11" s="61"/>
      <c r="ION11" s="67"/>
      <c r="IOO11" s="67"/>
      <c r="IOP11" s="67"/>
      <c r="IOQ11" s="10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61"/>
      <c r="IPK11" s="61"/>
      <c r="IPL11" s="61"/>
      <c r="IPM11" s="61"/>
      <c r="IPN11" s="61"/>
      <c r="IPO11" s="61"/>
      <c r="IPP11" s="61"/>
      <c r="IPQ11" s="61"/>
      <c r="IPR11" s="61"/>
      <c r="IPS11" s="61"/>
      <c r="IPT11" s="67"/>
      <c r="IPU11" s="67"/>
      <c r="IPV11" s="67"/>
      <c r="IPW11" s="10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61"/>
      <c r="IQQ11" s="61"/>
      <c r="IQR11" s="61"/>
      <c r="IQS11" s="61"/>
      <c r="IQT11" s="61"/>
      <c r="IQU11" s="61"/>
      <c r="IQV11" s="61"/>
      <c r="IQW11" s="61"/>
      <c r="IQX11" s="61"/>
      <c r="IQY11" s="61"/>
      <c r="IQZ11" s="67"/>
      <c r="IRA11" s="67"/>
      <c r="IRB11" s="67"/>
      <c r="IRC11" s="10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61"/>
      <c r="IRW11" s="61"/>
      <c r="IRX11" s="61"/>
      <c r="IRY11" s="61"/>
      <c r="IRZ11" s="61"/>
      <c r="ISA11" s="61"/>
      <c r="ISB11" s="61"/>
      <c r="ISC11" s="61"/>
      <c r="ISD11" s="61"/>
      <c r="ISE11" s="61"/>
      <c r="ISF11" s="67"/>
      <c r="ISG11" s="67"/>
      <c r="ISH11" s="67"/>
      <c r="ISI11" s="10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61"/>
      <c r="ITC11" s="61"/>
      <c r="ITD11" s="61"/>
      <c r="ITE11" s="61"/>
      <c r="ITF11" s="61"/>
      <c r="ITG11" s="61"/>
      <c r="ITH11" s="61"/>
      <c r="ITI11" s="61"/>
      <c r="ITJ11" s="61"/>
      <c r="ITK11" s="61"/>
      <c r="ITL11" s="67"/>
      <c r="ITM11" s="67"/>
      <c r="ITN11" s="67"/>
      <c r="ITO11" s="10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61"/>
      <c r="IUI11" s="61"/>
      <c r="IUJ11" s="61"/>
      <c r="IUK11" s="61"/>
      <c r="IUL11" s="61"/>
      <c r="IUM11" s="61"/>
      <c r="IUN11" s="61"/>
      <c r="IUO11" s="61"/>
      <c r="IUP11" s="61"/>
      <c r="IUQ11" s="61"/>
      <c r="IUR11" s="67"/>
      <c r="IUS11" s="67"/>
      <c r="IUT11" s="67"/>
      <c r="IUU11" s="10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61"/>
      <c r="IVO11" s="61"/>
      <c r="IVP11" s="61"/>
      <c r="IVQ11" s="61"/>
      <c r="IVR11" s="61"/>
      <c r="IVS11" s="61"/>
      <c r="IVT11" s="61"/>
      <c r="IVU11" s="61"/>
      <c r="IVV11" s="61"/>
      <c r="IVW11" s="61"/>
      <c r="IVX11" s="67"/>
      <c r="IVY11" s="67"/>
      <c r="IVZ11" s="67"/>
      <c r="IWA11" s="10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61"/>
      <c r="IWU11" s="61"/>
      <c r="IWV11" s="61"/>
      <c r="IWW11" s="61"/>
      <c r="IWX11" s="61"/>
      <c r="IWY11" s="61"/>
      <c r="IWZ11" s="61"/>
      <c r="IXA11" s="61"/>
      <c r="IXB11" s="61"/>
      <c r="IXC11" s="61"/>
      <c r="IXD11" s="67"/>
      <c r="IXE11" s="67"/>
      <c r="IXF11" s="67"/>
      <c r="IXG11" s="10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61"/>
      <c r="IYA11" s="61"/>
      <c r="IYB11" s="61"/>
      <c r="IYC11" s="61"/>
      <c r="IYD11" s="61"/>
      <c r="IYE11" s="61"/>
      <c r="IYF11" s="61"/>
      <c r="IYG11" s="61"/>
      <c r="IYH11" s="61"/>
      <c r="IYI11" s="61"/>
      <c r="IYJ11" s="67"/>
      <c r="IYK11" s="67"/>
      <c r="IYL11" s="67"/>
      <c r="IYM11" s="10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61"/>
      <c r="IZG11" s="61"/>
      <c r="IZH11" s="61"/>
      <c r="IZI11" s="61"/>
      <c r="IZJ11" s="61"/>
      <c r="IZK11" s="61"/>
      <c r="IZL11" s="61"/>
      <c r="IZM11" s="61"/>
      <c r="IZN11" s="61"/>
      <c r="IZO11" s="61"/>
      <c r="IZP11" s="67"/>
      <c r="IZQ11" s="67"/>
      <c r="IZR11" s="67"/>
      <c r="IZS11" s="10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61"/>
      <c r="JAM11" s="61"/>
      <c r="JAN11" s="61"/>
      <c r="JAO11" s="61"/>
      <c r="JAP11" s="61"/>
      <c r="JAQ11" s="61"/>
      <c r="JAR11" s="61"/>
      <c r="JAS11" s="61"/>
      <c r="JAT11" s="61"/>
      <c r="JAU11" s="61"/>
      <c r="JAV11" s="67"/>
      <c r="JAW11" s="67"/>
      <c r="JAX11" s="67"/>
      <c r="JAY11" s="10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61"/>
      <c r="JBS11" s="61"/>
      <c r="JBT11" s="61"/>
      <c r="JBU11" s="61"/>
      <c r="JBV11" s="61"/>
      <c r="JBW11" s="61"/>
      <c r="JBX11" s="61"/>
      <c r="JBY11" s="61"/>
      <c r="JBZ11" s="61"/>
      <c r="JCA11" s="61"/>
      <c r="JCB11" s="67"/>
      <c r="JCC11" s="67"/>
      <c r="JCD11" s="67"/>
      <c r="JCE11" s="10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61"/>
      <c r="JCY11" s="61"/>
      <c r="JCZ11" s="61"/>
      <c r="JDA11" s="61"/>
      <c r="JDB11" s="61"/>
      <c r="JDC11" s="61"/>
      <c r="JDD11" s="61"/>
      <c r="JDE11" s="61"/>
      <c r="JDF11" s="61"/>
      <c r="JDG11" s="61"/>
      <c r="JDH11" s="67"/>
      <c r="JDI11" s="67"/>
      <c r="JDJ11" s="67"/>
      <c r="JDK11" s="10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61"/>
      <c r="JEE11" s="61"/>
      <c r="JEF11" s="61"/>
      <c r="JEG11" s="61"/>
      <c r="JEH11" s="61"/>
      <c r="JEI11" s="61"/>
      <c r="JEJ11" s="61"/>
      <c r="JEK11" s="61"/>
      <c r="JEL11" s="61"/>
      <c r="JEM11" s="61"/>
      <c r="JEN11" s="67"/>
      <c r="JEO11" s="67"/>
      <c r="JEP11" s="67"/>
      <c r="JEQ11" s="10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61"/>
      <c r="JFK11" s="61"/>
      <c r="JFL11" s="61"/>
      <c r="JFM11" s="61"/>
      <c r="JFN11" s="61"/>
      <c r="JFO11" s="61"/>
      <c r="JFP11" s="61"/>
      <c r="JFQ11" s="61"/>
      <c r="JFR11" s="61"/>
      <c r="JFS11" s="61"/>
      <c r="JFT11" s="67"/>
      <c r="JFU11" s="67"/>
      <c r="JFV11" s="67"/>
      <c r="JFW11" s="10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61"/>
      <c r="JGQ11" s="61"/>
      <c r="JGR11" s="61"/>
      <c r="JGS11" s="61"/>
      <c r="JGT11" s="61"/>
      <c r="JGU11" s="61"/>
      <c r="JGV11" s="61"/>
      <c r="JGW11" s="61"/>
      <c r="JGX11" s="61"/>
      <c r="JGY11" s="61"/>
      <c r="JGZ11" s="67"/>
      <c r="JHA11" s="67"/>
      <c r="JHB11" s="67"/>
      <c r="JHC11" s="10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61"/>
      <c r="JHW11" s="61"/>
      <c r="JHX11" s="61"/>
      <c r="JHY11" s="61"/>
      <c r="JHZ11" s="61"/>
      <c r="JIA11" s="61"/>
      <c r="JIB11" s="61"/>
      <c r="JIC11" s="61"/>
      <c r="JID11" s="61"/>
      <c r="JIE11" s="61"/>
      <c r="JIF11" s="67"/>
      <c r="JIG11" s="67"/>
      <c r="JIH11" s="67"/>
      <c r="JII11" s="10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61"/>
      <c r="JJC11" s="61"/>
      <c r="JJD11" s="61"/>
      <c r="JJE11" s="61"/>
      <c r="JJF11" s="61"/>
      <c r="JJG11" s="61"/>
      <c r="JJH11" s="61"/>
      <c r="JJI11" s="61"/>
      <c r="JJJ11" s="61"/>
      <c r="JJK11" s="61"/>
      <c r="JJL11" s="67"/>
      <c r="JJM11" s="67"/>
      <c r="JJN11" s="67"/>
      <c r="JJO11" s="10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61"/>
      <c r="JKI11" s="61"/>
      <c r="JKJ11" s="61"/>
      <c r="JKK11" s="61"/>
      <c r="JKL11" s="61"/>
      <c r="JKM11" s="61"/>
      <c r="JKN11" s="61"/>
      <c r="JKO11" s="61"/>
      <c r="JKP11" s="61"/>
      <c r="JKQ11" s="61"/>
      <c r="JKR11" s="67"/>
      <c r="JKS11" s="67"/>
      <c r="JKT11" s="67"/>
      <c r="JKU11" s="10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61"/>
      <c r="JLO11" s="61"/>
      <c r="JLP11" s="61"/>
      <c r="JLQ11" s="61"/>
      <c r="JLR11" s="61"/>
      <c r="JLS11" s="61"/>
      <c r="JLT11" s="61"/>
      <c r="JLU11" s="61"/>
      <c r="JLV11" s="61"/>
      <c r="JLW11" s="61"/>
      <c r="JLX11" s="67"/>
      <c r="JLY11" s="67"/>
      <c r="JLZ11" s="67"/>
      <c r="JMA11" s="10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61"/>
      <c r="JMU11" s="61"/>
      <c r="JMV11" s="61"/>
      <c r="JMW11" s="61"/>
      <c r="JMX11" s="61"/>
      <c r="JMY11" s="61"/>
      <c r="JMZ11" s="61"/>
      <c r="JNA11" s="61"/>
      <c r="JNB11" s="61"/>
      <c r="JNC11" s="61"/>
      <c r="JND11" s="67"/>
      <c r="JNE11" s="67"/>
      <c r="JNF11" s="67"/>
      <c r="JNG11" s="10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61"/>
      <c r="JOA11" s="61"/>
      <c r="JOB11" s="61"/>
      <c r="JOC11" s="61"/>
      <c r="JOD11" s="61"/>
      <c r="JOE11" s="61"/>
      <c r="JOF11" s="61"/>
      <c r="JOG11" s="61"/>
      <c r="JOH11" s="61"/>
      <c r="JOI11" s="61"/>
      <c r="JOJ11" s="67"/>
      <c r="JOK11" s="67"/>
      <c r="JOL11" s="67"/>
      <c r="JOM11" s="10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61"/>
      <c r="JPG11" s="61"/>
      <c r="JPH11" s="61"/>
      <c r="JPI11" s="61"/>
      <c r="JPJ11" s="61"/>
      <c r="JPK11" s="61"/>
      <c r="JPL11" s="61"/>
      <c r="JPM11" s="61"/>
      <c r="JPN11" s="61"/>
      <c r="JPO11" s="61"/>
      <c r="JPP11" s="67"/>
      <c r="JPQ11" s="67"/>
      <c r="JPR11" s="67"/>
      <c r="JPS11" s="10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61"/>
      <c r="JQM11" s="61"/>
      <c r="JQN11" s="61"/>
      <c r="JQO11" s="61"/>
      <c r="JQP11" s="61"/>
      <c r="JQQ11" s="61"/>
      <c r="JQR11" s="61"/>
      <c r="JQS11" s="61"/>
      <c r="JQT11" s="61"/>
      <c r="JQU11" s="61"/>
      <c r="JQV11" s="67"/>
      <c r="JQW11" s="67"/>
      <c r="JQX11" s="67"/>
      <c r="JQY11" s="10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61"/>
      <c r="JRS11" s="61"/>
      <c r="JRT11" s="61"/>
      <c r="JRU11" s="61"/>
      <c r="JRV11" s="61"/>
      <c r="JRW11" s="61"/>
      <c r="JRX11" s="61"/>
      <c r="JRY11" s="61"/>
      <c r="JRZ11" s="61"/>
      <c r="JSA11" s="61"/>
      <c r="JSB11" s="67"/>
      <c r="JSC11" s="67"/>
      <c r="JSD11" s="67"/>
      <c r="JSE11" s="10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61"/>
      <c r="JSY11" s="61"/>
      <c r="JSZ11" s="61"/>
      <c r="JTA11" s="61"/>
      <c r="JTB11" s="61"/>
      <c r="JTC11" s="61"/>
      <c r="JTD11" s="61"/>
      <c r="JTE11" s="61"/>
      <c r="JTF11" s="61"/>
      <c r="JTG11" s="61"/>
      <c r="JTH11" s="67"/>
      <c r="JTI11" s="67"/>
      <c r="JTJ11" s="67"/>
      <c r="JTK11" s="10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61"/>
      <c r="JUE11" s="61"/>
      <c r="JUF11" s="61"/>
      <c r="JUG11" s="61"/>
      <c r="JUH11" s="61"/>
      <c r="JUI11" s="61"/>
      <c r="JUJ11" s="61"/>
      <c r="JUK11" s="61"/>
      <c r="JUL11" s="61"/>
      <c r="JUM11" s="61"/>
      <c r="JUN11" s="67"/>
      <c r="JUO11" s="67"/>
      <c r="JUP11" s="67"/>
      <c r="JUQ11" s="10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61"/>
      <c r="JVK11" s="61"/>
      <c r="JVL11" s="61"/>
      <c r="JVM11" s="61"/>
      <c r="JVN11" s="61"/>
      <c r="JVO11" s="61"/>
      <c r="JVP11" s="61"/>
      <c r="JVQ11" s="61"/>
      <c r="JVR11" s="61"/>
      <c r="JVS11" s="61"/>
      <c r="JVT11" s="67"/>
      <c r="JVU11" s="67"/>
      <c r="JVV11" s="67"/>
      <c r="JVW11" s="10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61"/>
      <c r="JWQ11" s="61"/>
      <c r="JWR11" s="61"/>
      <c r="JWS11" s="61"/>
      <c r="JWT11" s="61"/>
      <c r="JWU11" s="61"/>
      <c r="JWV11" s="61"/>
      <c r="JWW11" s="61"/>
      <c r="JWX11" s="61"/>
      <c r="JWY11" s="61"/>
      <c r="JWZ11" s="67"/>
      <c r="JXA11" s="67"/>
      <c r="JXB11" s="67"/>
      <c r="JXC11" s="10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61"/>
      <c r="JXW11" s="61"/>
      <c r="JXX11" s="61"/>
      <c r="JXY11" s="61"/>
      <c r="JXZ11" s="61"/>
      <c r="JYA11" s="61"/>
      <c r="JYB11" s="61"/>
      <c r="JYC11" s="61"/>
      <c r="JYD11" s="61"/>
      <c r="JYE11" s="61"/>
      <c r="JYF11" s="67"/>
      <c r="JYG11" s="67"/>
      <c r="JYH11" s="67"/>
      <c r="JYI11" s="10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61"/>
      <c r="JZC11" s="61"/>
      <c r="JZD11" s="61"/>
      <c r="JZE11" s="61"/>
      <c r="JZF11" s="61"/>
      <c r="JZG11" s="61"/>
      <c r="JZH11" s="61"/>
      <c r="JZI11" s="61"/>
      <c r="JZJ11" s="61"/>
      <c r="JZK11" s="61"/>
      <c r="JZL11" s="67"/>
      <c r="JZM11" s="67"/>
      <c r="JZN11" s="67"/>
      <c r="JZO11" s="10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61"/>
      <c r="KAI11" s="61"/>
      <c r="KAJ11" s="61"/>
      <c r="KAK11" s="61"/>
      <c r="KAL11" s="61"/>
      <c r="KAM11" s="61"/>
      <c r="KAN11" s="61"/>
      <c r="KAO11" s="61"/>
      <c r="KAP11" s="61"/>
      <c r="KAQ11" s="61"/>
      <c r="KAR11" s="67"/>
      <c r="KAS11" s="67"/>
      <c r="KAT11" s="67"/>
      <c r="KAU11" s="10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61"/>
      <c r="KBO11" s="61"/>
      <c r="KBP11" s="61"/>
      <c r="KBQ11" s="61"/>
      <c r="KBR11" s="61"/>
      <c r="KBS11" s="61"/>
      <c r="KBT11" s="61"/>
      <c r="KBU11" s="61"/>
      <c r="KBV11" s="61"/>
      <c r="KBW11" s="61"/>
      <c r="KBX11" s="67"/>
      <c r="KBY11" s="67"/>
      <c r="KBZ11" s="67"/>
      <c r="KCA11" s="10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61"/>
      <c r="KCU11" s="61"/>
      <c r="KCV11" s="61"/>
      <c r="KCW11" s="61"/>
      <c r="KCX11" s="61"/>
      <c r="KCY11" s="61"/>
      <c r="KCZ11" s="61"/>
      <c r="KDA11" s="61"/>
      <c r="KDB11" s="61"/>
      <c r="KDC11" s="61"/>
      <c r="KDD11" s="67"/>
      <c r="KDE11" s="67"/>
      <c r="KDF11" s="67"/>
      <c r="KDG11" s="10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61"/>
      <c r="KEA11" s="61"/>
      <c r="KEB11" s="61"/>
      <c r="KEC11" s="61"/>
      <c r="KED11" s="61"/>
      <c r="KEE11" s="61"/>
      <c r="KEF11" s="61"/>
      <c r="KEG11" s="61"/>
      <c r="KEH11" s="61"/>
      <c r="KEI11" s="61"/>
      <c r="KEJ11" s="67"/>
      <c r="KEK11" s="67"/>
      <c r="KEL11" s="67"/>
      <c r="KEM11" s="10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61"/>
      <c r="KFG11" s="61"/>
      <c r="KFH11" s="61"/>
      <c r="KFI11" s="61"/>
      <c r="KFJ11" s="61"/>
      <c r="KFK11" s="61"/>
      <c r="KFL11" s="61"/>
      <c r="KFM11" s="61"/>
      <c r="KFN11" s="61"/>
      <c r="KFO11" s="61"/>
      <c r="KFP11" s="67"/>
      <c r="KFQ11" s="67"/>
      <c r="KFR11" s="67"/>
      <c r="KFS11" s="10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61"/>
      <c r="KGM11" s="61"/>
      <c r="KGN11" s="61"/>
      <c r="KGO11" s="61"/>
      <c r="KGP11" s="61"/>
      <c r="KGQ11" s="61"/>
      <c r="KGR11" s="61"/>
      <c r="KGS11" s="61"/>
      <c r="KGT11" s="61"/>
      <c r="KGU11" s="61"/>
      <c r="KGV11" s="67"/>
      <c r="KGW11" s="67"/>
      <c r="KGX11" s="67"/>
      <c r="KGY11" s="10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61"/>
      <c r="KHS11" s="61"/>
      <c r="KHT11" s="61"/>
      <c r="KHU11" s="61"/>
      <c r="KHV11" s="61"/>
      <c r="KHW11" s="61"/>
      <c r="KHX11" s="61"/>
      <c r="KHY11" s="61"/>
      <c r="KHZ11" s="61"/>
      <c r="KIA11" s="61"/>
      <c r="KIB11" s="67"/>
      <c r="KIC11" s="67"/>
      <c r="KID11" s="67"/>
      <c r="KIE11" s="10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61"/>
      <c r="KIY11" s="61"/>
      <c r="KIZ11" s="61"/>
      <c r="KJA11" s="61"/>
      <c r="KJB11" s="61"/>
      <c r="KJC11" s="61"/>
      <c r="KJD11" s="61"/>
      <c r="KJE11" s="61"/>
      <c r="KJF11" s="61"/>
      <c r="KJG11" s="61"/>
      <c r="KJH11" s="67"/>
      <c r="KJI11" s="67"/>
      <c r="KJJ11" s="67"/>
      <c r="KJK11" s="10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61"/>
      <c r="KKE11" s="61"/>
      <c r="KKF11" s="61"/>
      <c r="KKG11" s="61"/>
      <c r="KKH11" s="61"/>
      <c r="KKI11" s="61"/>
      <c r="KKJ11" s="61"/>
      <c r="KKK11" s="61"/>
      <c r="KKL11" s="61"/>
      <c r="KKM11" s="61"/>
      <c r="KKN11" s="67"/>
      <c r="KKO11" s="67"/>
      <c r="KKP11" s="67"/>
      <c r="KKQ11" s="10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61"/>
      <c r="KLK11" s="61"/>
      <c r="KLL11" s="61"/>
      <c r="KLM11" s="61"/>
      <c r="KLN11" s="61"/>
      <c r="KLO11" s="61"/>
      <c r="KLP11" s="61"/>
      <c r="KLQ11" s="61"/>
      <c r="KLR11" s="61"/>
      <c r="KLS11" s="61"/>
      <c r="KLT11" s="67"/>
      <c r="KLU11" s="67"/>
      <c r="KLV11" s="67"/>
      <c r="KLW11" s="10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61"/>
      <c r="KMQ11" s="61"/>
      <c r="KMR11" s="61"/>
      <c r="KMS11" s="61"/>
      <c r="KMT11" s="61"/>
      <c r="KMU11" s="61"/>
      <c r="KMV11" s="61"/>
      <c r="KMW11" s="61"/>
      <c r="KMX11" s="61"/>
      <c r="KMY11" s="61"/>
      <c r="KMZ11" s="67"/>
      <c r="KNA11" s="67"/>
      <c r="KNB11" s="67"/>
      <c r="KNC11" s="10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61"/>
      <c r="KNW11" s="61"/>
      <c r="KNX11" s="61"/>
      <c r="KNY11" s="61"/>
      <c r="KNZ11" s="61"/>
      <c r="KOA11" s="61"/>
      <c r="KOB11" s="61"/>
      <c r="KOC11" s="61"/>
      <c r="KOD11" s="61"/>
      <c r="KOE11" s="61"/>
      <c r="KOF11" s="67"/>
      <c r="KOG11" s="67"/>
      <c r="KOH11" s="67"/>
      <c r="KOI11" s="10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61"/>
      <c r="KPC11" s="61"/>
      <c r="KPD11" s="61"/>
      <c r="KPE11" s="61"/>
      <c r="KPF11" s="61"/>
      <c r="KPG11" s="61"/>
      <c r="KPH11" s="61"/>
      <c r="KPI11" s="61"/>
      <c r="KPJ11" s="61"/>
      <c r="KPK11" s="61"/>
      <c r="KPL11" s="67"/>
      <c r="KPM11" s="67"/>
      <c r="KPN11" s="67"/>
      <c r="KPO11" s="10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61"/>
      <c r="KQI11" s="61"/>
      <c r="KQJ11" s="61"/>
      <c r="KQK11" s="61"/>
      <c r="KQL11" s="61"/>
      <c r="KQM11" s="61"/>
      <c r="KQN11" s="61"/>
      <c r="KQO11" s="61"/>
      <c r="KQP11" s="61"/>
      <c r="KQQ11" s="61"/>
      <c r="KQR11" s="67"/>
      <c r="KQS11" s="67"/>
      <c r="KQT11" s="67"/>
      <c r="KQU11" s="10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61"/>
      <c r="KRO11" s="61"/>
      <c r="KRP11" s="61"/>
      <c r="KRQ11" s="61"/>
      <c r="KRR11" s="61"/>
      <c r="KRS11" s="61"/>
      <c r="KRT11" s="61"/>
      <c r="KRU11" s="61"/>
      <c r="KRV11" s="61"/>
      <c r="KRW11" s="61"/>
      <c r="KRX11" s="67"/>
      <c r="KRY11" s="67"/>
      <c r="KRZ11" s="67"/>
      <c r="KSA11" s="10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61"/>
      <c r="KSU11" s="61"/>
      <c r="KSV11" s="61"/>
      <c r="KSW11" s="61"/>
      <c r="KSX11" s="61"/>
      <c r="KSY11" s="61"/>
      <c r="KSZ11" s="61"/>
      <c r="KTA11" s="61"/>
      <c r="KTB11" s="61"/>
      <c r="KTC11" s="61"/>
      <c r="KTD11" s="67"/>
      <c r="KTE11" s="67"/>
      <c r="KTF11" s="67"/>
      <c r="KTG11" s="10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61"/>
      <c r="KUA11" s="61"/>
      <c r="KUB11" s="61"/>
      <c r="KUC11" s="61"/>
      <c r="KUD11" s="61"/>
      <c r="KUE11" s="61"/>
      <c r="KUF11" s="61"/>
      <c r="KUG11" s="61"/>
      <c r="KUH11" s="61"/>
      <c r="KUI11" s="61"/>
      <c r="KUJ11" s="67"/>
      <c r="KUK11" s="67"/>
      <c r="KUL11" s="67"/>
      <c r="KUM11" s="10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61"/>
      <c r="KVG11" s="61"/>
      <c r="KVH11" s="61"/>
      <c r="KVI11" s="61"/>
      <c r="KVJ11" s="61"/>
      <c r="KVK11" s="61"/>
      <c r="KVL11" s="61"/>
      <c r="KVM11" s="61"/>
      <c r="KVN11" s="61"/>
      <c r="KVO11" s="61"/>
      <c r="KVP11" s="67"/>
      <c r="KVQ11" s="67"/>
      <c r="KVR11" s="67"/>
      <c r="KVS11" s="10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61"/>
      <c r="KWM11" s="61"/>
      <c r="KWN11" s="61"/>
      <c r="KWO11" s="61"/>
      <c r="KWP11" s="61"/>
      <c r="KWQ11" s="61"/>
      <c r="KWR11" s="61"/>
      <c r="KWS11" s="61"/>
      <c r="KWT11" s="61"/>
      <c r="KWU11" s="61"/>
      <c r="KWV11" s="67"/>
      <c r="KWW11" s="67"/>
      <c r="KWX11" s="67"/>
      <c r="KWY11" s="10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61"/>
      <c r="KXS11" s="61"/>
      <c r="KXT11" s="61"/>
      <c r="KXU11" s="61"/>
      <c r="KXV11" s="61"/>
      <c r="KXW11" s="61"/>
      <c r="KXX11" s="61"/>
      <c r="KXY11" s="61"/>
      <c r="KXZ11" s="61"/>
      <c r="KYA11" s="61"/>
      <c r="KYB11" s="67"/>
      <c r="KYC11" s="67"/>
      <c r="KYD11" s="67"/>
      <c r="KYE11" s="10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61"/>
      <c r="KYY11" s="61"/>
      <c r="KYZ11" s="61"/>
      <c r="KZA11" s="61"/>
      <c r="KZB11" s="61"/>
      <c r="KZC11" s="61"/>
      <c r="KZD11" s="61"/>
      <c r="KZE11" s="61"/>
      <c r="KZF11" s="61"/>
      <c r="KZG11" s="61"/>
      <c r="KZH11" s="67"/>
      <c r="KZI11" s="67"/>
      <c r="KZJ11" s="67"/>
      <c r="KZK11" s="10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61"/>
      <c r="LAE11" s="61"/>
      <c r="LAF11" s="61"/>
      <c r="LAG11" s="61"/>
      <c r="LAH11" s="61"/>
      <c r="LAI11" s="61"/>
      <c r="LAJ11" s="61"/>
      <c r="LAK11" s="61"/>
      <c r="LAL11" s="61"/>
      <c r="LAM11" s="61"/>
      <c r="LAN11" s="67"/>
      <c r="LAO11" s="67"/>
      <c r="LAP11" s="67"/>
      <c r="LAQ11" s="10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61"/>
      <c r="LBK11" s="61"/>
      <c r="LBL11" s="61"/>
      <c r="LBM11" s="61"/>
      <c r="LBN11" s="61"/>
      <c r="LBO11" s="61"/>
      <c r="LBP11" s="61"/>
      <c r="LBQ11" s="61"/>
      <c r="LBR11" s="61"/>
      <c r="LBS11" s="61"/>
      <c r="LBT11" s="67"/>
      <c r="LBU11" s="67"/>
      <c r="LBV11" s="67"/>
      <c r="LBW11" s="10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61"/>
      <c r="LCQ11" s="61"/>
      <c r="LCR11" s="61"/>
      <c r="LCS11" s="61"/>
      <c r="LCT11" s="61"/>
      <c r="LCU11" s="61"/>
      <c r="LCV11" s="61"/>
      <c r="LCW11" s="61"/>
      <c r="LCX11" s="61"/>
      <c r="LCY11" s="61"/>
      <c r="LCZ11" s="67"/>
      <c r="LDA11" s="67"/>
      <c r="LDB11" s="67"/>
      <c r="LDC11" s="10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61"/>
      <c r="LDW11" s="61"/>
      <c r="LDX11" s="61"/>
      <c r="LDY11" s="61"/>
      <c r="LDZ11" s="61"/>
      <c r="LEA11" s="61"/>
      <c r="LEB11" s="61"/>
      <c r="LEC11" s="61"/>
      <c r="LED11" s="61"/>
      <c r="LEE11" s="61"/>
      <c r="LEF11" s="67"/>
      <c r="LEG11" s="67"/>
      <c r="LEH11" s="67"/>
      <c r="LEI11" s="10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61"/>
      <c r="LFC11" s="61"/>
      <c r="LFD11" s="61"/>
      <c r="LFE11" s="61"/>
      <c r="LFF11" s="61"/>
      <c r="LFG11" s="61"/>
      <c r="LFH11" s="61"/>
      <c r="LFI11" s="61"/>
      <c r="LFJ11" s="61"/>
      <c r="LFK11" s="61"/>
      <c r="LFL11" s="67"/>
      <c r="LFM11" s="67"/>
      <c r="LFN11" s="67"/>
      <c r="LFO11" s="10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61"/>
      <c r="LGI11" s="61"/>
      <c r="LGJ11" s="61"/>
      <c r="LGK11" s="61"/>
      <c r="LGL11" s="61"/>
      <c r="LGM11" s="61"/>
      <c r="LGN11" s="61"/>
      <c r="LGO11" s="61"/>
      <c r="LGP11" s="61"/>
      <c r="LGQ11" s="61"/>
      <c r="LGR11" s="67"/>
      <c r="LGS11" s="67"/>
      <c r="LGT11" s="67"/>
      <c r="LGU11" s="10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61"/>
      <c r="LHO11" s="61"/>
      <c r="LHP11" s="61"/>
      <c r="LHQ11" s="61"/>
      <c r="LHR11" s="61"/>
      <c r="LHS11" s="61"/>
      <c r="LHT11" s="61"/>
      <c r="LHU11" s="61"/>
      <c r="LHV11" s="61"/>
      <c r="LHW11" s="61"/>
      <c r="LHX11" s="67"/>
      <c r="LHY11" s="67"/>
      <c r="LHZ11" s="67"/>
      <c r="LIA11" s="10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61"/>
      <c r="LIU11" s="61"/>
      <c r="LIV11" s="61"/>
      <c r="LIW11" s="61"/>
      <c r="LIX11" s="61"/>
      <c r="LIY11" s="61"/>
      <c r="LIZ11" s="61"/>
      <c r="LJA11" s="61"/>
      <c r="LJB11" s="61"/>
      <c r="LJC11" s="61"/>
      <c r="LJD11" s="67"/>
      <c r="LJE11" s="67"/>
      <c r="LJF11" s="67"/>
      <c r="LJG11" s="10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61"/>
      <c r="LKA11" s="61"/>
      <c r="LKB11" s="61"/>
      <c r="LKC11" s="61"/>
      <c r="LKD11" s="61"/>
      <c r="LKE11" s="61"/>
      <c r="LKF11" s="61"/>
      <c r="LKG11" s="61"/>
      <c r="LKH11" s="61"/>
      <c r="LKI11" s="61"/>
      <c r="LKJ11" s="67"/>
      <c r="LKK11" s="67"/>
      <c r="LKL11" s="67"/>
      <c r="LKM11" s="10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61"/>
      <c r="LLG11" s="61"/>
      <c r="LLH11" s="61"/>
      <c r="LLI11" s="61"/>
      <c r="LLJ11" s="61"/>
      <c r="LLK11" s="61"/>
      <c r="LLL11" s="61"/>
      <c r="LLM11" s="61"/>
      <c r="LLN11" s="61"/>
      <c r="LLO11" s="61"/>
      <c r="LLP11" s="67"/>
      <c r="LLQ11" s="67"/>
      <c r="LLR11" s="67"/>
      <c r="LLS11" s="10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61"/>
      <c r="LMM11" s="61"/>
      <c r="LMN11" s="61"/>
      <c r="LMO11" s="61"/>
      <c r="LMP11" s="61"/>
      <c r="LMQ11" s="61"/>
      <c r="LMR11" s="61"/>
      <c r="LMS11" s="61"/>
      <c r="LMT11" s="61"/>
      <c r="LMU11" s="61"/>
      <c r="LMV11" s="67"/>
      <c r="LMW11" s="67"/>
      <c r="LMX11" s="67"/>
      <c r="LMY11" s="10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61"/>
      <c r="LNS11" s="61"/>
      <c r="LNT11" s="61"/>
      <c r="LNU11" s="61"/>
      <c r="LNV11" s="61"/>
      <c r="LNW11" s="61"/>
      <c r="LNX11" s="61"/>
      <c r="LNY11" s="61"/>
      <c r="LNZ11" s="61"/>
      <c r="LOA11" s="61"/>
      <c r="LOB11" s="67"/>
      <c r="LOC11" s="67"/>
      <c r="LOD11" s="67"/>
      <c r="LOE11" s="10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61"/>
      <c r="LOY11" s="61"/>
      <c r="LOZ11" s="61"/>
      <c r="LPA11" s="61"/>
      <c r="LPB11" s="61"/>
      <c r="LPC11" s="61"/>
      <c r="LPD11" s="61"/>
      <c r="LPE11" s="61"/>
      <c r="LPF11" s="61"/>
      <c r="LPG11" s="61"/>
      <c r="LPH11" s="67"/>
      <c r="LPI11" s="67"/>
      <c r="LPJ11" s="67"/>
      <c r="LPK11" s="10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61"/>
      <c r="LQE11" s="61"/>
      <c r="LQF11" s="61"/>
      <c r="LQG11" s="61"/>
      <c r="LQH11" s="61"/>
      <c r="LQI11" s="61"/>
      <c r="LQJ11" s="61"/>
      <c r="LQK11" s="61"/>
      <c r="LQL11" s="61"/>
      <c r="LQM11" s="61"/>
      <c r="LQN11" s="67"/>
      <c r="LQO11" s="67"/>
      <c r="LQP11" s="67"/>
      <c r="LQQ11" s="10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61"/>
      <c r="LRK11" s="61"/>
      <c r="LRL11" s="61"/>
      <c r="LRM11" s="61"/>
      <c r="LRN11" s="61"/>
      <c r="LRO11" s="61"/>
      <c r="LRP11" s="61"/>
      <c r="LRQ11" s="61"/>
      <c r="LRR11" s="61"/>
      <c r="LRS11" s="61"/>
      <c r="LRT11" s="67"/>
      <c r="LRU11" s="67"/>
      <c r="LRV11" s="67"/>
      <c r="LRW11" s="10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61"/>
      <c r="LSQ11" s="61"/>
      <c r="LSR11" s="61"/>
      <c r="LSS11" s="61"/>
      <c r="LST11" s="61"/>
      <c r="LSU11" s="61"/>
      <c r="LSV11" s="61"/>
      <c r="LSW11" s="61"/>
      <c r="LSX11" s="61"/>
      <c r="LSY11" s="61"/>
      <c r="LSZ11" s="67"/>
      <c r="LTA11" s="67"/>
      <c r="LTB11" s="67"/>
      <c r="LTC11" s="10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61"/>
      <c r="LTW11" s="61"/>
      <c r="LTX11" s="61"/>
      <c r="LTY11" s="61"/>
      <c r="LTZ11" s="61"/>
      <c r="LUA11" s="61"/>
      <c r="LUB11" s="61"/>
      <c r="LUC11" s="61"/>
      <c r="LUD11" s="61"/>
      <c r="LUE11" s="61"/>
      <c r="LUF11" s="67"/>
      <c r="LUG11" s="67"/>
      <c r="LUH11" s="67"/>
      <c r="LUI11" s="10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61"/>
      <c r="LVC11" s="61"/>
      <c r="LVD11" s="61"/>
      <c r="LVE11" s="61"/>
      <c r="LVF11" s="61"/>
      <c r="LVG11" s="61"/>
      <c r="LVH11" s="61"/>
      <c r="LVI11" s="61"/>
      <c r="LVJ11" s="61"/>
      <c r="LVK11" s="61"/>
      <c r="LVL11" s="67"/>
      <c r="LVM11" s="67"/>
      <c r="LVN11" s="67"/>
      <c r="LVO11" s="10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61"/>
      <c r="LWI11" s="61"/>
      <c r="LWJ11" s="61"/>
      <c r="LWK11" s="61"/>
      <c r="LWL11" s="61"/>
      <c r="LWM11" s="61"/>
      <c r="LWN11" s="61"/>
      <c r="LWO11" s="61"/>
      <c r="LWP11" s="61"/>
      <c r="LWQ11" s="61"/>
      <c r="LWR11" s="67"/>
      <c r="LWS11" s="67"/>
      <c r="LWT11" s="67"/>
      <c r="LWU11" s="10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61"/>
      <c r="LXO11" s="61"/>
      <c r="LXP11" s="61"/>
      <c r="LXQ11" s="61"/>
      <c r="LXR11" s="61"/>
      <c r="LXS11" s="61"/>
      <c r="LXT11" s="61"/>
      <c r="LXU11" s="61"/>
      <c r="LXV11" s="61"/>
      <c r="LXW11" s="61"/>
      <c r="LXX11" s="67"/>
      <c r="LXY11" s="67"/>
      <c r="LXZ11" s="67"/>
      <c r="LYA11" s="10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61"/>
      <c r="LYU11" s="61"/>
      <c r="LYV11" s="61"/>
      <c r="LYW11" s="61"/>
      <c r="LYX11" s="61"/>
      <c r="LYY11" s="61"/>
      <c r="LYZ11" s="61"/>
      <c r="LZA11" s="61"/>
      <c r="LZB11" s="61"/>
      <c r="LZC11" s="61"/>
      <c r="LZD11" s="67"/>
      <c r="LZE11" s="67"/>
      <c r="LZF11" s="67"/>
      <c r="LZG11" s="10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61"/>
      <c r="MAA11" s="61"/>
      <c r="MAB11" s="61"/>
      <c r="MAC11" s="61"/>
      <c r="MAD11" s="61"/>
      <c r="MAE11" s="61"/>
      <c r="MAF11" s="61"/>
      <c r="MAG11" s="61"/>
      <c r="MAH11" s="61"/>
      <c r="MAI11" s="61"/>
      <c r="MAJ11" s="67"/>
      <c r="MAK11" s="67"/>
      <c r="MAL11" s="67"/>
      <c r="MAM11" s="10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61"/>
      <c r="MBG11" s="61"/>
      <c r="MBH11" s="61"/>
      <c r="MBI11" s="61"/>
      <c r="MBJ11" s="61"/>
      <c r="MBK11" s="61"/>
      <c r="MBL11" s="61"/>
      <c r="MBM11" s="61"/>
      <c r="MBN11" s="61"/>
      <c r="MBO11" s="61"/>
      <c r="MBP11" s="67"/>
      <c r="MBQ11" s="67"/>
      <c r="MBR11" s="67"/>
      <c r="MBS11" s="10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61"/>
      <c r="MCM11" s="61"/>
      <c r="MCN11" s="61"/>
      <c r="MCO11" s="61"/>
      <c r="MCP11" s="61"/>
      <c r="MCQ11" s="61"/>
      <c r="MCR11" s="61"/>
      <c r="MCS11" s="61"/>
      <c r="MCT11" s="61"/>
      <c r="MCU11" s="61"/>
      <c r="MCV11" s="67"/>
      <c r="MCW11" s="67"/>
      <c r="MCX11" s="67"/>
      <c r="MCY11" s="10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61"/>
      <c r="MDS11" s="61"/>
      <c r="MDT11" s="61"/>
      <c r="MDU11" s="61"/>
      <c r="MDV11" s="61"/>
      <c r="MDW11" s="61"/>
      <c r="MDX11" s="61"/>
      <c r="MDY11" s="61"/>
      <c r="MDZ11" s="61"/>
      <c r="MEA11" s="61"/>
      <c r="MEB11" s="67"/>
      <c r="MEC11" s="67"/>
      <c r="MED11" s="67"/>
      <c r="MEE11" s="10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61"/>
      <c r="MEY11" s="61"/>
      <c r="MEZ11" s="61"/>
      <c r="MFA11" s="61"/>
      <c r="MFB11" s="61"/>
      <c r="MFC11" s="61"/>
      <c r="MFD11" s="61"/>
      <c r="MFE11" s="61"/>
      <c r="MFF11" s="61"/>
      <c r="MFG11" s="61"/>
      <c r="MFH11" s="67"/>
      <c r="MFI11" s="67"/>
      <c r="MFJ11" s="67"/>
      <c r="MFK11" s="10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61"/>
      <c r="MGE11" s="61"/>
      <c r="MGF11" s="61"/>
      <c r="MGG11" s="61"/>
      <c r="MGH11" s="61"/>
      <c r="MGI11" s="61"/>
      <c r="MGJ11" s="61"/>
      <c r="MGK11" s="61"/>
      <c r="MGL11" s="61"/>
      <c r="MGM11" s="61"/>
      <c r="MGN11" s="67"/>
      <c r="MGO11" s="67"/>
      <c r="MGP11" s="67"/>
      <c r="MGQ11" s="10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61"/>
      <c r="MHK11" s="61"/>
      <c r="MHL11" s="61"/>
      <c r="MHM11" s="61"/>
      <c r="MHN11" s="61"/>
      <c r="MHO11" s="61"/>
      <c r="MHP11" s="61"/>
      <c r="MHQ11" s="61"/>
      <c r="MHR11" s="61"/>
      <c r="MHS11" s="61"/>
      <c r="MHT11" s="67"/>
      <c r="MHU11" s="67"/>
      <c r="MHV11" s="67"/>
      <c r="MHW11" s="10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61"/>
      <c r="MIQ11" s="61"/>
      <c r="MIR11" s="61"/>
      <c r="MIS11" s="61"/>
      <c r="MIT11" s="61"/>
      <c r="MIU11" s="61"/>
      <c r="MIV11" s="61"/>
      <c r="MIW11" s="61"/>
      <c r="MIX11" s="61"/>
      <c r="MIY11" s="61"/>
      <c r="MIZ11" s="67"/>
      <c r="MJA11" s="67"/>
      <c r="MJB11" s="67"/>
      <c r="MJC11" s="10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61"/>
      <c r="MJW11" s="61"/>
      <c r="MJX11" s="61"/>
      <c r="MJY11" s="61"/>
      <c r="MJZ11" s="61"/>
      <c r="MKA11" s="61"/>
      <c r="MKB11" s="61"/>
      <c r="MKC11" s="61"/>
      <c r="MKD11" s="61"/>
      <c r="MKE11" s="61"/>
      <c r="MKF11" s="67"/>
      <c r="MKG11" s="67"/>
      <c r="MKH11" s="67"/>
      <c r="MKI11" s="10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61"/>
      <c r="MLC11" s="61"/>
      <c r="MLD11" s="61"/>
      <c r="MLE11" s="61"/>
      <c r="MLF11" s="61"/>
      <c r="MLG11" s="61"/>
      <c r="MLH11" s="61"/>
      <c r="MLI11" s="61"/>
      <c r="MLJ11" s="61"/>
      <c r="MLK11" s="61"/>
      <c r="MLL11" s="67"/>
      <c r="MLM11" s="67"/>
      <c r="MLN11" s="67"/>
      <c r="MLO11" s="10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61"/>
      <c r="MMI11" s="61"/>
      <c r="MMJ11" s="61"/>
      <c r="MMK11" s="61"/>
      <c r="MML11" s="61"/>
      <c r="MMM11" s="61"/>
      <c r="MMN11" s="61"/>
      <c r="MMO11" s="61"/>
      <c r="MMP11" s="61"/>
      <c r="MMQ11" s="61"/>
      <c r="MMR11" s="67"/>
      <c r="MMS11" s="67"/>
      <c r="MMT11" s="67"/>
      <c r="MMU11" s="10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61"/>
      <c r="MNO11" s="61"/>
      <c r="MNP11" s="61"/>
      <c r="MNQ11" s="61"/>
      <c r="MNR11" s="61"/>
      <c r="MNS11" s="61"/>
      <c r="MNT11" s="61"/>
      <c r="MNU11" s="61"/>
      <c r="MNV11" s="61"/>
      <c r="MNW11" s="61"/>
      <c r="MNX11" s="67"/>
      <c r="MNY11" s="67"/>
      <c r="MNZ11" s="67"/>
      <c r="MOA11" s="10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61"/>
      <c r="MOU11" s="61"/>
      <c r="MOV11" s="61"/>
      <c r="MOW11" s="61"/>
      <c r="MOX11" s="61"/>
      <c r="MOY11" s="61"/>
      <c r="MOZ11" s="61"/>
      <c r="MPA11" s="61"/>
      <c r="MPB11" s="61"/>
      <c r="MPC11" s="61"/>
      <c r="MPD11" s="67"/>
      <c r="MPE11" s="67"/>
      <c r="MPF11" s="67"/>
      <c r="MPG11" s="10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61"/>
      <c r="MQA11" s="61"/>
      <c r="MQB11" s="61"/>
      <c r="MQC11" s="61"/>
      <c r="MQD11" s="61"/>
      <c r="MQE11" s="61"/>
      <c r="MQF11" s="61"/>
      <c r="MQG11" s="61"/>
      <c r="MQH11" s="61"/>
      <c r="MQI11" s="61"/>
      <c r="MQJ11" s="67"/>
      <c r="MQK11" s="67"/>
      <c r="MQL11" s="67"/>
      <c r="MQM11" s="10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61"/>
      <c r="MRG11" s="61"/>
      <c r="MRH11" s="61"/>
      <c r="MRI11" s="61"/>
      <c r="MRJ11" s="61"/>
      <c r="MRK11" s="61"/>
      <c r="MRL11" s="61"/>
      <c r="MRM11" s="61"/>
      <c r="MRN11" s="61"/>
      <c r="MRO11" s="61"/>
      <c r="MRP11" s="67"/>
      <c r="MRQ11" s="67"/>
      <c r="MRR11" s="67"/>
      <c r="MRS11" s="10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61"/>
      <c r="MSM11" s="61"/>
      <c r="MSN11" s="61"/>
      <c r="MSO11" s="61"/>
      <c r="MSP11" s="61"/>
      <c r="MSQ11" s="61"/>
      <c r="MSR11" s="61"/>
      <c r="MSS11" s="61"/>
      <c r="MST11" s="61"/>
      <c r="MSU11" s="61"/>
      <c r="MSV11" s="67"/>
      <c r="MSW11" s="67"/>
      <c r="MSX11" s="67"/>
      <c r="MSY11" s="10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61"/>
      <c r="MTS11" s="61"/>
      <c r="MTT11" s="61"/>
      <c r="MTU11" s="61"/>
      <c r="MTV11" s="61"/>
      <c r="MTW11" s="61"/>
      <c r="MTX11" s="61"/>
      <c r="MTY11" s="61"/>
      <c r="MTZ11" s="61"/>
      <c r="MUA11" s="61"/>
      <c r="MUB11" s="67"/>
      <c r="MUC11" s="67"/>
      <c r="MUD11" s="67"/>
      <c r="MUE11" s="10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61"/>
      <c r="MUY11" s="61"/>
      <c r="MUZ11" s="61"/>
      <c r="MVA11" s="61"/>
      <c r="MVB11" s="61"/>
      <c r="MVC11" s="61"/>
      <c r="MVD11" s="61"/>
      <c r="MVE11" s="61"/>
      <c r="MVF11" s="61"/>
      <c r="MVG11" s="61"/>
      <c r="MVH11" s="67"/>
      <c r="MVI11" s="67"/>
      <c r="MVJ11" s="67"/>
      <c r="MVK11" s="10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61"/>
      <c r="MWE11" s="61"/>
      <c r="MWF11" s="61"/>
      <c r="MWG11" s="61"/>
      <c r="MWH11" s="61"/>
      <c r="MWI11" s="61"/>
      <c r="MWJ11" s="61"/>
      <c r="MWK11" s="61"/>
      <c r="MWL11" s="61"/>
      <c r="MWM11" s="61"/>
      <c r="MWN11" s="67"/>
      <c r="MWO11" s="67"/>
      <c r="MWP11" s="67"/>
      <c r="MWQ11" s="10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61"/>
      <c r="MXK11" s="61"/>
      <c r="MXL11" s="61"/>
      <c r="MXM11" s="61"/>
      <c r="MXN11" s="61"/>
      <c r="MXO11" s="61"/>
      <c r="MXP11" s="61"/>
      <c r="MXQ11" s="61"/>
      <c r="MXR11" s="61"/>
      <c r="MXS11" s="61"/>
      <c r="MXT11" s="67"/>
      <c r="MXU11" s="67"/>
      <c r="MXV11" s="67"/>
      <c r="MXW11" s="10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61"/>
      <c r="MYQ11" s="61"/>
      <c r="MYR11" s="61"/>
      <c r="MYS11" s="61"/>
      <c r="MYT11" s="61"/>
      <c r="MYU11" s="61"/>
      <c r="MYV11" s="61"/>
      <c r="MYW11" s="61"/>
      <c r="MYX11" s="61"/>
      <c r="MYY11" s="61"/>
      <c r="MYZ11" s="67"/>
      <c r="MZA11" s="67"/>
      <c r="MZB11" s="67"/>
      <c r="MZC11" s="10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61"/>
      <c r="MZW11" s="61"/>
      <c r="MZX11" s="61"/>
      <c r="MZY11" s="61"/>
      <c r="MZZ11" s="61"/>
      <c r="NAA11" s="61"/>
      <c r="NAB11" s="61"/>
      <c r="NAC11" s="61"/>
      <c r="NAD11" s="61"/>
      <c r="NAE11" s="61"/>
      <c r="NAF11" s="67"/>
      <c r="NAG11" s="67"/>
      <c r="NAH11" s="67"/>
      <c r="NAI11" s="10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61"/>
      <c r="NBC11" s="61"/>
      <c r="NBD11" s="61"/>
      <c r="NBE11" s="61"/>
      <c r="NBF11" s="61"/>
      <c r="NBG11" s="61"/>
      <c r="NBH11" s="61"/>
      <c r="NBI11" s="61"/>
      <c r="NBJ11" s="61"/>
      <c r="NBK11" s="61"/>
      <c r="NBL11" s="67"/>
      <c r="NBM11" s="67"/>
      <c r="NBN11" s="67"/>
      <c r="NBO11" s="10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61"/>
      <c r="NCI11" s="61"/>
      <c r="NCJ11" s="61"/>
      <c r="NCK11" s="61"/>
      <c r="NCL11" s="61"/>
      <c r="NCM11" s="61"/>
      <c r="NCN11" s="61"/>
      <c r="NCO11" s="61"/>
      <c r="NCP11" s="61"/>
      <c r="NCQ11" s="61"/>
      <c r="NCR11" s="67"/>
      <c r="NCS11" s="67"/>
      <c r="NCT11" s="67"/>
      <c r="NCU11" s="10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61"/>
      <c r="NDO11" s="61"/>
      <c r="NDP11" s="61"/>
      <c r="NDQ11" s="61"/>
      <c r="NDR11" s="61"/>
      <c r="NDS11" s="61"/>
      <c r="NDT11" s="61"/>
      <c r="NDU11" s="61"/>
      <c r="NDV11" s="61"/>
      <c r="NDW11" s="61"/>
      <c r="NDX11" s="67"/>
      <c r="NDY11" s="67"/>
      <c r="NDZ11" s="67"/>
      <c r="NEA11" s="10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61"/>
      <c r="NEU11" s="61"/>
      <c r="NEV11" s="61"/>
      <c r="NEW11" s="61"/>
      <c r="NEX11" s="61"/>
      <c r="NEY11" s="61"/>
      <c r="NEZ11" s="61"/>
      <c r="NFA11" s="61"/>
      <c r="NFB11" s="61"/>
      <c r="NFC11" s="61"/>
      <c r="NFD11" s="67"/>
      <c r="NFE11" s="67"/>
      <c r="NFF11" s="67"/>
      <c r="NFG11" s="10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61"/>
      <c r="NGA11" s="61"/>
      <c r="NGB11" s="61"/>
      <c r="NGC11" s="61"/>
      <c r="NGD11" s="61"/>
      <c r="NGE11" s="61"/>
      <c r="NGF11" s="61"/>
      <c r="NGG11" s="61"/>
      <c r="NGH11" s="61"/>
      <c r="NGI11" s="61"/>
      <c r="NGJ11" s="67"/>
      <c r="NGK11" s="67"/>
      <c r="NGL11" s="67"/>
      <c r="NGM11" s="10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61"/>
      <c r="NHG11" s="61"/>
      <c r="NHH11" s="61"/>
      <c r="NHI11" s="61"/>
      <c r="NHJ11" s="61"/>
      <c r="NHK11" s="61"/>
      <c r="NHL11" s="61"/>
      <c r="NHM11" s="61"/>
      <c r="NHN11" s="61"/>
      <c r="NHO11" s="61"/>
      <c r="NHP11" s="67"/>
      <c r="NHQ11" s="67"/>
      <c r="NHR11" s="67"/>
      <c r="NHS11" s="10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61"/>
      <c r="NIM11" s="61"/>
      <c r="NIN11" s="61"/>
      <c r="NIO11" s="61"/>
      <c r="NIP11" s="61"/>
      <c r="NIQ11" s="61"/>
      <c r="NIR11" s="61"/>
      <c r="NIS11" s="61"/>
      <c r="NIT11" s="61"/>
      <c r="NIU11" s="61"/>
      <c r="NIV11" s="67"/>
      <c r="NIW11" s="67"/>
      <c r="NIX11" s="67"/>
      <c r="NIY11" s="10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61"/>
      <c r="NJS11" s="61"/>
      <c r="NJT11" s="61"/>
      <c r="NJU11" s="61"/>
      <c r="NJV11" s="61"/>
      <c r="NJW11" s="61"/>
      <c r="NJX11" s="61"/>
      <c r="NJY11" s="61"/>
      <c r="NJZ11" s="61"/>
      <c r="NKA11" s="61"/>
      <c r="NKB11" s="67"/>
      <c r="NKC11" s="67"/>
      <c r="NKD11" s="67"/>
      <c r="NKE11" s="10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61"/>
      <c r="NKY11" s="61"/>
      <c r="NKZ11" s="61"/>
      <c r="NLA11" s="61"/>
      <c r="NLB11" s="61"/>
      <c r="NLC11" s="61"/>
      <c r="NLD11" s="61"/>
      <c r="NLE11" s="61"/>
      <c r="NLF11" s="61"/>
      <c r="NLG11" s="61"/>
      <c r="NLH11" s="67"/>
      <c r="NLI11" s="67"/>
      <c r="NLJ11" s="67"/>
      <c r="NLK11" s="10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61"/>
      <c r="NME11" s="61"/>
      <c r="NMF11" s="61"/>
      <c r="NMG11" s="61"/>
      <c r="NMH11" s="61"/>
      <c r="NMI11" s="61"/>
      <c r="NMJ11" s="61"/>
      <c r="NMK11" s="61"/>
      <c r="NML11" s="61"/>
      <c r="NMM11" s="61"/>
      <c r="NMN11" s="67"/>
      <c r="NMO11" s="67"/>
      <c r="NMP11" s="67"/>
      <c r="NMQ11" s="10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61"/>
      <c r="NNK11" s="61"/>
      <c r="NNL11" s="61"/>
      <c r="NNM11" s="61"/>
      <c r="NNN11" s="61"/>
      <c r="NNO11" s="61"/>
      <c r="NNP11" s="61"/>
      <c r="NNQ11" s="61"/>
      <c r="NNR11" s="61"/>
      <c r="NNS11" s="61"/>
      <c r="NNT11" s="67"/>
      <c r="NNU11" s="67"/>
      <c r="NNV11" s="67"/>
      <c r="NNW11" s="10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61"/>
      <c r="NOQ11" s="61"/>
      <c r="NOR11" s="61"/>
      <c r="NOS11" s="61"/>
      <c r="NOT11" s="61"/>
      <c r="NOU11" s="61"/>
      <c r="NOV11" s="61"/>
      <c r="NOW11" s="61"/>
      <c r="NOX11" s="61"/>
      <c r="NOY11" s="61"/>
      <c r="NOZ11" s="67"/>
      <c r="NPA11" s="67"/>
      <c r="NPB11" s="67"/>
      <c r="NPC11" s="10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61"/>
      <c r="NPW11" s="61"/>
      <c r="NPX11" s="61"/>
      <c r="NPY11" s="61"/>
      <c r="NPZ11" s="61"/>
      <c r="NQA11" s="61"/>
      <c r="NQB11" s="61"/>
      <c r="NQC11" s="61"/>
      <c r="NQD11" s="61"/>
      <c r="NQE11" s="61"/>
      <c r="NQF11" s="67"/>
      <c r="NQG11" s="67"/>
      <c r="NQH11" s="67"/>
      <c r="NQI11" s="10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61"/>
      <c r="NRC11" s="61"/>
      <c r="NRD11" s="61"/>
      <c r="NRE11" s="61"/>
      <c r="NRF11" s="61"/>
      <c r="NRG11" s="61"/>
      <c r="NRH11" s="61"/>
      <c r="NRI11" s="61"/>
      <c r="NRJ11" s="61"/>
      <c r="NRK11" s="61"/>
      <c r="NRL11" s="67"/>
      <c r="NRM11" s="67"/>
      <c r="NRN11" s="67"/>
      <c r="NRO11" s="10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61"/>
      <c r="NSI11" s="61"/>
      <c r="NSJ11" s="61"/>
      <c r="NSK11" s="61"/>
      <c r="NSL11" s="61"/>
      <c r="NSM11" s="61"/>
      <c r="NSN11" s="61"/>
      <c r="NSO11" s="61"/>
      <c r="NSP11" s="61"/>
      <c r="NSQ11" s="61"/>
      <c r="NSR11" s="67"/>
      <c r="NSS11" s="67"/>
      <c r="NST11" s="67"/>
      <c r="NSU11" s="10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61"/>
      <c r="NTO11" s="61"/>
      <c r="NTP11" s="61"/>
      <c r="NTQ11" s="61"/>
      <c r="NTR11" s="61"/>
      <c r="NTS11" s="61"/>
      <c r="NTT11" s="61"/>
      <c r="NTU11" s="61"/>
      <c r="NTV11" s="61"/>
      <c r="NTW11" s="61"/>
      <c r="NTX11" s="67"/>
      <c r="NTY11" s="67"/>
      <c r="NTZ11" s="67"/>
      <c r="NUA11" s="10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61"/>
      <c r="NUU11" s="61"/>
      <c r="NUV11" s="61"/>
      <c r="NUW11" s="61"/>
      <c r="NUX11" s="61"/>
      <c r="NUY11" s="61"/>
      <c r="NUZ11" s="61"/>
      <c r="NVA11" s="61"/>
      <c r="NVB11" s="61"/>
      <c r="NVC11" s="61"/>
      <c r="NVD11" s="67"/>
      <c r="NVE11" s="67"/>
      <c r="NVF11" s="67"/>
      <c r="NVG11" s="10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61"/>
      <c r="NWA11" s="61"/>
      <c r="NWB11" s="61"/>
      <c r="NWC11" s="61"/>
      <c r="NWD11" s="61"/>
      <c r="NWE11" s="61"/>
      <c r="NWF11" s="61"/>
      <c r="NWG11" s="61"/>
      <c r="NWH11" s="61"/>
      <c r="NWI11" s="61"/>
      <c r="NWJ11" s="67"/>
      <c r="NWK11" s="67"/>
      <c r="NWL11" s="67"/>
      <c r="NWM11" s="10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61"/>
      <c r="NXG11" s="61"/>
      <c r="NXH11" s="61"/>
      <c r="NXI11" s="61"/>
      <c r="NXJ11" s="61"/>
      <c r="NXK11" s="61"/>
      <c r="NXL11" s="61"/>
      <c r="NXM11" s="61"/>
      <c r="NXN11" s="61"/>
      <c r="NXO11" s="61"/>
      <c r="NXP11" s="67"/>
      <c r="NXQ11" s="67"/>
      <c r="NXR11" s="67"/>
      <c r="NXS11" s="10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61"/>
      <c r="NYM11" s="61"/>
      <c r="NYN11" s="61"/>
      <c r="NYO11" s="61"/>
      <c r="NYP11" s="61"/>
      <c r="NYQ11" s="61"/>
      <c r="NYR11" s="61"/>
      <c r="NYS11" s="61"/>
      <c r="NYT11" s="61"/>
      <c r="NYU11" s="61"/>
      <c r="NYV11" s="67"/>
      <c r="NYW11" s="67"/>
      <c r="NYX11" s="67"/>
      <c r="NYY11" s="10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61"/>
      <c r="NZS11" s="61"/>
      <c r="NZT11" s="61"/>
      <c r="NZU11" s="61"/>
      <c r="NZV11" s="61"/>
      <c r="NZW11" s="61"/>
      <c r="NZX11" s="61"/>
      <c r="NZY11" s="61"/>
      <c r="NZZ11" s="61"/>
      <c r="OAA11" s="61"/>
      <c r="OAB11" s="67"/>
      <c r="OAC11" s="67"/>
      <c r="OAD11" s="67"/>
      <c r="OAE11" s="10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61"/>
      <c r="OAY11" s="61"/>
      <c r="OAZ11" s="61"/>
      <c r="OBA11" s="61"/>
      <c r="OBB11" s="61"/>
      <c r="OBC11" s="61"/>
      <c r="OBD11" s="61"/>
      <c r="OBE11" s="61"/>
      <c r="OBF11" s="61"/>
      <c r="OBG11" s="61"/>
      <c r="OBH11" s="67"/>
      <c r="OBI11" s="67"/>
      <c r="OBJ11" s="67"/>
      <c r="OBK11" s="10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61"/>
      <c r="OCE11" s="61"/>
      <c r="OCF11" s="61"/>
      <c r="OCG11" s="61"/>
      <c r="OCH11" s="61"/>
      <c r="OCI11" s="61"/>
      <c r="OCJ11" s="61"/>
      <c r="OCK11" s="61"/>
      <c r="OCL11" s="61"/>
      <c r="OCM11" s="61"/>
      <c r="OCN11" s="67"/>
      <c r="OCO11" s="67"/>
      <c r="OCP11" s="67"/>
      <c r="OCQ11" s="10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61"/>
      <c r="ODK11" s="61"/>
      <c r="ODL11" s="61"/>
      <c r="ODM11" s="61"/>
      <c r="ODN11" s="61"/>
      <c r="ODO11" s="61"/>
      <c r="ODP11" s="61"/>
      <c r="ODQ11" s="61"/>
      <c r="ODR11" s="61"/>
      <c r="ODS11" s="61"/>
      <c r="ODT11" s="67"/>
      <c r="ODU11" s="67"/>
      <c r="ODV11" s="67"/>
      <c r="ODW11" s="10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61"/>
      <c r="OEQ11" s="61"/>
      <c r="OER11" s="61"/>
      <c r="OES11" s="61"/>
      <c r="OET11" s="61"/>
      <c r="OEU11" s="61"/>
      <c r="OEV11" s="61"/>
      <c r="OEW11" s="61"/>
      <c r="OEX11" s="61"/>
      <c r="OEY11" s="61"/>
      <c r="OEZ11" s="67"/>
      <c r="OFA11" s="67"/>
      <c r="OFB11" s="67"/>
      <c r="OFC11" s="10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61"/>
      <c r="OFW11" s="61"/>
      <c r="OFX11" s="61"/>
      <c r="OFY11" s="61"/>
      <c r="OFZ11" s="61"/>
      <c r="OGA11" s="61"/>
      <c r="OGB11" s="61"/>
      <c r="OGC11" s="61"/>
      <c r="OGD11" s="61"/>
      <c r="OGE11" s="61"/>
      <c r="OGF11" s="67"/>
      <c r="OGG11" s="67"/>
      <c r="OGH11" s="67"/>
      <c r="OGI11" s="10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61"/>
      <c r="OHC11" s="61"/>
      <c r="OHD11" s="61"/>
      <c r="OHE11" s="61"/>
      <c r="OHF11" s="61"/>
      <c r="OHG11" s="61"/>
      <c r="OHH11" s="61"/>
      <c r="OHI11" s="61"/>
      <c r="OHJ11" s="61"/>
      <c r="OHK11" s="61"/>
      <c r="OHL11" s="67"/>
      <c r="OHM11" s="67"/>
      <c r="OHN11" s="67"/>
      <c r="OHO11" s="10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61"/>
      <c r="OII11" s="61"/>
      <c r="OIJ11" s="61"/>
      <c r="OIK11" s="61"/>
      <c r="OIL11" s="61"/>
      <c r="OIM11" s="61"/>
      <c r="OIN11" s="61"/>
      <c r="OIO11" s="61"/>
      <c r="OIP11" s="61"/>
      <c r="OIQ11" s="61"/>
      <c r="OIR11" s="67"/>
      <c r="OIS11" s="67"/>
      <c r="OIT11" s="67"/>
      <c r="OIU11" s="10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61"/>
      <c r="OJO11" s="61"/>
      <c r="OJP11" s="61"/>
      <c r="OJQ11" s="61"/>
      <c r="OJR11" s="61"/>
      <c r="OJS11" s="61"/>
      <c r="OJT11" s="61"/>
      <c r="OJU11" s="61"/>
      <c r="OJV11" s="61"/>
      <c r="OJW11" s="61"/>
      <c r="OJX11" s="67"/>
      <c r="OJY11" s="67"/>
      <c r="OJZ11" s="67"/>
      <c r="OKA11" s="10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61"/>
      <c r="OKU11" s="61"/>
      <c r="OKV11" s="61"/>
      <c r="OKW11" s="61"/>
      <c r="OKX11" s="61"/>
      <c r="OKY11" s="61"/>
      <c r="OKZ11" s="61"/>
      <c r="OLA11" s="61"/>
      <c r="OLB11" s="61"/>
      <c r="OLC11" s="61"/>
      <c r="OLD11" s="67"/>
      <c r="OLE11" s="67"/>
      <c r="OLF11" s="67"/>
      <c r="OLG11" s="10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61"/>
      <c r="OMA11" s="61"/>
      <c r="OMB11" s="61"/>
      <c r="OMC11" s="61"/>
      <c r="OMD11" s="61"/>
      <c r="OME11" s="61"/>
      <c r="OMF11" s="61"/>
      <c r="OMG11" s="61"/>
      <c r="OMH11" s="61"/>
      <c r="OMI11" s="61"/>
      <c r="OMJ11" s="67"/>
      <c r="OMK11" s="67"/>
      <c r="OML11" s="67"/>
      <c r="OMM11" s="10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61"/>
      <c r="ONG11" s="61"/>
      <c r="ONH11" s="61"/>
      <c r="ONI11" s="61"/>
      <c r="ONJ11" s="61"/>
      <c r="ONK11" s="61"/>
      <c r="ONL11" s="61"/>
      <c r="ONM11" s="61"/>
      <c r="ONN11" s="61"/>
      <c r="ONO11" s="61"/>
      <c r="ONP11" s="67"/>
      <c r="ONQ11" s="67"/>
      <c r="ONR11" s="67"/>
      <c r="ONS11" s="10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61"/>
      <c r="OOM11" s="61"/>
      <c r="OON11" s="61"/>
      <c r="OOO11" s="61"/>
      <c r="OOP11" s="61"/>
      <c r="OOQ11" s="61"/>
      <c r="OOR11" s="61"/>
      <c r="OOS11" s="61"/>
      <c r="OOT11" s="61"/>
      <c r="OOU11" s="61"/>
      <c r="OOV11" s="67"/>
      <c r="OOW11" s="67"/>
      <c r="OOX11" s="67"/>
      <c r="OOY11" s="10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61"/>
      <c r="OPS11" s="61"/>
      <c r="OPT11" s="61"/>
      <c r="OPU11" s="61"/>
      <c r="OPV11" s="61"/>
      <c r="OPW11" s="61"/>
      <c r="OPX11" s="61"/>
      <c r="OPY11" s="61"/>
      <c r="OPZ11" s="61"/>
      <c r="OQA11" s="61"/>
      <c r="OQB11" s="67"/>
      <c r="OQC11" s="67"/>
      <c r="OQD11" s="67"/>
      <c r="OQE11" s="10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61"/>
      <c r="OQY11" s="61"/>
      <c r="OQZ11" s="61"/>
      <c r="ORA11" s="61"/>
      <c r="ORB11" s="61"/>
      <c r="ORC11" s="61"/>
      <c r="ORD11" s="61"/>
      <c r="ORE11" s="61"/>
      <c r="ORF11" s="61"/>
      <c r="ORG11" s="61"/>
      <c r="ORH11" s="67"/>
      <c r="ORI11" s="67"/>
      <c r="ORJ11" s="67"/>
      <c r="ORK11" s="10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61"/>
      <c r="OSE11" s="61"/>
      <c r="OSF11" s="61"/>
      <c r="OSG11" s="61"/>
      <c r="OSH11" s="61"/>
      <c r="OSI11" s="61"/>
      <c r="OSJ11" s="61"/>
      <c r="OSK11" s="61"/>
      <c r="OSL11" s="61"/>
      <c r="OSM11" s="61"/>
      <c r="OSN11" s="67"/>
      <c r="OSO11" s="67"/>
      <c r="OSP11" s="67"/>
      <c r="OSQ11" s="10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61"/>
      <c r="OTK11" s="61"/>
      <c r="OTL11" s="61"/>
      <c r="OTM11" s="61"/>
      <c r="OTN11" s="61"/>
      <c r="OTO11" s="61"/>
      <c r="OTP11" s="61"/>
      <c r="OTQ11" s="61"/>
      <c r="OTR11" s="61"/>
      <c r="OTS11" s="61"/>
      <c r="OTT11" s="67"/>
      <c r="OTU11" s="67"/>
      <c r="OTV11" s="67"/>
      <c r="OTW11" s="10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61"/>
      <c r="OUQ11" s="61"/>
      <c r="OUR11" s="61"/>
      <c r="OUS11" s="61"/>
      <c r="OUT11" s="61"/>
      <c r="OUU11" s="61"/>
      <c r="OUV11" s="61"/>
      <c r="OUW11" s="61"/>
      <c r="OUX11" s="61"/>
      <c r="OUY11" s="61"/>
      <c r="OUZ11" s="67"/>
      <c r="OVA11" s="67"/>
      <c r="OVB11" s="67"/>
      <c r="OVC11" s="10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61"/>
      <c r="OVW11" s="61"/>
      <c r="OVX11" s="61"/>
      <c r="OVY11" s="61"/>
      <c r="OVZ11" s="61"/>
      <c r="OWA11" s="61"/>
      <c r="OWB11" s="61"/>
      <c r="OWC11" s="61"/>
      <c r="OWD11" s="61"/>
      <c r="OWE11" s="61"/>
      <c r="OWF11" s="67"/>
      <c r="OWG11" s="67"/>
      <c r="OWH11" s="67"/>
      <c r="OWI11" s="10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61"/>
      <c r="OXC11" s="61"/>
      <c r="OXD11" s="61"/>
      <c r="OXE11" s="61"/>
      <c r="OXF11" s="61"/>
      <c r="OXG11" s="61"/>
      <c r="OXH11" s="61"/>
      <c r="OXI11" s="61"/>
      <c r="OXJ11" s="61"/>
      <c r="OXK11" s="61"/>
      <c r="OXL11" s="67"/>
      <c r="OXM11" s="67"/>
      <c r="OXN11" s="67"/>
      <c r="OXO11" s="10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61"/>
      <c r="OYI11" s="61"/>
      <c r="OYJ11" s="61"/>
      <c r="OYK11" s="61"/>
      <c r="OYL11" s="61"/>
      <c r="OYM11" s="61"/>
      <c r="OYN11" s="61"/>
      <c r="OYO11" s="61"/>
      <c r="OYP11" s="61"/>
      <c r="OYQ11" s="61"/>
      <c r="OYR11" s="67"/>
      <c r="OYS11" s="67"/>
      <c r="OYT11" s="67"/>
      <c r="OYU11" s="10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61"/>
      <c r="OZO11" s="61"/>
      <c r="OZP11" s="61"/>
      <c r="OZQ11" s="61"/>
      <c r="OZR11" s="61"/>
      <c r="OZS11" s="61"/>
      <c r="OZT11" s="61"/>
      <c r="OZU11" s="61"/>
      <c r="OZV11" s="61"/>
      <c r="OZW11" s="61"/>
      <c r="OZX11" s="67"/>
      <c r="OZY11" s="67"/>
      <c r="OZZ11" s="67"/>
      <c r="PAA11" s="10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61"/>
      <c r="PAU11" s="61"/>
      <c r="PAV11" s="61"/>
      <c r="PAW11" s="61"/>
      <c r="PAX11" s="61"/>
      <c r="PAY11" s="61"/>
      <c r="PAZ11" s="61"/>
      <c r="PBA11" s="61"/>
      <c r="PBB11" s="61"/>
      <c r="PBC11" s="61"/>
      <c r="PBD11" s="67"/>
      <c r="PBE11" s="67"/>
      <c r="PBF11" s="67"/>
      <c r="PBG11" s="10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61"/>
      <c r="PCA11" s="61"/>
      <c r="PCB11" s="61"/>
      <c r="PCC11" s="61"/>
      <c r="PCD11" s="61"/>
      <c r="PCE11" s="61"/>
      <c r="PCF11" s="61"/>
      <c r="PCG11" s="61"/>
      <c r="PCH11" s="61"/>
      <c r="PCI11" s="61"/>
      <c r="PCJ11" s="67"/>
      <c r="PCK11" s="67"/>
      <c r="PCL11" s="67"/>
      <c r="PCM11" s="10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61"/>
      <c r="PDG11" s="61"/>
      <c r="PDH11" s="61"/>
      <c r="PDI11" s="61"/>
      <c r="PDJ11" s="61"/>
      <c r="PDK11" s="61"/>
      <c r="PDL11" s="61"/>
      <c r="PDM11" s="61"/>
      <c r="PDN11" s="61"/>
      <c r="PDO11" s="61"/>
      <c r="PDP11" s="67"/>
      <c r="PDQ11" s="67"/>
      <c r="PDR11" s="67"/>
      <c r="PDS11" s="10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61"/>
      <c r="PEM11" s="61"/>
      <c r="PEN11" s="61"/>
      <c r="PEO11" s="61"/>
      <c r="PEP11" s="61"/>
      <c r="PEQ11" s="61"/>
      <c r="PER11" s="61"/>
      <c r="PES11" s="61"/>
      <c r="PET11" s="61"/>
      <c r="PEU11" s="61"/>
      <c r="PEV11" s="67"/>
      <c r="PEW11" s="67"/>
      <c r="PEX11" s="67"/>
      <c r="PEY11" s="10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61"/>
      <c r="PFS11" s="61"/>
      <c r="PFT11" s="61"/>
      <c r="PFU11" s="61"/>
      <c r="PFV11" s="61"/>
      <c r="PFW11" s="61"/>
      <c r="PFX11" s="61"/>
      <c r="PFY11" s="61"/>
      <c r="PFZ11" s="61"/>
      <c r="PGA11" s="61"/>
      <c r="PGB11" s="67"/>
      <c r="PGC11" s="67"/>
      <c r="PGD11" s="67"/>
      <c r="PGE11" s="10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61"/>
      <c r="PGY11" s="61"/>
      <c r="PGZ11" s="61"/>
      <c r="PHA11" s="61"/>
      <c r="PHB11" s="61"/>
      <c r="PHC11" s="61"/>
      <c r="PHD11" s="61"/>
      <c r="PHE11" s="61"/>
      <c r="PHF11" s="61"/>
      <c r="PHG11" s="61"/>
      <c r="PHH11" s="67"/>
      <c r="PHI11" s="67"/>
      <c r="PHJ11" s="67"/>
      <c r="PHK11" s="10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61"/>
      <c r="PIE11" s="61"/>
      <c r="PIF11" s="61"/>
      <c r="PIG11" s="61"/>
      <c r="PIH11" s="61"/>
      <c r="PII11" s="61"/>
      <c r="PIJ11" s="61"/>
      <c r="PIK11" s="61"/>
      <c r="PIL11" s="61"/>
      <c r="PIM11" s="61"/>
      <c r="PIN11" s="67"/>
      <c r="PIO11" s="67"/>
      <c r="PIP11" s="67"/>
      <c r="PIQ11" s="10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61"/>
      <c r="PJK11" s="61"/>
      <c r="PJL11" s="61"/>
      <c r="PJM11" s="61"/>
      <c r="PJN11" s="61"/>
      <c r="PJO11" s="61"/>
      <c r="PJP11" s="61"/>
      <c r="PJQ11" s="61"/>
      <c r="PJR11" s="61"/>
      <c r="PJS11" s="61"/>
      <c r="PJT11" s="67"/>
      <c r="PJU11" s="67"/>
      <c r="PJV11" s="67"/>
      <c r="PJW11" s="10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61"/>
      <c r="PKQ11" s="61"/>
      <c r="PKR11" s="61"/>
      <c r="PKS11" s="61"/>
      <c r="PKT11" s="61"/>
      <c r="PKU11" s="61"/>
      <c r="PKV11" s="61"/>
      <c r="PKW11" s="61"/>
      <c r="PKX11" s="61"/>
      <c r="PKY11" s="61"/>
      <c r="PKZ11" s="67"/>
      <c r="PLA11" s="67"/>
      <c r="PLB11" s="67"/>
      <c r="PLC11" s="10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61"/>
      <c r="PLW11" s="61"/>
      <c r="PLX11" s="61"/>
      <c r="PLY11" s="61"/>
      <c r="PLZ11" s="61"/>
      <c r="PMA11" s="61"/>
      <c r="PMB11" s="61"/>
      <c r="PMC11" s="61"/>
      <c r="PMD11" s="61"/>
      <c r="PME11" s="61"/>
      <c r="PMF11" s="67"/>
      <c r="PMG11" s="67"/>
      <c r="PMH11" s="67"/>
      <c r="PMI11" s="10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61"/>
      <c r="PNC11" s="61"/>
      <c r="PND11" s="61"/>
      <c r="PNE11" s="61"/>
      <c r="PNF11" s="61"/>
      <c r="PNG11" s="61"/>
      <c r="PNH11" s="61"/>
      <c r="PNI11" s="61"/>
      <c r="PNJ11" s="61"/>
      <c r="PNK11" s="61"/>
      <c r="PNL11" s="67"/>
      <c r="PNM11" s="67"/>
      <c r="PNN11" s="67"/>
      <c r="PNO11" s="10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61"/>
      <c r="POI11" s="61"/>
      <c r="POJ11" s="61"/>
      <c r="POK11" s="61"/>
      <c r="POL11" s="61"/>
      <c r="POM11" s="61"/>
      <c r="PON11" s="61"/>
      <c r="POO11" s="61"/>
      <c r="POP11" s="61"/>
      <c r="POQ11" s="61"/>
      <c r="POR11" s="67"/>
      <c r="POS11" s="67"/>
      <c r="POT11" s="67"/>
      <c r="POU11" s="10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61"/>
      <c r="PPO11" s="61"/>
      <c r="PPP11" s="61"/>
      <c r="PPQ11" s="61"/>
      <c r="PPR11" s="61"/>
      <c r="PPS11" s="61"/>
      <c r="PPT11" s="61"/>
      <c r="PPU11" s="61"/>
      <c r="PPV11" s="61"/>
      <c r="PPW11" s="61"/>
      <c r="PPX11" s="67"/>
      <c r="PPY11" s="67"/>
      <c r="PPZ11" s="67"/>
      <c r="PQA11" s="10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61"/>
      <c r="PQU11" s="61"/>
      <c r="PQV11" s="61"/>
      <c r="PQW11" s="61"/>
      <c r="PQX11" s="61"/>
      <c r="PQY11" s="61"/>
      <c r="PQZ11" s="61"/>
      <c r="PRA11" s="61"/>
      <c r="PRB11" s="61"/>
      <c r="PRC11" s="61"/>
      <c r="PRD11" s="67"/>
      <c r="PRE11" s="67"/>
      <c r="PRF11" s="67"/>
      <c r="PRG11" s="10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61"/>
      <c r="PSA11" s="61"/>
      <c r="PSB11" s="61"/>
      <c r="PSC11" s="61"/>
      <c r="PSD11" s="61"/>
      <c r="PSE11" s="61"/>
      <c r="PSF11" s="61"/>
      <c r="PSG11" s="61"/>
      <c r="PSH11" s="61"/>
      <c r="PSI11" s="61"/>
      <c r="PSJ11" s="67"/>
      <c r="PSK11" s="67"/>
      <c r="PSL11" s="67"/>
      <c r="PSM11" s="10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61"/>
      <c r="PTG11" s="61"/>
      <c r="PTH11" s="61"/>
      <c r="PTI11" s="61"/>
      <c r="PTJ11" s="61"/>
      <c r="PTK11" s="61"/>
      <c r="PTL11" s="61"/>
      <c r="PTM11" s="61"/>
      <c r="PTN11" s="61"/>
      <c r="PTO11" s="61"/>
      <c r="PTP11" s="67"/>
      <c r="PTQ11" s="67"/>
      <c r="PTR11" s="67"/>
      <c r="PTS11" s="10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61"/>
      <c r="PUM11" s="61"/>
      <c r="PUN11" s="61"/>
      <c r="PUO11" s="61"/>
      <c r="PUP11" s="61"/>
      <c r="PUQ11" s="61"/>
      <c r="PUR11" s="61"/>
      <c r="PUS11" s="61"/>
      <c r="PUT11" s="61"/>
      <c r="PUU11" s="61"/>
      <c r="PUV11" s="67"/>
      <c r="PUW11" s="67"/>
      <c r="PUX11" s="67"/>
      <c r="PUY11" s="10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61"/>
      <c r="PVS11" s="61"/>
      <c r="PVT11" s="61"/>
      <c r="PVU11" s="61"/>
      <c r="PVV11" s="61"/>
      <c r="PVW11" s="61"/>
      <c r="PVX11" s="61"/>
      <c r="PVY11" s="61"/>
      <c r="PVZ11" s="61"/>
      <c r="PWA11" s="61"/>
      <c r="PWB11" s="67"/>
      <c r="PWC11" s="67"/>
      <c r="PWD11" s="67"/>
      <c r="PWE11" s="10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61"/>
      <c r="PWY11" s="61"/>
      <c r="PWZ11" s="61"/>
      <c r="PXA11" s="61"/>
      <c r="PXB11" s="61"/>
      <c r="PXC11" s="61"/>
      <c r="PXD11" s="61"/>
      <c r="PXE11" s="61"/>
      <c r="PXF11" s="61"/>
      <c r="PXG11" s="61"/>
      <c r="PXH11" s="67"/>
      <c r="PXI11" s="67"/>
      <c r="PXJ11" s="67"/>
      <c r="PXK11" s="10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61"/>
      <c r="PYE11" s="61"/>
      <c r="PYF11" s="61"/>
      <c r="PYG11" s="61"/>
      <c r="PYH11" s="61"/>
      <c r="PYI11" s="61"/>
      <c r="PYJ11" s="61"/>
      <c r="PYK11" s="61"/>
      <c r="PYL11" s="61"/>
      <c r="PYM11" s="61"/>
      <c r="PYN11" s="67"/>
      <c r="PYO11" s="67"/>
      <c r="PYP11" s="67"/>
      <c r="PYQ11" s="10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61"/>
      <c r="PZK11" s="61"/>
      <c r="PZL11" s="61"/>
      <c r="PZM11" s="61"/>
      <c r="PZN11" s="61"/>
      <c r="PZO11" s="61"/>
      <c r="PZP11" s="61"/>
      <c r="PZQ11" s="61"/>
      <c r="PZR11" s="61"/>
      <c r="PZS11" s="61"/>
      <c r="PZT11" s="67"/>
      <c r="PZU11" s="67"/>
      <c r="PZV11" s="67"/>
      <c r="PZW11" s="10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61"/>
      <c r="QAQ11" s="61"/>
      <c r="QAR11" s="61"/>
      <c r="QAS11" s="61"/>
      <c r="QAT11" s="61"/>
      <c r="QAU11" s="61"/>
      <c r="QAV11" s="61"/>
      <c r="QAW11" s="61"/>
      <c r="QAX11" s="61"/>
      <c r="QAY11" s="61"/>
      <c r="QAZ11" s="67"/>
      <c r="QBA11" s="67"/>
      <c r="QBB11" s="67"/>
      <c r="QBC11" s="10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61"/>
      <c r="QBW11" s="61"/>
      <c r="QBX11" s="61"/>
      <c r="QBY11" s="61"/>
      <c r="QBZ11" s="61"/>
      <c r="QCA11" s="61"/>
      <c r="QCB11" s="61"/>
      <c r="QCC11" s="61"/>
      <c r="QCD11" s="61"/>
      <c r="QCE11" s="61"/>
      <c r="QCF11" s="67"/>
      <c r="QCG11" s="67"/>
      <c r="QCH11" s="67"/>
      <c r="QCI11" s="10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61"/>
      <c r="QDC11" s="61"/>
      <c r="QDD11" s="61"/>
      <c r="QDE11" s="61"/>
      <c r="QDF11" s="61"/>
      <c r="QDG11" s="61"/>
      <c r="QDH11" s="61"/>
      <c r="QDI11" s="61"/>
      <c r="QDJ11" s="61"/>
      <c r="QDK11" s="61"/>
      <c r="QDL11" s="67"/>
      <c r="QDM11" s="67"/>
      <c r="QDN11" s="67"/>
      <c r="QDO11" s="10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61"/>
      <c r="QEI11" s="61"/>
      <c r="QEJ11" s="61"/>
      <c r="QEK11" s="61"/>
      <c r="QEL11" s="61"/>
      <c r="QEM11" s="61"/>
      <c r="QEN11" s="61"/>
      <c r="QEO11" s="61"/>
      <c r="QEP11" s="61"/>
      <c r="QEQ11" s="61"/>
      <c r="QER11" s="67"/>
      <c r="QES11" s="67"/>
      <c r="QET11" s="67"/>
      <c r="QEU11" s="10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61"/>
      <c r="QFO11" s="61"/>
      <c r="QFP11" s="61"/>
      <c r="QFQ11" s="61"/>
      <c r="QFR11" s="61"/>
      <c r="QFS11" s="61"/>
      <c r="QFT11" s="61"/>
      <c r="QFU11" s="61"/>
      <c r="QFV11" s="61"/>
      <c r="QFW11" s="61"/>
      <c r="QFX11" s="67"/>
      <c r="QFY11" s="67"/>
      <c r="QFZ11" s="67"/>
      <c r="QGA11" s="10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61"/>
      <c r="QGU11" s="61"/>
      <c r="QGV11" s="61"/>
      <c r="QGW11" s="61"/>
      <c r="QGX11" s="61"/>
      <c r="QGY11" s="61"/>
      <c r="QGZ11" s="61"/>
      <c r="QHA11" s="61"/>
      <c r="QHB11" s="61"/>
      <c r="QHC11" s="61"/>
      <c r="QHD11" s="67"/>
      <c r="QHE11" s="67"/>
      <c r="QHF11" s="67"/>
      <c r="QHG11" s="10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61"/>
      <c r="QIA11" s="61"/>
      <c r="QIB11" s="61"/>
      <c r="QIC11" s="61"/>
      <c r="QID11" s="61"/>
      <c r="QIE11" s="61"/>
      <c r="QIF11" s="61"/>
      <c r="QIG11" s="61"/>
      <c r="QIH11" s="61"/>
      <c r="QII11" s="61"/>
      <c r="QIJ11" s="67"/>
      <c r="QIK11" s="67"/>
      <c r="QIL11" s="67"/>
      <c r="QIM11" s="10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61"/>
      <c r="QJG11" s="61"/>
      <c r="QJH11" s="61"/>
      <c r="QJI11" s="61"/>
      <c r="QJJ11" s="61"/>
      <c r="QJK11" s="61"/>
      <c r="QJL11" s="61"/>
      <c r="QJM11" s="61"/>
      <c r="QJN11" s="61"/>
      <c r="QJO11" s="61"/>
      <c r="QJP11" s="67"/>
      <c r="QJQ11" s="67"/>
      <c r="QJR11" s="67"/>
      <c r="QJS11" s="10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61"/>
      <c r="QKM11" s="61"/>
      <c r="QKN11" s="61"/>
      <c r="QKO11" s="61"/>
      <c r="QKP11" s="61"/>
      <c r="QKQ11" s="61"/>
      <c r="QKR11" s="61"/>
      <c r="QKS11" s="61"/>
      <c r="QKT11" s="61"/>
      <c r="QKU11" s="61"/>
      <c r="QKV11" s="67"/>
      <c r="QKW11" s="67"/>
      <c r="QKX11" s="67"/>
      <c r="QKY11" s="10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61"/>
      <c r="QLS11" s="61"/>
      <c r="QLT11" s="61"/>
      <c r="QLU11" s="61"/>
      <c r="QLV11" s="61"/>
      <c r="QLW11" s="61"/>
      <c r="QLX11" s="61"/>
      <c r="QLY11" s="61"/>
      <c r="QLZ11" s="61"/>
      <c r="QMA11" s="61"/>
      <c r="QMB11" s="67"/>
      <c r="QMC11" s="67"/>
      <c r="QMD11" s="67"/>
      <c r="QME11" s="10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61"/>
      <c r="QMY11" s="61"/>
      <c r="QMZ11" s="61"/>
      <c r="QNA11" s="61"/>
      <c r="QNB11" s="61"/>
      <c r="QNC11" s="61"/>
      <c r="QND11" s="61"/>
      <c r="QNE11" s="61"/>
      <c r="QNF11" s="61"/>
      <c r="QNG11" s="61"/>
      <c r="QNH11" s="67"/>
      <c r="QNI11" s="67"/>
      <c r="QNJ11" s="67"/>
      <c r="QNK11" s="10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61"/>
      <c r="QOE11" s="61"/>
      <c r="QOF11" s="61"/>
      <c r="QOG11" s="61"/>
      <c r="QOH11" s="61"/>
      <c r="QOI11" s="61"/>
      <c r="QOJ11" s="61"/>
      <c r="QOK11" s="61"/>
      <c r="QOL11" s="61"/>
      <c r="QOM11" s="61"/>
      <c r="QON11" s="67"/>
      <c r="QOO11" s="67"/>
      <c r="QOP11" s="67"/>
      <c r="QOQ11" s="10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61"/>
      <c r="QPK11" s="61"/>
      <c r="QPL11" s="61"/>
      <c r="QPM11" s="61"/>
      <c r="QPN11" s="61"/>
      <c r="QPO11" s="61"/>
      <c r="QPP11" s="61"/>
      <c r="QPQ11" s="61"/>
      <c r="QPR11" s="61"/>
      <c r="QPS11" s="61"/>
      <c r="QPT11" s="67"/>
      <c r="QPU11" s="67"/>
      <c r="QPV11" s="67"/>
      <c r="QPW11" s="10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61"/>
      <c r="QQQ11" s="61"/>
      <c r="QQR11" s="61"/>
      <c r="QQS11" s="61"/>
      <c r="QQT11" s="61"/>
      <c r="QQU11" s="61"/>
      <c r="QQV11" s="61"/>
      <c r="QQW11" s="61"/>
      <c r="QQX11" s="61"/>
      <c r="QQY11" s="61"/>
      <c r="QQZ11" s="67"/>
      <c r="QRA11" s="67"/>
      <c r="QRB11" s="67"/>
      <c r="QRC11" s="10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61"/>
      <c r="QRW11" s="61"/>
      <c r="QRX11" s="61"/>
      <c r="QRY11" s="61"/>
      <c r="QRZ11" s="61"/>
      <c r="QSA11" s="61"/>
      <c r="QSB11" s="61"/>
      <c r="QSC11" s="61"/>
      <c r="QSD11" s="61"/>
      <c r="QSE11" s="61"/>
      <c r="QSF11" s="67"/>
      <c r="QSG11" s="67"/>
      <c r="QSH11" s="67"/>
      <c r="QSI11" s="10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61"/>
      <c r="QTC11" s="61"/>
      <c r="QTD11" s="61"/>
      <c r="QTE11" s="61"/>
      <c r="QTF11" s="61"/>
      <c r="QTG11" s="61"/>
      <c r="QTH11" s="61"/>
      <c r="QTI11" s="61"/>
      <c r="QTJ11" s="61"/>
      <c r="QTK11" s="61"/>
      <c r="QTL11" s="67"/>
      <c r="QTM11" s="67"/>
      <c r="QTN11" s="67"/>
      <c r="QTO11" s="10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61"/>
      <c r="QUI11" s="61"/>
      <c r="QUJ11" s="61"/>
      <c r="QUK11" s="61"/>
      <c r="QUL11" s="61"/>
      <c r="QUM11" s="61"/>
      <c r="QUN11" s="61"/>
      <c r="QUO11" s="61"/>
      <c r="QUP11" s="61"/>
      <c r="QUQ11" s="61"/>
      <c r="QUR11" s="67"/>
      <c r="QUS11" s="67"/>
      <c r="QUT11" s="67"/>
      <c r="QUU11" s="10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61"/>
      <c r="QVO11" s="61"/>
      <c r="QVP11" s="61"/>
      <c r="QVQ11" s="61"/>
      <c r="QVR11" s="61"/>
      <c r="QVS11" s="61"/>
      <c r="QVT11" s="61"/>
      <c r="QVU11" s="61"/>
      <c r="QVV11" s="61"/>
      <c r="QVW11" s="61"/>
      <c r="QVX11" s="67"/>
      <c r="QVY11" s="67"/>
      <c r="QVZ11" s="67"/>
      <c r="QWA11" s="10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61"/>
      <c r="QWU11" s="61"/>
      <c r="QWV11" s="61"/>
      <c r="QWW11" s="61"/>
      <c r="QWX11" s="61"/>
      <c r="QWY11" s="61"/>
      <c r="QWZ11" s="61"/>
      <c r="QXA11" s="61"/>
      <c r="QXB11" s="61"/>
      <c r="QXC11" s="61"/>
      <c r="QXD11" s="67"/>
      <c r="QXE11" s="67"/>
      <c r="QXF11" s="67"/>
      <c r="QXG11" s="10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61"/>
      <c r="QYA11" s="61"/>
      <c r="QYB11" s="61"/>
      <c r="QYC11" s="61"/>
      <c r="QYD11" s="61"/>
      <c r="QYE11" s="61"/>
      <c r="QYF11" s="61"/>
      <c r="QYG11" s="61"/>
      <c r="QYH11" s="61"/>
      <c r="QYI11" s="61"/>
      <c r="QYJ11" s="67"/>
      <c r="QYK11" s="67"/>
      <c r="QYL11" s="67"/>
      <c r="QYM11" s="10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61"/>
      <c r="QZG11" s="61"/>
      <c r="QZH11" s="61"/>
      <c r="QZI11" s="61"/>
      <c r="QZJ11" s="61"/>
      <c r="QZK11" s="61"/>
      <c r="QZL11" s="61"/>
      <c r="QZM11" s="61"/>
      <c r="QZN11" s="61"/>
      <c r="QZO11" s="61"/>
      <c r="QZP11" s="67"/>
      <c r="QZQ11" s="67"/>
      <c r="QZR11" s="67"/>
      <c r="QZS11" s="10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61"/>
      <c r="RAM11" s="61"/>
      <c r="RAN11" s="61"/>
      <c r="RAO11" s="61"/>
      <c r="RAP11" s="61"/>
      <c r="RAQ11" s="61"/>
      <c r="RAR11" s="61"/>
      <c r="RAS11" s="61"/>
      <c r="RAT11" s="61"/>
      <c r="RAU11" s="61"/>
      <c r="RAV11" s="67"/>
      <c r="RAW11" s="67"/>
      <c r="RAX11" s="67"/>
      <c r="RAY11" s="10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61"/>
      <c r="RBS11" s="61"/>
      <c r="RBT11" s="61"/>
      <c r="RBU11" s="61"/>
      <c r="RBV11" s="61"/>
      <c r="RBW11" s="61"/>
      <c r="RBX11" s="61"/>
      <c r="RBY11" s="61"/>
      <c r="RBZ11" s="61"/>
      <c r="RCA11" s="61"/>
      <c r="RCB11" s="67"/>
      <c r="RCC11" s="67"/>
      <c r="RCD11" s="67"/>
      <c r="RCE11" s="10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61"/>
      <c r="RCY11" s="61"/>
      <c r="RCZ11" s="61"/>
      <c r="RDA11" s="61"/>
      <c r="RDB11" s="61"/>
      <c r="RDC11" s="61"/>
      <c r="RDD11" s="61"/>
      <c r="RDE11" s="61"/>
      <c r="RDF11" s="61"/>
      <c r="RDG11" s="61"/>
      <c r="RDH11" s="67"/>
      <c r="RDI11" s="67"/>
      <c r="RDJ11" s="67"/>
      <c r="RDK11" s="10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61"/>
      <c r="REE11" s="61"/>
      <c r="REF11" s="61"/>
      <c r="REG11" s="61"/>
      <c r="REH11" s="61"/>
      <c r="REI11" s="61"/>
      <c r="REJ11" s="61"/>
      <c r="REK11" s="61"/>
      <c r="REL11" s="61"/>
      <c r="REM11" s="61"/>
      <c r="REN11" s="67"/>
      <c r="REO11" s="67"/>
      <c r="REP11" s="67"/>
      <c r="REQ11" s="10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61"/>
      <c r="RFK11" s="61"/>
      <c r="RFL11" s="61"/>
      <c r="RFM11" s="61"/>
      <c r="RFN11" s="61"/>
      <c r="RFO11" s="61"/>
      <c r="RFP11" s="61"/>
      <c r="RFQ11" s="61"/>
      <c r="RFR11" s="61"/>
      <c r="RFS11" s="61"/>
      <c r="RFT11" s="67"/>
      <c r="RFU11" s="67"/>
      <c r="RFV11" s="67"/>
      <c r="RFW11" s="10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61"/>
      <c r="RGQ11" s="61"/>
      <c r="RGR11" s="61"/>
      <c r="RGS11" s="61"/>
      <c r="RGT11" s="61"/>
      <c r="RGU11" s="61"/>
      <c r="RGV11" s="61"/>
      <c r="RGW11" s="61"/>
      <c r="RGX11" s="61"/>
      <c r="RGY11" s="61"/>
      <c r="RGZ11" s="67"/>
      <c r="RHA11" s="67"/>
      <c r="RHB11" s="67"/>
      <c r="RHC11" s="10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61"/>
      <c r="RHW11" s="61"/>
      <c r="RHX11" s="61"/>
      <c r="RHY11" s="61"/>
      <c r="RHZ11" s="61"/>
      <c r="RIA11" s="61"/>
      <c r="RIB11" s="61"/>
      <c r="RIC11" s="61"/>
      <c r="RID11" s="61"/>
      <c r="RIE11" s="61"/>
      <c r="RIF11" s="67"/>
      <c r="RIG11" s="67"/>
      <c r="RIH11" s="67"/>
      <c r="RII11" s="10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61"/>
      <c r="RJC11" s="61"/>
      <c r="RJD11" s="61"/>
      <c r="RJE11" s="61"/>
      <c r="RJF11" s="61"/>
      <c r="RJG11" s="61"/>
      <c r="RJH11" s="61"/>
      <c r="RJI11" s="61"/>
      <c r="RJJ11" s="61"/>
      <c r="RJK11" s="61"/>
      <c r="RJL11" s="67"/>
      <c r="RJM11" s="67"/>
      <c r="RJN11" s="67"/>
      <c r="RJO11" s="10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61"/>
      <c r="RKI11" s="61"/>
      <c r="RKJ11" s="61"/>
      <c r="RKK11" s="61"/>
      <c r="RKL11" s="61"/>
      <c r="RKM11" s="61"/>
      <c r="RKN11" s="61"/>
      <c r="RKO11" s="61"/>
      <c r="RKP11" s="61"/>
      <c r="RKQ11" s="61"/>
      <c r="RKR11" s="67"/>
      <c r="RKS11" s="67"/>
      <c r="RKT11" s="67"/>
      <c r="RKU11" s="10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61"/>
      <c r="RLO11" s="61"/>
      <c r="RLP11" s="61"/>
      <c r="RLQ11" s="61"/>
      <c r="RLR11" s="61"/>
      <c r="RLS11" s="61"/>
      <c r="RLT11" s="61"/>
      <c r="RLU11" s="61"/>
      <c r="RLV11" s="61"/>
      <c r="RLW11" s="61"/>
      <c r="RLX11" s="67"/>
      <c r="RLY11" s="67"/>
      <c r="RLZ11" s="67"/>
      <c r="RMA11" s="10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61"/>
      <c r="RMU11" s="61"/>
      <c r="RMV11" s="61"/>
      <c r="RMW11" s="61"/>
      <c r="RMX11" s="61"/>
      <c r="RMY11" s="61"/>
      <c r="RMZ11" s="61"/>
      <c r="RNA11" s="61"/>
      <c r="RNB11" s="61"/>
      <c r="RNC11" s="61"/>
      <c r="RND11" s="67"/>
      <c r="RNE11" s="67"/>
      <c r="RNF11" s="67"/>
      <c r="RNG11" s="10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61"/>
      <c r="ROA11" s="61"/>
      <c r="ROB11" s="61"/>
      <c r="ROC11" s="61"/>
      <c r="ROD11" s="61"/>
      <c r="ROE11" s="61"/>
      <c r="ROF11" s="61"/>
      <c r="ROG11" s="61"/>
      <c r="ROH11" s="61"/>
      <c r="ROI11" s="61"/>
      <c r="ROJ11" s="67"/>
      <c r="ROK11" s="67"/>
      <c r="ROL11" s="67"/>
      <c r="ROM11" s="10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61"/>
      <c r="RPG11" s="61"/>
      <c r="RPH11" s="61"/>
      <c r="RPI11" s="61"/>
      <c r="RPJ11" s="61"/>
      <c r="RPK11" s="61"/>
      <c r="RPL11" s="61"/>
      <c r="RPM11" s="61"/>
      <c r="RPN11" s="61"/>
      <c r="RPO11" s="61"/>
      <c r="RPP11" s="67"/>
      <c r="RPQ11" s="67"/>
      <c r="RPR11" s="67"/>
      <c r="RPS11" s="10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61"/>
      <c r="RQM11" s="61"/>
      <c r="RQN11" s="61"/>
      <c r="RQO11" s="61"/>
      <c r="RQP11" s="61"/>
      <c r="RQQ11" s="61"/>
      <c r="RQR11" s="61"/>
      <c r="RQS11" s="61"/>
      <c r="RQT11" s="61"/>
      <c r="RQU11" s="61"/>
      <c r="RQV11" s="67"/>
      <c r="RQW11" s="67"/>
      <c r="RQX11" s="67"/>
      <c r="RQY11" s="10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61"/>
      <c r="RRS11" s="61"/>
      <c r="RRT11" s="61"/>
      <c r="RRU11" s="61"/>
      <c r="RRV11" s="61"/>
      <c r="RRW11" s="61"/>
      <c r="RRX11" s="61"/>
      <c r="RRY11" s="61"/>
      <c r="RRZ11" s="61"/>
      <c r="RSA11" s="61"/>
      <c r="RSB11" s="67"/>
      <c r="RSC11" s="67"/>
      <c r="RSD11" s="67"/>
      <c r="RSE11" s="10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61"/>
      <c r="RSY11" s="61"/>
      <c r="RSZ11" s="61"/>
      <c r="RTA11" s="61"/>
      <c r="RTB11" s="61"/>
      <c r="RTC11" s="61"/>
      <c r="RTD11" s="61"/>
      <c r="RTE11" s="61"/>
      <c r="RTF11" s="61"/>
      <c r="RTG11" s="61"/>
      <c r="RTH11" s="67"/>
      <c r="RTI11" s="67"/>
      <c r="RTJ11" s="67"/>
      <c r="RTK11" s="10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61"/>
      <c r="RUE11" s="61"/>
      <c r="RUF11" s="61"/>
      <c r="RUG11" s="61"/>
      <c r="RUH11" s="61"/>
      <c r="RUI11" s="61"/>
      <c r="RUJ11" s="61"/>
      <c r="RUK11" s="61"/>
      <c r="RUL11" s="61"/>
      <c r="RUM11" s="61"/>
      <c r="RUN11" s="67"/>
      <c r="RUO11" s="67"/>
      <c r="RUP11" s="67"/>
      <c r="RUQ11" s="10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61"/>
      <c r="RVK11" s="61"/>
      <c r="RVL11" s="61"/>
      <c r="RVM11" s="61"/>
      <c r="RVN11" s="61"/>
      <c r="RVO11" s="61"/>
      <c r="RVP11" s="61"/>
      <c r="RVQ11" s="61"/>
      <c r="RVR11" s="61"/>
      <c r="RVS11" s="61"/>
      <c r="RVT11" s="67"/>
      <c r="RVU11" s="67"/>
      <c r="RVV11" s="67"/>
      <c r="RVW11" s="10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61"/>
      <c r="RWQ11" s="61"/>
      <c r="RWR11" s="61"/>
      <c r="RWS11" s="61"/>
      <c r="RWT11" s="61"/>
      <c r="RWU11" s="61"/>
      <c r="RWV11" s="61"/>
      <c r="RWW11" s="61"/>
      <c r="RWX11" s="61"/>
      <c r="RWY11" s="61"/>
      <c r="RWZ11" s="67"/>
      <c r="RXA11" s="67"/>
      <c r="RXB11" s="67"/>
      <c r="RXC11" s="10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61"/>
      <c r="RXW11" s="61"/>
      <c r="RXX11" s="61"/>
      <c r="RXY11" s="61"/>
      <c r="RXZ11" s="61"/>
      <c r="RYA11" s="61"/>
      <c r="RYB11" s="61"/>
      <c r="RYC11" s="61"/>
      <c r="RYD11" s="61"/>
      <c r="RYE11" s="61"/>
      <c r="RYF11" s="67"/>
      <c r="RYG11" s="67"/>
      <c r="RYH11" s="67"/>
      <c r="RYI11" s="10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61"/>
      <c r="RZC11" s="61"/>
      <c r="RZD11" s="61"/>
      <c r="RZE11" s="61"/>
      <c r="RZF11" s="61"/>
      <c r="RZG11" s="61"/>
      <c r="RZH11" s="61"/>
      <c r="RZI11" s="61"/>
      <c r="RZJ11" s="61"/>
      <c r="RZK11" s="61"/>
      <c r="RZL11" s="67"/>
      <c r="RZM11" s="67"/>
      <c r="RZN11" s="67"/>
      <c r="RZO11" s="10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61"/>
      <c r="SAI11" s="61"/>
      <c r="SAJ11" s="61"/>
      <c r="SAK11" s="61"/>
      <c r="SAL11" s="61"/>
      <c r="SAM11" s="61"/>
      <c r="SAN11" s="61"/>
      <c r="SAO11" s="61"/>
      <c r="SAP11" s="61"/>
      <c r="SAQ11" s="61"/>
      <c r="SAR11" s="67"/>
      <c r="SAS11" s="67"/>
      <c r="SAT11" s="67"/>
      <c r="SAU11" s="10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61"/>
      <c r="SBO11" s="61"/>
      <c r="SBP11" s="61"/>
      <c r="SBQ11" s="61"/>
      <c r="SBR11" s="61"/>
      <c r="SBS11" s="61"/>
      <c r="SBT11" s="61"/>
      <c r="SBU11" s="61"/>
      <c r="SBV11" s="61"/>
      <c r="SBW11" s="61"/>
      <c r="SBX11" s="67"/>
      <c r="SBY11" s="67"/>
      <c r="SBZ11" s="67"/>
      <c r="SCA11" s="10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61"/>
      <c r="SCU11" s="61"/>
      <c r="SCV11" s="61"/>
      <c r="SCW11" s="61"/>
      <c r="SCX11" s="61"/>
      <c r="SCY11" s="61"/>
      <c r="SCZ11" s="61"/>
      <c r="SDA11" s="61"/>
      <c r="SDB11" s="61"/>
      <c r="SDC11" s="61"/>
      <c r="SDD11" s="67"/>
      <c r="SDE11" s="67"/>
      <c r="SDF11" s="67"/>
      <c r="SDG11" s="10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61"/>
      <c r="SEA11" s="61"/>
      <c r="SEB11" s="61"/>
      <c r="SEC11" s="61"/>
      <c r="SED11" s="61"/>
      <c r="SEE11" s="61"/>
      <c r="SEF11" s="61"/>
      <c r="SEG11" s="61"/>
      <c r="SEH11" s="61"/>
      <c r="SEI11" s="61"/>
      <c r="SEJ11" s="67"/>
      <c r="SEK11" s="67"/>
      <c r="SEL11" s="67"/>
      <c r="SEM11" s="10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61"/>
      <c r="SFG11" s="61"/>
      <c r="SFH11" s="61"/>
      <c r="SFI11" s="61"/>
      <c r="SFJ11" s="61"/>
      <c r="SFK11" s="61"/>
      <c r="SFL11" s="61"/>
      <c r="SFM11" s="61"/>
      <c r="SFN11" s="61"/>
      <c r="SFO11" s="61"/>
      <c r="SFP11" s="67"/>
      <c r="SFQ11" s="67"/>
      <c r="SFR11" s="67"/>
      <c r="SFS11" s="10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61"/>
      <c r="SGM11" s="61"/>
      <c r="SGN11" s="61"/>
      <c r="SGO11" s="61"/>
      <c r="SGP11" s="61"/>
      <c r="SGQ11" s="61"/>
      <c r="SGR11" s="61"/>
      <c r="SGS11" s="61"/>
      <c r="SGT11" s="61"/>
      <c r="SGU11" s="61"/>
      <c r="SGV11" s="67"/>
      <c r="SGW11" s="67"/>
      <c r="SGX11" s="67"/>
      <c r="SGY11" s="10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61"/>
      <c r="SHS11" s="61"/>
      <c r="SHT11" s="61"/>
      <c r="SHU11" s="61"/>
      <c r="SHV11" s="61"/>
      <c r="SHW11" s="61"/>
      <c r="SHX11" s="61"/>
      <c r="SHY11" s="61"/>
      <c r="SHZ11" s="61"/>
      <c r="SIA11" s="61"/>
      <c r="SIB11" s="67"/>
      <c r="SIC11" s="67"/>
      <c r="SID11" s="67"/>
      <c r="SIE11" s="10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61"/>
      <c r="SIY11" s="61"/>
      <c r="SIZ11" s="61"/>
      <c r="SJA11" s="61"/>
      <c r="SJB11" s="61"/>
      <c r="SJC11" s="61"/>
      <c r="SJD11" s="61"/>
      <c r="SJE11" s="61"/>
      <c r="SJF11" s="61"/>
      <c r="SJG11" s="61"/>
      <c r="SJH11" s="67"/>
      <c r="SJI11" s="67"/>
      <c r="SJJ11" s="67"/>
      <c r="SJK11" s="10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61"/>
      <c r="SKE11" s="61"/>
      <c r="SKF11" s="61"/>
      <c r="SKG11" s="61"/>
      <c r="SKH11" s="61"/>
      <c r="SKI11" s="61"/>
      <c r="SKJ11" s="61"/>
      <c r="SKK11" s="61"/>
      <c r="SKL11" s="61"/>
      <c r="SKM11" s="61"/>
      <c r="SKN11" s="67"/>
      <c r="SKO11" s="67"/>
      <c r="SKP11" s="67"/>
      <c r="SKQ11" s="10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61"/>
      <c r="SLK11" s="61"/>
      <c r="SLL11" s="61"/>
      <c r="SLM11" s="61"/>
      <c r="SLN11" s="61"/>
      <c r="SLO11" s="61"/>
      <c r="SLP11" s="61"/>
      <c r="SLQ11" s="61"/>
      <c r="SLR11" s="61"/>
      <c r="SLS11" s="61"/>
      <c r="SLT11" s="67"/>
      <c r="SLU11" s="67"/>
      <c r="SLV11" s="67"/>
      <c r="SLW11" s="10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61"/>
      <c r="SMQ11" s="61"/>
      <c r="SMR11" s="61"/>
      <c r="SMS11" s="61"/>
      <c r="SMT11" s="61"/>
      <c r="SMU11" s="61"/>
      <c r="SMV11" s="61"/>
      <c r="SMW11" s="61"/>
      <c r="SMX11" s="61"/>
      <c r="SMY11" s="61"/>
      <c r="SMZ11" s="67"/>
      <c r="SNA11" s="67"/>
      <c r="SNB11" s="67"/>
      <c r="SNC11" s="10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61"/>
      <c r="SNW11" s="61"/>
      <c r="SNX11" s="61"/>
      <c r="SNY11" s="61"/>
      <c r="SNZ11" s="61"/>
      <c r="SOA11" s="61"/>
      <c r="SOB11" s="61"/>
      <c r="SOC11" s="61"/>
      <c r="SOD11" s="61"/>
      <c r="SOE11" s="61"/>
      <c r="SOF11" s="67"/>
      <c r="SOG11" s="67"/>
      <c r="SOH11" s="67"/>
      <c r="SOI11" s="10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61"/>
      <c r="SPC11" s="61"/>
      <c r="SPD11" s="61"/>
      <c r="SPE11" s="61"/>
      <c r="SPF11" s="61"/>
      <c r="SPG11" s="61"/>
      <c r="SPH11" s="61"/>
      <c r="SPI11" s="61"/>
      <c r="SPJ11" s="61"/>
      <c r="SPK11" s="61"/>
      <c r="SPL11" s="67"/>
      <c r="SPM11" s="67"/>
      <c r="SPN11" s="67"/>
      <c r="SPO11" s="10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61"/>
      <c r="SQI11" s="61"/>
      <c r="SQJ11" s="61"/>
      <c r="SQK11" s="61"/>
      <c r="SQL11" s="61"/>
      <c r="SQM11" s="61"/>
      <c r="SQN11" s="61"/>
      <c r="SQO11" s="61"/>
      <c r="SQP11" s="61"/>
      <c r="SQQ11" s="61"/>
      <c r="SQR11" s="67"/>
      <c r="SQS11" s="67"/>
      <c r="SQT11" s="67"/>
      <c r="SQU11" s="10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61"/>
      <c r="SRO11" s="61"/>
      <c r="SRP11" s="61"/>
      <c r="SRQ11" s="61"/>
      <c r="SRR11" s="61"/>
      <c r="SRS11" s="61"/>
      <c r="SRT11" s="61"/>
      <c r="SRU11" s="61"/>
      <c r="SRV11" s="61"/>
      <c r="SRW11" s="61"/>
      <c r="SRX11" s="67"/>
      <c r="SRY11" s="67"/>
      <c r="SRZ11" s="67"/>
      <c r="SSA11" s="10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61"/>
      <c r="SSU11" s="61"/>
      <c r="SSV11" s="61"/>
      <c r="SSW11" s="61"/>
      <c r="SSX11" s="61"/>
      <c r="SSY11" s="61"/>
      <c r="SSZ11" s="61"/>
      <c r="STA11" s="61"/>
      <c r="STB11" s="61"/>
      <c r="STC11" s="61"/>
      <c r="STD11" s="67"/>
      <c r="STE11" s="67"/>
      <c r="STF11" s="67"/>
      <c r="STG11" s="10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61"/>
      <c r="SUA11" s="61"/>
      <c r="SUB11" s="61"/>
      <c r="SUC11" s="61"/>
      <c r="SUD11" s="61"/>
      <c r="SUE11" s="61"/>
      <c r="SUF11" s="61"/>
      <c r="SUG11" s="61"/>
      <c r="SUH11" s="61"/>
      <c r="SUI11" s="61"/>
      <c r="SUJ11" s="67"/>
      <c r="SUK11" s="67"/>
      <c r="SUL11" s="67"/>
      <c r="SUM11" s="10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61"/>
      <c r="SVG11" s="61"/>
      <c r="SVH11" s="61"/>
      <c r="SVI11" s="61"/>
      <c r="SVJ11" s="61"/>
      <c r="SVK11" s="61"/>
      <c r="SVL11" s="61"/>
      <c r="SVM11" s="61"/>
      <c r="SVN11" s="61"/>
      <c r="SVO11" s="61"/>
      <c r="SVP11" s="67"/>
      <c r="SVQ11" s="67"/>
      <c r="SVR11" s="67"/>
      <c r="SVS11" s="10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61"/>
      <c r="SWM11" s="61"/>
      <c r="SWN11" s="61"/>
      <c r="SWO11" s="61"/>
      <c r="SWP11" s="61"/>
      <c r="SWQ11" s="61"/>
      <c r="SWR11" s="61"/>
      <c r="SWS11" s="61"/>
      <c r="SWT11" s="61"/>
      <c r="SWU11" s="61"/>
      <c r="SWV11" s="67"/>
      <c r="SWW11" s="67"/>
      <c r="SWX11" s="67"/>
      <c r="SWY11" s="10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61"/>
      <c r="SXS11" s="61"/>
      <c r="SXT11" s="61"/>
      <c r="SXU11" s="61"/>
      <c r="SXV11" s="61"/>
      <c r="SXW11" s="61"/>
      <c r="SXX11" s="61"/>
      <c r="SXY11" s="61"/>
      <c r="SXZ11" s="61"/>
      <c r="SYA11" s="61"/>
      <c r="SYB11" s="67"/>
      <c r="SYC11" s="67"/>
      <c r="SYD11" s="67"/>
      <c r="SYE11" s="10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61"/>
      <c r="SYY11" s="61"/>
      <c r="SYZ11" s="61"/>
      <c r="SZA11" s="61"/>
      <c r="SZB11" s="61"/>
      <c r="SZC11" s="61"/>
      <c r="SZD11" s="61"/>
      <c r="SZE11" s="61"/>
      <c r="SZF11" s="61"/>
      <c r="SZG11" s="61"/>
      <c r="SZH11" s="67"/>
      <c r="SZI11" s="67"/>
      <c r="SZJ11" s="67"/>
      <c r="SZK11" s="10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61"/>
      <c r="TAE11" s="61"/>
      <c r="TAF11" s="61"/>
      <c r="TAG11" s="61"/>
      <c r="TAH11" s="61"/>
      <c r="TAI11" s="61"/>
      <c r="TAJ11" s="61"/>
      <c r="TAK11" s="61"/>
      <c r="TAL11" s="61"/>
      <c r="TAM11" s="61"/>
      <c r="TAN11" s="67"/>
      <c r="TAO11" s="67"/>
      <c r="TAP11" s="67"/>
      <c r="TAQ11" s="10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61"/>
      <c r="TBK11" s="61"/>
      <c r="TBL11" s="61"/>
      <c r="TBM11" s="61"/>
      <c r="TBN11" s="61"/>
      <c r="TBO11" s="61"/>
      <c r="TBP11" s="61"/>
      <c r="TBQ11" s="61"/>
      <c r="TBR11" s="61"/>
      <c r="TBS11" s="61"/>
      <c r="TBT11" s="67"/>
      <c r="TBU11" s="67"/>
      <c r="TBV11" s="67"/>
      <c r="TBW11" s="10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61"/>
      <c r="TCQ11" s="61"/>
      <c r="TCR11" s="61"/>
      <c r="TCS11" s="61"/>
      <c r="TCT11" s="61"/>
      <c r="TCU11" s="61"/>
      <c r="TCV11" s="61"/>
      <c r="TCW11" s="61"/>
      <c r="TCX11" s="61"/>
      <c r="TCY11" s="61"/>
      <c r="TCZ11" s="67"/>
      <c r="TDA11" s="67"/>
      <c r="TDB11" s="67"/>
      <c r="TDC11" s="10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61"/>
      <c r="TDW11" s="61"/>
      <c r="TDX11" s="61"/>
      <c r="TDY11" s="61"/>
      <c r="TDZ11" s="61"/>
      <c r="TEA11" s="61"/>
      <c r="TEB11" s="61"/>
      <c r="TEC11" s="61"/>
      <c r="TED11" s="61"/>
      <c r="TEE11" s="61"/>
      <c r="TEF11" s="67"/>
      <c r="TEG11" s="67"/>
      <c r="TEH11" s="67"/>
      <c r="TEI11" s="10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61"/>
      <c r="TFC11" s="61"/>
      <c r="TFD11" s="61"/>
      <c r="TFE11" s="61"/>
      <c r="TFF11" s="61"/>
      <c r="TFG11" s="61"/>
      <c r="TFH11" s="61"/>
      <c r="TFI11" s="61"/>
      <c r="TFJ11" s="61"/>
      <c r="TFK11" s="61"/>
      <c r="TFL11" s="67"/>
      <c r="TFM11" s="67"/>
      <c r="TFN11" s="67"/>
      <c r="TFO11" s="10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61"/>
      <c r="TGI11" s="61"/>
      <c r="TGJ11" s="61"/>
      <c r="TGK11" s="61"/>
      <c r="TGL11" s="61"/>
      <c r="TGM11" s="61"/>
      <c r="TGN11" s="61"/>
      <c r="TGO11" s="61"/>
      <c r="TGP11" s="61"/>
      <c r="TGQ11" s="61"/>
      <c r="TGR11" s="67"/>
      <c r="TGS11" s="67"/>
      <c r="TGT11" s="67"/>
      <c r="TGU11" s="10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61"/>
      <c r="THO11" s="61"/>
      <c r="THP11" s="61"/>
      <c r="THQ11" s="61"/>
      <c r="THR11" s="61"/>
      <c r="THS11" s="61"/>
      <c r="THT11" s="61"/>
      <c r="THU11" s="61"/>
      <c r="THV11" s="61"/>
      <c r="THW11" s="61"/>
      <c r="THX11" s="67"/>
      <c r="THY11" s="67"/>
      <c r="THZ11" s="67"/>
      <c r="TIA11" s="10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61"/>
      <c r="TIU11" s="61"/>
      <c r="TIV11" s="61"/>
      <c r="TIW11" s="61"/>
      <c r="TIX11" s="61"/>
      <c r="TIY11" s="61"/>
      <c r="TIZ11" s="61"/>
      <c r="TJA11" s="61"/>
      <c r="TJB11" s="61"/>
      <c r="TJC11" s="61"/>
      <c r="TJD11" s="67"/>
      <c r="TJE11" s="67"/>
      <c r="TJF11" s="67"/>
      <c r="TJG11" s="10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61"/>
      <c r="TKA11" s="61"/>
      <c r="TKB11" s="61"/>
      <c r="TKC11" s="61"/>
      <c r="TKD11" s="61"/>
      <c r="TKE11" s="61"/>
      <c r="TKF11" s="61"/>
      <c r="TKG11" s="61"/>
      <c r="TKH11" s="61"/>
      <c r="TKI11" s="61"/>
      <c r="TKJ11" s="67"/>
      <c r="TKK11" s="67"/>
      <c r="TKL11" s="67"/>
      <c r="TKM11" s="10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61"/>
      <c r="TLG11" s="61"/>
      <c r="TLH11" s="61"/>
      <c r="TLI11" s="61"/>
      <c r="TLJ11" s="61"/>
      <c r="TLK11" s="61"/>
      <c r="TLL11" s="61"/>
      <c r="TLM11" s="61"/>
      <c r="TLN11" s="61"/>
      <c r="TLO11" s="61"/>
      <c r="TLP11" s="67"/>
      <c r="TLQ11" s="67"/>
      <c r="TLR11" s="67"/>
      <c r="TLS11" s="10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61"/>
      <c r="TMM11" s="61"/>
      <c r="TMN11" s="61"/>
      <c r="TMO11" s="61"/>
      <c r="TMP11" s="61"/>
      <c r="TMQ11" s="61"/>
      <c r="TMR11" s="61"/>
      <c r="TMS11" s="61"/>
      <c r="TMT11" s="61"/>
      <c r="TMU11" s="61"/>
      <c r="TMV11" s="67"/>
      <c r="TMW11" s="67"/>
      <c r="TMX11" s="67"/>
      <c r="TMY11" s="10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61"/>
      <c r="TNS11" s="61"/>
      <c r="TNT11" s="61"/>
      <c r="TNU11" s="61"/>
      <c r="TNV11" s="61"/>
      <c r="TNW11" s="61"/>
      <c r="TNX11" s="61"/>
      <c r="TNY11" s="61"/>
      <c r="TNZ11" s="61"/>
      <c r="TOA11" s="61"/>
      <c r="TOB11" s="67"/>
      <c r="TOC11" s="67"/>
      <c r="TOD11" s="67"/>
      <c r="TOE11" s="10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61"/>
      <c r="TOY11" s="61"/>
      <c r="TOZ11" s="61"/>
      <c r="TPA11" s="61"/>
      <c r="TPB11" s="61"/>
      <c r="TPC11" s="61"/>
      <c r="TPD11" s="61"/>
      <c r="TPE11" s="61"/>
      <c r="TPF11" s="61"/>
      <c r="TPG11" s="61"/>
      <c r="TPH11" s="67"/>
      <c r="TPI11" s="67"/>
      <c r="TPJ11" s="67"/>
      <c r="TPK11" s="10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61"/>
      <c r="TQE11" s="61"/>
      <c r="TQF11" s="61"/>
      <c r="TQG11" s="61"/>
      <c r="TQH11" s="61"/>
      <c r="TQI11" s="61"/>
      <c r="TQJ11" s="61"/>
      <c r="TQK11" s="61"/>
      <c r="TQL11" s="61"/>
      <c r="TQM11" s="61"/>
      <c r="TQN11" s="67"/>
      <c r="TQO11" s="67"/>
      <c r="TQP11" s="67"/>
      <c r="TQQ11" s="10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61"/>
      <c r="TRK11" s="61"/>
      <c r="TRL11" s="61"/>
      <c r="TRM11" s="61"/>
      <c r="TRN11" s="61"/>
      <c r="TRO11" s="61"/>
      <c r="TRP11" s="61"/>
      <c r="TRQ11" s="61"/>
      <c r="TRR11" s="61"/>
      <c r="TRS11" s="61"/>
      <c r="TRT11" s="67"/>
      <c r="TRU11" s="67"/>
      <c r="TRV11" s="67"/>
      <c r="TRW11" s="10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61"/>
      <c r="TSQ11" s="61"/>
      <c r="TSR11" s="61"/>
      <c r="TSS11" s="61"/>
      <c r="TST11" s="61"/>
      <c r="TSU11" s="61"/>
      <c r="TSV11" s="61"/>
      <c r="TSW11" s="61"/>
      <c r="TSX11" s="61"/>
      <c r="TSY11" s="61"/>
      <c r="TSZ11" s="67"/>
      <c r="TTA11" s="67"/>
      <c r="TTB11" s="67"/>
      <c r="TTC11" s="10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61"/>
      <c r="TTW11" s="61"/>
      <c r="TTX11" s="61"/>
      <c r="TTY11" s="61"/>
      <c r="TTZ11" s="61"/>
      <c r="TUA11" s="61"/>
      <c r="TUB11" s="61"/>
      <c r="TUC11" s="61"/>
      <c r="TUD11" s="61"/>
      <c r="TUE11" s="61"/>
      <c r="TUF11" s="67"/>
      <c r="TUG11" s="67"/>
      <c r="TUH11" s="67"/>
      <c r="TUI11" s="10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61"/>
      <c r="TVC11" s="61"/>
      <c r="TVD11" s="61"/>
      <c r="TVE11" s="61"/>
      <c r="TVF11" s="61"/>
      <c r="TVG11" s="61"/>
      <c r="TVH11" s="61"/>
      <c r="TVI11" s="61"/>
      <c r="TVJ11" s="61"/>
      <c r="TVK11" s="61"/>
      <c r="TVL11" s="67"/>
      <c r="TVM11" s="67"/>
      <c r="TVN11" s="67"/>
      <c r="TVO11" s="10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61"/>
      <c r="TWI11" s="61"/>
      <c r="TWJ11" s="61"/>
      <c r="TWK11" s="61"/>
      <c r="TWL11" s="61"/>
      <c r="TWM11" s="61"/>
      <c r="TWN11" s="61"/>
      <c r="TWO11" s="61"/>
      <c r="TWP11" s="61"/>
      <c r="TWQ11" s="61"/>
      <c r="TWR11" s="67"/>
      <c r="TWS11" s="67"/>
      <c r="TWT11" s="67"/>
      <c r="TWU11" s="10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61"/>
      <c r="TXO11" s="61"/>
      <c r="TXP11" s="61"/>
      <c r="TXQ11" s="61"/>
      <c r="TXR11" s="61"/>
      <c r="TXS11" s="61"/>
      <c r="TXT11" s="61"/>
      <c r="TXU11" s="61"/>
      <c r="TXV11" s="61"/>
      <c r="TXW11" s="61"/>
      <c r="TXX11" s="67"/>
      <c r="TXY11" s="67"/>
      <c r="TXZ11" s="67"/>
      <c r="TYA11" s="10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61"/>
      <c r="TYU11" s="61"/>
      <c r="TYV11" s="61"/>
      <c r="TYW11" s="61"/>
      <c r="TYX11" s="61"/>
      <c r="TYY11" s="61"/>
      <c r="TYZ11" s="61"/>
      <c r="TZA11" s="61"/>
      <c r="TZB11" s="61"/>
      <c r="TZC11" s="61"/>
      <c r="TZD11" s="67"/>
      <c r="TZE11" s="67"/>
      <c r="TZF11" s="67"/>
      <c r="TZG11" s="10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61"/>
      <c r="UAA11" s="61"/>
      <c r="UAB11" s="61"/>
      <c r="UAC11" s="61"/>
      <c r="UAD11" s="61"/>
      <c r="UAE11" s="61"/>
      <c r="UAF11" s="61"/>
      <c r="UAG11" s="61"/>
      <c r="UAH11" s="61"/>
      <c r="UAI11" s="61"/>
      <c r="UAJ11" s="67"/>
      <c r="UAK11" s="67"/>
      <c r="UAL11" s="67"/>
      <c r="UAM11" s="10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61"/>
      <c r="UBG11" s="61"/>
      <c r="UBH11" s="61"/>
      <c r="UBI11" s="61"/>
      <c r="UBJ11" s="61"/>
      <c r="UBK11" s="61"/>
      <c r="UBL11" s="61"/>
      <c r="UBM11" s="61"/>
      <c r="UBN11" s="61"/>
      <c r="UBO11" s="61"/>
      <c r="UBP11" s="67"/>
      <c r="UBQ11" s="67"/>
      <c r="UBR11" s="67"/>
      <c r="UBS11" s="10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61"/>
      <c r="UCM11" s="61"/>
      <c r="UCN11" s="61"/>
      <c r="UCO11" s="61"/>
      <c r="UCP11" s="61"/>
      <c r="UCQ11" s="61"/>
      <c r="UCR11" s="61"/>
      <c r="UCS11" s="61"/>
      <c r="UCT11" s="61"/>
      <c r="UCU11" s="61"/>
      <c r="UCV11" s="67"/>
      <c r="UCW11" s="67"/>
      <c r="UCX11" s="67"/>
      <c r="UCY11" s="10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61"/>
      <c r="UDS11" s="61"/>
      <c r="UDT11" s="61"/>
      <c r="UDU11" s="61"/>
      <c r="UDV11" s="61"/>
      <c r="UDW11" s="61"/>
      <c r="UDX11" s="61"/>
      <c r="UDY11" s="61"/>
      <c r="UDZ11" s="61"/>
      <c r="UEA11" s="61"/>
      <c r="UEB11" s="67"/>
      <c r="UEC11" s="67"/>
      <c r="UED11" s="67"/>
      <c r="UEE11" s="10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61"/>
      <c r="UEY11" s="61"/>
      <c r="UEZ11" s="61"/>
      <c r="UFA11" s="61"/>
      <c r="UFB11" s="61"/>
      <c r="UFC11" s="61"/>
      <c r="UFD11" s="61"/>
      <c r="UFE11" s="61"/>
      <c r="UFF11" s="61"/>
      <c r="UFG11" s="61"/>
      <c r="UFH11" s="67"/>
      <c r="UFI11" s="67"/>
      <c r="UFJ11" s="67"/>
      <c r="UFK11" s="10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61"/>
      <c r="UGE11" s="61"/>
      <c r="UGF11" s="61"/>
      <c r="UGG11" s="61"/>
      <c r="UGH11" s="61"/>
      <c r="UGI11" s="61"/>
      <c r="UGJ11" s="61"/>
      <c r="UGK11" s="61"/>
      <c r="UGL11" s="61"/>
      <c r="UGM11" s="61"/>
      <c r="UGN11" s="67"/>
      <c r="UGO11" s="67"/>
      <c r="UGP11" s="67"/>
      <c r="UGQ11" s="10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61"/>
      <c r="UHK11" s="61"/>
      <c r="UHL11" s="61"/>
      <c r="UHM11" s="61"/>
      <c r="UHN11" s="61"/>
      <c r="UHO11" s="61"/>
      <c r="UHP11" s="61"/>
      <c r="UHQ11" s="61"/>
      <c r="UHR11" s="61"/>
      <c r="UHS11" s="61"/>
      <c r="UHT11" s="67"/>
      <c r="UHU11" s="67"/>
      <c r="UHV11" s="67"/>
      <c r="UHW11" s="10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61"/>
      <c r="UIQ11" s="61"/>
      <c r="UIR11" s="61"/>
      <c r="UIS11" s="61"/>
      <c r="UIT11" s="61"/>
      <c r="UIU11" s="61"/>
      <c r="UIV11" s="61"/>
      <c r="UIW11" s="61"/>
      <c r="UIX11" s="61"/>
      <c r="UIY11" s="61"/>
      <c r="UIZ11" s="67"/>
      <c r="UJA11" s="67"/>
      <c r="UJB11" s="67"/>
      <c r="UJC11" s="10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61"/>
      <c r="UJW11" s="61"/>
      <c r="UJX11" s="61"/>
      <c r="UJY11" s="61"/>
      <c r="UJZ11" s="61"/>
      <c r="UKA11" s="61"/>
      <c r="UKB11" s="61"/>
      <c r="UKC11" s="61"/>
      <c r="UKD11" s="61"/>
      <c r="UKE11" s="61"/>
      <c r="UKF11" s="67"/>
      <c r="UKG11" s="67"/>
      <c r="UKH11" s="67"/>
      <c r="UKI11" s="10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61"/>
      <c r="ULC11" s="61"/>
      <c r="ULD11" s="61"/>
      <c r="ULE11" s="61"/>
      <c r="ULF11" s="61"/>
      <c r="ULG11" s="61"/>
      <c r="ULH11" s="61"/>
      <c r="ULI11" s="61"/>
      <c r="ULJ11" s="61"/>
      <c r="ULK11" s="61"/>
      <c r="ULL11" s="67"/>
      <c r="ULM11" s="67"/>
      <c r="ULN11" s="67"/>
      <c r="ULO11" s="10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61"/>
      <c r="UMI11" s="61"/>
      <c r="UMJ11" s="61"/>
      <c r="UMK11" s="61"/>
      <c r="UML11" s="61"/>
      <c r="UMM11" s="61"/>
      <c r="UMN11" s="61"/>
      <c r="UMO11" s="61"/>
      <c r="UMP11" s="61"/>
      <c r="UMQ11" s="61"/>
      <c r="UMR11" s="67"/>
      <c r="UMS11" s="67"/>
      <c r="UMT11" s="67"/>
      <c r="UMU11" s="10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61"/>
      <c r="UNO11" s="61"/>
      <c r="UNP11" s="61"/>
      <c r="UNQ11" s="61"/>
      <c r="UNR11" s="61"/>
      <c r="UNS11" s="61"/>
      <c r="UNT11" s="61"/>
      <c r="UNU11" s="61"/>
      <c r="UNV11" s="61"/>
      <c r="UNW11" s="61"/>
      <c r="UNX11" s="67"/>
      <c r="UNY11" s="67"/>
      <c r="UNZ11" s="67"/>
      <c r="UOA11" s="10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61"/>
      <c r="UOU11" s="61"/>
      <c r="UOV11" s="61"/>
      <c r="UOW11" s="61"/>
      <c r="UOX11" s="61"/>
      <c r="UOY11" s="61"/>
      <c r="UOZ11" s="61"/>
      <c r="UPA11" s="61"/>
      <c r="UPB11" s="61"/>
      <c r="UPC11" s="61"/>
      <c r="UPD11" s="67"/>
      <c r="UPE11" s="67"/>
      <c r="UPF11" s="67"/>
      <c r="UPG11" s="10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61"/>
      <c r="UQA11" s="61"/>
      <c r="UQB11" s="61"/>
      <c r="UQC11" s="61"/>
      <c r="UQD11" s="61"/>
      <c r="UQE11" s="61"/>
      <c r="UQF11" s="61"/>
      <c r="UQG11" s="61"/>
      <c r="UQH11" s="61"/>
      <c r="UQI11" s="61"/>
      <c r="UQJ11" s="67"/>
      <c r="UQK11" s="67"/>
      <c r="UQL11" s="67"/>
      <c r="UQM11" s="10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61"/>
      <c r="URG11" s="61"/>
      <c r="URH11" s="61"/>
      <c r="URI11" s="61"/>
      <c r="URJ11" s="61"/>
      <c r="URK11" s="61"/>
      <c r="URL11" s="61"/>
      <c r="URM11" s="61"/>
      <c r="URN11" s="61"/>
      <c r="URO11" s="61"/>
      <c r="URP11" s="67"/>
      <c r="URQ11" s="67"/>
      <c r="URR11" s="67"/>
      <c r="URS11" s="10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61"/>
      <c r="USM11" s="61"/>
      <c r="USN11" s="61"/>
      <c r="USO11" s="61"/>
      <c r="USP11" s="61"/>
      <c r="USQ11" s="61"/>
      <c r="USR11" s="61"/>
      <c r="USS11" s="61"/>
      <c r="UST11" s="61"/>
      <c r="USU11" s="61"/>
      <c r="USV11" s="67"/>
      <c r="USW11" s="67"/>
      <c r="USX11" s="67"/>
      <c r="USY11" s="10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61"/>
      <c r="UTS11" s="61"/>
      <c r="UTT11" s="61"/>
      <c r="UTU11" s="61"/>
      <c r="UTV11" s="61"/>
      <c r="UTW11" s="61"/>
      <c r="UTX11" s="61"/>
      <c r="UTY11" s="61"/>
      <c r="UTZ11" s="61"/>
      <c r="UUA11" s="61"/>
      <c r="UUB11" s="67"/>
      <c r="UUC11" s="67"/>
      <c r="UUD11" s="67"/>
      <c r="UUE11" s="10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61"/>
      <c r="UUY11" s="61"/>
      <c r="UUZ11" s="61"/>
      <c r="UVA11" s="61"/>
      <c r="UVB11" s="61"/>
      <c r="UVC11" s="61"/>
      <c r="UVD11" s="61"/>
      <c r="UVE11" s="61"/>
      <c r="UVF11" s="61"/>
      <c r="UVG11" s="61"/>
      <c r="UVH11" s="67"/>
      <c r="UVI11" s="67"/>
      <c r="UVJ11" s="67"/>
      <c r="UVK11" s="10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61"/>
      <c r="UWE11" s="61"/>
      <c r="UWF11" s="61"/>
      <c r="UWG11" s="61"/>
      <c r="UWH11" s="61"/>
      <c r="UWI11" s="61"/>
      <c r="UWJ11" s="61"/>
      <c r="UWK11" s="61"/>
      <c r="UWL11" s="61"/>
      <c r="UWM11" s="61"/>
      <c r="UWN11" s="67"/>
      <c r="UWO11" s="67"/>
      <c r="UWP11" s="67"/>
      <c r="UWQ11" s="10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61"/>
      <c r="UXK11" s="61"/>
      <c r="UXL11" s="61"/>
      <c r="UXM11" s="61"/>
      <c r="UXN11" s="61"/>
      <c r="UXO11" s="61"/>
      <c r="UXP11" s="61"/>
      <c r="UXQ11" s="61"/>
      <c r="UXR11" s="61"/>
      <c r="UXS11" s="61"/>
      <c r="UXT11" s="67"/>
      <c r="UXU11" s="67"/>
      <c r="UXV11" s="67"/>
      <c r="UXW11" s="10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61"/>
      <c r="UYQ11" s="61"/>
      <c r="UYR11" s="61"/>
      <c r="UYS11" s="61"/>
      <c r="UYT11" s="61"/>
      <c r="UYU11" s="61"/>
      <c r="UYV11" s="61"/>
      <c r="UYW11" s="61"/>
      <c r="UYX11" s="61"/>
      <c r="UYY11" s="61"/>
      <c r="UYZ11" s="67"/>
      <c r="UZA11" s="67"/>
      <c r="UZB11" s="67"/>
      <c r="UZC11" s="10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61"/>
      <c r="UZW11" s="61"/>
      <c r="UZX11" s="61"/>
      <c r="UZY11" s="61"/>
      <c r="UZZ11" s="61"/>
      <c r="VAA11" s="61"/>
      <c r="VAB11" s="61"/>
      <c r="VAC11" s="61"/>
      <c r="VAD11" s="61"/>
      <c r="VAE11" s="61"/>
      <c r="VAF11" s="67"/>
      <c r="VAG11" s="67"/>
      <c r="VAH11" s="67"/>
      <c r="VAI11" s="10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61"/>
      <c r="VBC11" s="61"/>
      <c r="VBD11" s="61"/>
      <c r="VBE11" s="61"/>
      <c r="VBF11" s="61"/>
      <c r="VBG11" s="61"/>
      <c r="VBH11" s="61"/>
      <c r="VBI11" s="61"/>
      <c r="VBJ11" s="61"/>
      <c r="VBK11" s="61"/>
      <c r="VBL11" s="67"/>
      <c r="VBM11" s="67"/>
      <c r="VBN11" s="67"/>
      <c r="VBO11" s="10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61"/>
      <c r="VCI11" s="61"/>
      <c r="VCJ11" s="61"/>
      <c r="VCK11" s="61"/>
      <c r="VCL11" s="61"/>
      <c r="VCM11" s="61"/>
      <c r="VCN11" s="61"/>
      <c r="VCO11" s="61"/>
      <c r="VCP11" s="61"/>
      <c r="VCQ11" s="61"/>
      <c r="VCR11" s="67"/>
      <c r="VCS11" s="67"/>
      <c r="VCT11" s="67"/>
      <c r="VCU11" s="10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61"/>
      <c r="VDO11" s="61"/>
      <c r="VDP11" s="61"/>
      <c r="VDQ11" s="61"/>
      <c r="VDR11" s="61"/>
      <c r="VDS11" s="61"/>
      <c r="VDT11" s="61"/>
      <c r="VDU11" s="61"/>
      <c r="VDV11" s="61"/>
      <c r="VDW11" s="61"/>
      <c r="VDX11" s="67"/>
      <c r="VDY11" s="67"/>
      <c r="VDZ11" s="67"/>
      <c r="VEA11" s="10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61"/>
      <c r="VEU11" s="61"/>
      <c r="VEV11" s="61"/>
      <c r="VEW11" s="61"/>
      <c r="VEX11" s="61"/>
      <c r="VEY11" s="61"/>
      <c r="VEZ11" s="61"/>
      <c r="VFA11" s="61"/>
      <c r="VFB11" s="61"/>
      <c r="VFC11" s="61"/>
      <c r="VFD11" s="67"/>
      <c r="VFE11" s="67"/>
      <c r="VFF11" s="67"/>
      <c r="VFG11" s="10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61"/>
      <c r="VGA11" s="61"/>
      <c r="VGB11" s="61"/>
      <c r="VGC11" s="61"/>
      <c r="VGD11" s="61"/>
      <c r="VGE11" s="61"/>
      <c r="VGF11" s="61"/>
      <c r="VGG11" s="61"/>
      <c r="VGH11" s="61"/>
      <c r="VGI11" s="61"/>
      <c r="VGJ11" s="67"/>
      <c r="VGK11" s="67"/>
      <c r="VGL11" s="67"/>
      <c r="VGM11" s="10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61"/>
      <c r="VHG11" s="61"/>
      <c r="VHH11" s="61"/>
      <c r="VHI11" s="61"/>
      <c r="VHJ11" s="61"/>
      <c r="VHK11" s="61"/>
      <c r="VHL11" s="61"/>
      <c r="VHM11" s="61"/>
      <c r="VHN11" s="61"/>
      <c r="VHO11" s="61"/>
      <c r="VHP11" s="67"/>
      <c r="VHQ11" s="67"/>
      <c r="VHR11" s="67"/>
      <c r="VHS11" s="10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61"/>
      <c r="VIM11" s="61"/>
      <c r="VIN11" s="61"/>
      <c r="VIO11" s="61"/>
      <c r="VIP11" s="61"/>
      <c r="VIQ11" s="61"/>
      <c r="VIR11" s="61"/>
      <c r="VIS11" s="61"/>
      <c r="VIT11" s="61"/>
      <c r="VIU11" s="61"/>
      <c r="VIV11" s="67"/>
      <c r="VIW11" s="67"/>
      <c r="VIX11" s="67"/>
      <c r="VIY11" s="10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61"/>
      <c r="VJS11" s="61"/>
      <c r="VJT11" s="61"/>
      <c r="VJU11" s="61"/>
      <c r="VJV11" s="61"/>
      <c r="VJW11" s="61"/>
      <c r="VJX11" s="61"/>
      <c r="VJY11" s="61"/>
      <c r="VJZ11" s="61"/>
      <c r="VKA11" s="61"/>
      <c r="VKB11" s="67"/>
      <c r="VKC11" s="67"/>
      <c r="VKD11" s="67"/>
      <c r="VKE11" s="10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61"/>
      <c r="VKY11" s="61"/>
      <c r="VKZ11" s="61"/>
      <c r="VLA11" s="61"/>
      <c r="VLB11" s="61"/>
      <c r="VLC11" s="61"/>
      <c r="VLD11" s="61"/>
      <c r="VLE11" s="61"/>
      <c r="VLF11" s="61"/>
      <c r="VLG11" s="61"/>
      <c r="VLH11" s="67"/>
      <c r="VLI11" s="67"/>
      <c r="VLJ11" s="67"/>
      <c r="VLK11" s="10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61"/>
      <c r="VME11" s="61"/>
      <c r="VMF11" s="61"/>
      <c r="VMG11" s="61"/>
      <c r="VMH11" s="61"/>
      <c r="VMI11" s="61"/>
      <c r="VMJ11" s="61"/>
      <c r="VMK11" s="61"/>
      <c r="VML11" s="61"/>
      <c r="VMM11" s="61"/>
      <c r="VMN11" s="67"/>
      <c r="VMO11" s="67"/>
      <c r="VMP11" s="67"/>
      <c r="VMQ11" s="10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61"/>
      <c r="VNK11" s="61"/>
      <c r="VNL11" s="61"/>
      <c r="VNM11" s="61"/>
      <c r="VNN11" s="61"/>
      <c r="VNO11" s="61"/>
      <c r="VNP11" s="61"/>
      <c r="VNQ11" s="61"/>
      <c r="VNR11" s="61"/>
      <c r="VNS11" s="61"/>
      <c r="VNT11" s="67"/>
      <c r="VNU11" s="67"/>
      <c r="VNV11" s="67"/>
      <c r="VNW11" s="10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61"/>
      <c r="VOQ11" s="61"/>
      <c r="VOR11" s="61"/>
      <c r="VOS11" s="61"/>
      <c r="VOT11" s="61"/>
      <c r="VOU11" s="61"/>
      <c r="VOV11" s="61"/>
      <c r="VOW11" s="61"/>
      <c r="VOX11" s="61"/>
      <c r="VOY11" s="61"/>
      <c r="VOZ11" s="67"/>
      <c r="VPA11" s="67"/>
      <c r="VPB11" s="67"/>
      <c r="VPC11" s="10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61"/>
      <c r="VPW11" s="61"/>
      <c r="VPX11" s="61"/>
      <c r="VPY11" s="61"/>
      <c r="VPZ11" s="61"/>
      <c r="VQA11" s="61"/>
      <c r="VQB11" s="61"/>
      <c r="VQC11" s="61"/>
      <c r="VQD11" s="61"/>
      <c r="VQE11" s="61"/>
      <c r="VQF11" s="67"/>
      <c r="VQG11" s="67"/>
      <c r="VQH11" s="67"/>
      <c r="VQI11" s="10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61"/>
      <c r="VRC11" s="61"/>
      <c r="VRD11" s="61"/>
      <c r="VRE11" s="61"/>
      <c r="VRF11" s="61"/>
      <c r="VRG11" s="61"/>
      <c r="VRH11" s="61"/>
      <c r="VRI11" s="61"/>
      <c r="VRJ11" s="61"/>
      <c r="VRK11" s="61"/>
      <c r="VRL11" s="67"/>
      <c r="VRM11" s="67"/>
      <c r="VRN11" s="67"/>
      <c r="VRO11" s="10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61"/>
      <c r="VSI11" s="61"/>
      <c r="VSJ11" s="61"/>
      <c r="VSK11" s="61"/>
      <c r="VSL11" s="61"/>
      <c r="VSM11" s="61"/>
      <c r="VSN11" s="61"/>
      <c r="VSO11" s="61"/>
      <c r="VSP11" s="61"/>
      <c r="VSQ11" s="61"/>
      <c r="VSR11" s="67"/>
      <c r="VSS11" s="67"/>
      <c r="VST11" s="67"/>
      <c r="VSU11" s="10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61"/>
      <c r="VTO11" s="61"/>
      <c r="VTP11" s="61"/>
      <c r="VTQ11" s="61"/>
      <c r="VTR11" s="61"/>
      <c r="VTS11" s="61"/>
      <c r="VTT11" s="61"/>
      <c r="VTU11" s="61"/>
      <c r="VTV11" s="61"/>
      <c r="VTW11" s="61"/>
      <c r="VTX11" s="67"/>
      <c r="VTY11" s="67"/>
      <c r="VTZ11" s="67"/>
      <c r="VUA11" s="10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61"/>
      <c r="VUU11" s="61"/>
      <c r="VUV11" s="61"/>
      <c r="VUW11" s="61"/>
      <c r="VUX11" s="61"/>
      <c r="VUY11" s="61"/>
      <c r="VUZ11" s="61"/>
      <c r="VVA11" s="61"/>
      <c r="VVB11" s="61"/>
      <c r="VVC11" s="61"/>
      <c r="VVD11" s="67"/>
      <c r="VVE11" s="67"/>
      <c r="VVF11" s="67"/>
      <c r="VVG11" s="10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61"/>
      <c r="VWA11" s="61"/>
      <c r="VWB11" s="61"/>
      <c r="VWC11" s="61"/>
      <c r="VWD11" s="61"/>
      <c r="VWE11" s="61"/>
      <c r="VWF11" s="61"/>
      <c r="VWG11" s="61"/>
      <c r="VWH11" s="61"/>
      <c r="VWI11" s="61"/>
      <c r="VWJ11" s="67"/>
      <c r="VWK11" s="67"/>
      <c r="VWL11" s="67"/>
      <c r="VWM11" s="10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61"/>
      <c r="VXG11" s="61"/>
      <c r="VXH11" s="61"/>
      <c r="VXI11" s="61"/>
      <c r="VXJ11" s="61"/>
      <c r="VXK11" s="61"/>
      <c r="VXL11" s="61"/>
      <c r="VXM11" s="61"/>
      <c r="VXN11" s="61"/>
      <c r="VXO11" s="61"/>
      <c r="VXP11" s="67"/>
      <c r="VXQ11" s="67"/>
      <c r="VXR11" s="67"/>
      <c r="VXS11" s="10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61"/>
      <c r="VYM11" s="61"/>
      <c r="VYN11" s="61"/>
      <c r="VYO11" s="61"/>
      <c r="VYP11" s="61"/>
      <c r="VYQ11" s="61"/>
      <c r="VYR11" s="61"/>
      <c r="VYS11" s="61"/>
      <c r="VYT11" s="61"/>
      <c r="VYU11" s="61"/>
      <c r="VYV11" s="67"/>
      <c r="VYW11" s="67"/>
      <c r="VYX11" s="67"/>
      <c r="VYY11" s="10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61"/>
      <c r="VZS11" s="61"/>
      <c r="VZT11" s="61"/>
      <c r="VZU11" s="61"/>
      <c r="VZV11" s="61"/>
      <c r="VZW11" s="61"/>
      <c r="VZX11" s="61"/>
      <c r="VZY11" s="61"/>
      <c r="VZZ11" s="61"/>
      <c r="WAA11" s="61"/>
      <c r="WAB11" s="67"/>
      <c r="WAC11" s="67"/>
      <c r="WAD11" s="67"/>
      <c r="WAE11" s="10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61"/>
      <c r="WAY11" s="61"/>
      <c r="WAZ11" s="61"/>
      <c r="WBA11" s="61"/>
      <c r="WBB11" s="61"/>
      <c r="WBC11" s="61"/>
      <c r="WBD11" s="61"/>
      <c r="WBE11" s="61"/>
      <c r="WBF11" s="61"/>
      <c r="WBG11" s="61"/>
      <c r="WBH11" s="67"/>
      <c r="WBI11" s="67"/>
      <c r="WBJ11" s="67"/>
      <c r="WBK11" s="10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61"/>
      <c r="WCE11" s="61"/>
      <c r="WCF11" s="61"/>
      <c r="WCG11" s="61"/>
      <c r="WCH11" s="61"/>
      <c r="WCI11" s="61"/>
      <c r="WCJ11" s="61"/>
      <c r="WCK11" s="61"/>
      <c r="WCL11" s="61"/>
      <c r="WCM11" s="61"/>
      <c r="WCN11" s="67"/>
      <c r="WCO11" s="67"/>
      <c r="WCP11" s="67"/>
      <c r="WCQ11" s="10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61"/>
      <c r="WDK11" s="61"/>
      <c r="WDL11" s="61"/>
      <c r="WDM11" s="61"/>
      <c r="WDN11" s="61"/>
      <c r="WDO11" s="61"/>
      <c r="WDP11" s="61"/>
      <c r="WDQ11" s="61"/>
      <c r="WDR11" s="61"/>
      <c r="WDS11" s="61"/>
      <c r="WDT11" s="67"/>
      <c r="WDU11" s="67"/>
      <c r="WDV11" s="67"/>
      <c r="WDW11" s="10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61"/>
      <c r="WEQ11" s="61"/>
      <c r="WER11" s="61"/>
      <c r="WES11" s="61"/>
      <c r="WET11" s="61"/>
      <c r="WEU11" s="61"/>
      <c r="WEV11" s="61"/>
      <c r="WEW11" s="61"/>
      <c r="WEX11" s="61"/>
      <c r="WEY11" s="61"/>
      <c r="WEZ11" s="67"/>
      <c r="WFA11" s="67"/>
      <c r="WFB11" s="67"/>
      <c r="WFC11" s="10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61"/>
      <c r="WFW11" s="61"/>
      <c r="WFX11" s="61"/>
      <c r="WFY11" s="61"/>
      <c r="WFZ11" s="61"/>
      <c r="WGA11" s="61"/>
      <c r="WGB11" s="61"/>
      <c r="WGC11" s="61"/>
      <c r="WGD11" s="61"/>
      <c r="WGE11" s="61"/>
      <c r="WGF11" s="67"/>
      <c r="WGG11" s="67"/>
      <c r="WGH11" s="67"/>
      <c r="WGI11" s="10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61"/>
      <c r="WHC11" s="61"/>
      <c r="WHD11" s="61"/>
      <c r="WHE11" s="61"/>
      <c r="WHF11" s="61"/>
      <c r="WHG11" s="61"/>
      <c r="WHH11" s="61"/>
      <c r="WHI11" s="61"/>
      <c r="WHJ11" s="61"/>
      <c r="WHK11" s="61"/>
      <c r="WHL11" s="67"/>
      <c r="WHM11" s="67"/>
      <c r="WHN11" s="67"/>
      <c r="WHO11" s="10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61"/>
      <c r="WII11" s="61"/>
      <c r="WIJ11" s="61"/>
      <c r="WIK11" s="61"/>
      <c r="WIL11" s="61"/>
      <c r="WIM11" s="61"/>
      <c r="WIN11" s="61"/>
      <c r="WIO11" s="61"/>
      <c r="WIP11" s="61"/>
      <c r="WIQ11" s="61"/>
      <c r="WIR11" s="67"/>
      <c r="WIS11" s="67"/>
      <c r="WIT11" s="67"/>
      <c r="WIU11" s="10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61"/>
      <c r="WJO11" s="61"/>
      <c r="WJP11" s="61"/>
      <c r="WJQ11" s="61"/>
      <c r="WJR11" s="61"/>
      <c r="WJS11" s="61"/>
      <c r="WJT11" s="61"/>
      <c r="WJU11" s="61"/>
      <c r="WJV11" s="61"/>
      <c r="WJW11" s="61"/>
      <c r="WJX11" s="67"/>
      <c r="WJY11" s="67"/>
      <c r="WJZ11" s="67"/>
      <c r="WKA11" s="10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61"/>
      <c r="WKU11" s="61"/>
      <c r="WKV11" s="61"/>
      <c r="WKW11" s="61"/>
      <c r="WKX11" s="61"/>
      <c r="WKY11" s="61"/>
      <c r="WKZ11" s="61"/>
      <c r="WLA11" s="61"/>
      <c r="WLB11" s="61"/>
      <c r="WLC11" s="61"/>
      <c r="WLD11" s="67"/>
      <c r="WLE11" s="67"/>
      <c r="WLF11" s="67"/>
      <c r="WLG11" s="10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61"/>
      <c r="WMA11" s="61"/>
      <c r="WMB11" s="61"/>
      <c r="WMC11" s="61"/>
      <c r="WMD11" s="61"/>
      <c r="WME11" s="61"/>
      <c r="WMF11" s="61"/>
      <c r="WMG11" s="61"/>
      <c r="WMH11" s="61"/>
      <c r="WMI11" s="61"/>
      <c r="WMJ11" s="67"/>
      <c r="WMK11" s="67"/>
      <c r="WML11" s="67"/>
      <c r="WMM11" s="10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61"/>
      <c r="WNG11" s="61"/>
      <c r="WNH11" s="61"/>
      <c r="WNI11" s="61"/>
      <c r="WNJ11" s="61"/>
      <c r="WNK11" s="61"/>
      <c r="WNL11" s="61"/>
      <c r="WNM11" s="61"/>
      <c r="WNN11" s="61"/>
      <c r="WNO11" s="61"/>
      <c r="WNP11" s="67"/>
      <c r="WNQ11" s="67"/>
      <c r="WNR11" s="67"/>
      <c r="WNS11" s="10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61"/>
      <c r="WOM11" s="61"/>
      <c r="WON11" s="61"/>
      <c r="WOO11" s="61"/>
      <c r="WOP11" s="61"/>
      <c r="WOQ11" s="61"/>
      <c r="WOR11" s="61"/>
      <c r="WOS11" s="61"/>
      <c r="WOT11" s="61"/>
      <c r="WOU11" s="61"/>
      <c r="WOV11" s="67"/>
      <c r="WOW11" s="67"/>
      <c r="WOX11" s="67"/>
      <c r="WOY11" s="10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61"/>
      <c r="WPS11" s="61"/>
      <c r="WPT11" s="61"/>
      <c r="WPU11" s="61"/>
      <c r="WPV11" s="61"/>
      <c r="WPW11" s="61"/>
      <c r="WPX11" s="61"/>
      <c r="WPY11" s="61"/>
      <c r="WPZ11" s="61"/>
      <c r="WQA11" s="61"/>
      <c r="WQB11" s="67"/>
      <c r="WQC11" s="67"/>
      <c r="WQD11" s="67"/>
      <c r="WQE11" s="10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61"/>
      <c r="WQY11" s="61"/>
      <c r="WQZ11" s="61"/>
      <c r="WRA11" s="61"/>
      <c r="WRB11" s="61"/>
      <c r="WRC11" s="61"/>
      <c r="WRD11" s="61"/>
      <c r="WRE11" s="61"/>
      <c r="WRF11" s="61"/>
      <c r="WRG11" s="61"/>
      <c r="WRH11" s="67"/>
      <c r="WRI11" s="67"/>
      <c r="WRJ11" s="67"/>
      <c r="WRK11" s="10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61"/>
      <c r="WSE11" s="61"/>
      <c r="WSF11" s="61"/>
      <c r="WSG11" s="61"/>
      <c r="WSH11" s="61"/>
      <c r="WSI11" s="61"/>
      <c r="WSJ11" s="61"/>
      <c r="WSK11" s="61"/>
      <c r="WSL11" s="61"/>
      <c r="WSM11" s="61"/>
      <c r="WSN11" s="67"/>
      <c r="WSO11" s="67"/>
      <c r="WSP11" s="67"/>
      <c r="WSQ11" s="10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61"/>
      <c r="WTK11" s="61"/>
      <c r="WTL11" s="61"/>
      <c r="WTM11" s="61"/>
      <c r="WTN11" s="61"/>
      <c r="WTO11" s="61"/>
      <c r="WTP11" s="61"/>
      <c r="WTQ11" s="61"/>
      <c r="WTR11" s="61"/>
      <c r="WTS11" s="61"/>
      <c r="WTT11" s="67"/>
      <c r="WTU11" s="67"/>
      <c r="WTV11" s="67"/>
      <c r="WTW11" s="10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61"/>
      <c r="WUQ11" s="61"/>
      <c r="WUR11" s="61"/>
      <c r="WUS11" s="61"/>
      <c r="WUT11" s="61"/>
      <c r="WUU11" s="61"/>
      <c r="WUV11" s="61"/>
      <c r="WUW11" s="61"/>
      <c r="WUX11" s="61"/>
      <c r="WUY11" s="61"/>
      <c r="WUZ11" s="67"/>
      <c r="WVA11" s="67"/>
      <c r="WVB11" s="67"/>
      <c r="WVC11" s="10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61"/>
      <c r="WVW11" s="61"/>
      <c r="WVX11" s="61"/>
      <c r="WVY11" s="61"/>
      <c r="WVZ11" s="61"/>
      <c r="WWA11" s="61"/>
      <c r="WWB11" s="61"/>
      <c r="WWC11" s="61"/>
      <c r="WWD11" s="61"/>
      <c r="WWE11" s="61"/>
      <c r="WWF11" s="67"/>
      <c r="WWG11" s="67"/>
      <c r="WWH11" s="67"/>
      <c r="WWI11" s="10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61"/>
      <c r="WXC11" s="61"/>
      <c r="WXD11" s="61"/>
      <c r="WXE11" s="61"/>
      <c r="WXF11" s="61"/>
      <c r="WXG11" s="61"/>
      <c r="WXH11" s="61"/>
      <c r="WXI11" s="61"/>
      <c r="WXJ11" s="61"/>
      <c r="WXK11" s="61"/>
      <c r="WXL11" s="67"/>
      <c r="WXM11" s="67"/>
      <c r="WXN11" s="67"/>
      <c r="WXO11" s="10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61"/>
      <c r="WYI11" s="61"/>
      <c r="WYJ11" s="61"/>
      <c r="WYK11" s="61"/>
      <c r="WYL11" s="61"/>
      <c r="WYM11" s="61"/>
      <c r="WYN11" s="61"/>
      <c r="WYO11" s="61"/>
      <c r="WYP11" s="61"/>
      <c r="WYQ11" s="61"/>
      <c r="WYR11" s="67"/>
      <c r="WYS11" s="67"/>
      <c r="WYT11" s="67"/>
      <c r="WYU11" s="10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61"/>
      <c r="WZO11" s="61"/>
      <c r="WZP11" s="61"/>
      <c r="WZQ11" s="61"/>
      <c r="WZR11" s="61"/>
      <c r="WZS11" s="61"/>
      <c r="WZT11" s="61"/>
      <c r="WZU11" s="61"/>
      <c r="WZV11" s="61"/>
      <c r="WZW11" s="61"/>
      <c r="WZX11" s="67"/>
      <c r="WZY11" s="67"/>
      <c r="WZZ11" s="67"/>
      <c r="XAA11" s="10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61"/>
      <c r="XAU11" s="61"/>
      <c r="XAV11" s="61"/>
      <c r="XAW11" s="61"/>
      <c r="XAX11" s="61"/>
      <c r="XAY11" s="61"/>
      <c r="XAZ11" s="61"/>
      <c r="XBA11" s="61"/>
      <c r="XBB11" s="61"/>
      <c r="XBC11" s="61"/>
      <c r="XBD11" s="67"/>
      <c r="XBE11" s="67"/>
      <c r="XBF11" s="67"/>
      <c r="XBG11" s="10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61"/>
      <c r="XCA11" s="61"/>
      <c r="XCB11" s="61"/>
      <c r="XCC11" s="61"/>
      <c r="XCD11" s="61"/>
      <c r="XCE11" s="61"/>
      <c r="XCF11" s="61"/>
      <c r="XCG11" s="61"/>
      <c r="XCH11" s="61"/>
      <c r="XCI11" s="61"/>
      <c r="XCJ11" s="67"/>
      <c r="XCK11" s="67"/>
      <c r="XCL11" s="67"/>
    </row>
    <row r="12" spans="1:16314">
      <c r="A12" s="1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E12" s="64"/>
    </row>
    <row r="13" spans="1:16314">
      <c r="A13" s="1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E13" s="64"/>
    </row>
    <row r="14" spans="1:16314">
      <c r="A14" s="4" t="s">
        <v>22</v>
      </c>
      <c r="B14" s="15">
        <f>SUM(B11:B12)</f>
        <v>0</v>
      </c>
      <c r="C14" s="15">
        <f t="shared" ref="C14:AB14" si="2">SUM(C11:C12)</f>
        <v>0</v>
      </c>
      <c r="D14" s="15">
        <f t="shared" si="2"/>
        <v>0</v>
      </c>
      <c r="E14" s="15">
        <f t="shared" si="2"/>
        <v>0</v>
      </c>
      <c r="F14" s="15">
        <f t="shared" si="2"/>
        <v>0</v>
      </c>
      <c r="G14" s="15">
        <f t="shared" si="2"/>
        <v>0</v>
      </c>
      <c r="H14" s="15">
        <f t="shared" si="2"/>
        <v>0</v>
      </c>
      <c r="I14" s="15">
        <f t="shared" si="2"/>
        <v>0</v>
      </c>
      <c r="J14" s="15">
        <f t="shared" si="2"/>
        <v>0</v>
      </c>
      <c r="K14" s="15">
        <f t="shared" si="2"/>
        <v>0</v>
      </c>
      <c r="L14" s="15">
        <f t="shared" si="2"/>
        <v>0</v>
      </c>
      <c r="M14" s="15">
        <f t="shared" si="2"/>
        <v>0</v>
      </c>
      <c r="N14" s="15">
        <f t="shared" si="2"/>
        <v>0</v>
      </c>
      <c r="O14" s="15">
        <f t="shared" si="2"/>
        <v>0</v>
      </c>
      <c r="P14" s="15">
        <f t="shared" si="2"/>
        <v>0</v>
      </c>
      <c r="Q14" s="15">
        <f t="shared" si="2"/>
        <v>0</v>
      </c>
      <c r="R14" s="15">
        <f t="shared" si="2"/>
        <v>0</v>
      </c>
      <c r="S14" s="15">
        <f t="shared" si="2"/>
        <v>0</v>
      </c>
      <c r="T14" s="15">
        <f t="shared" si="2"/>
        <v>0</v>
      </c>
      <c r="U14" s="15">
        <f t="shared" si="2"/>
        <v>0</v>
      </c>
      <c r="V14" s="15">
        <f t="shared" si="2"/>
        <v>0</v>
      </c>
      <c r="W14" s="15">
        <f t="shared" si="2"/>
        <v>0</v>
      </c>
      <c r="X14" s="15">
        <f t="shared" si="2"/>
        <v>0</v>
      </c>
      <c r="Y14" s="15">
        <f t="shared" si="2"/>
        <v>0</v>
      </c>
      <c r="Z14" s="15">
        <f t="shared" si="2"/>
        <v>0</v>
      </c>
      <c r="AA14" s="15">
        <f t="shared" si="2"/>
        <v>0</v>
      </c>
      <c r="AB14" s="15">
        <f t="shared" si="2"/>
        <v>0</v>
      </c>
      <c r="AC14" s="15">
        <f>SUM(AC11:AC13)</f>
        <v>0</v>
      </c>
      <c r="AE14" s="64"/>
    </row>
    <row r="15" spans="1:16314">
      <c r="A15" s="4" t="s">
        <v>18</v>
      </c>
      <c r="B15" s="15">
        <f>AF6+B14</f>
        <v>0</v>
      </c>
      <c r="C15" s="15">
        <f>B15+C14</f>
        <v>0</v>
      </c>
      <c r="D15" s="15">
        <f t="shared" ref="D15:AC15" si="3">C15+D14</f>
        <v>0</v>
      </c>
      <c r="E15" s="15">
        <f t="shared" si="3"/>
        <v>0</v>
      </c>
      <c r="F15" s="15">
        <f t="shared" si="3"/>
        <v>0</v>
      </c>
      <c r="G15" s="15">
        <f t="shared" si="3"/>
        <v>0</v>
      </c>
      <c r="H15" s="15">
        <f t="shared" si="3"/>
        <v>0</v>
      </c>
      <c r="I15" s="15">
        <f t="shared" si="3"/>
        <v>0</v>
      </c>
      <c r="J15" s="15">
        <f t="shared" si="3"/>
        <v>0</v>
      </c>
      <c r="K15" s="15">
        <f t="shared" si="3"/>
        <v>0</v>
      </c>
      <c r="L15" s="15">
        <f t="shared" si="3"/>
        <v>0</v>
      </c>
      <c r="M15" s="15">
        <f t="shared" si="3"/>
        <v>0</v>
      </c>
      <c r="N15" s="15">
        <f t="shared" si="3"/>
        <v>0</v>
      </c>
      <c r="O15" s="15">
        <f t="shared" si="3"/>
        <v>0</v>
      </c>
      <c r="P15" s="15">
        <f t="shared" si="3"/>
        <v>0</v>
      </c>
      <c r="Q15" s="15">
        <f t="shared" si="3"/>
        <v>0</v>
      </c>
      <c r="R15" s="15">
        <f t="shared" si="3"/>
        <v>0</v>
      </c>
      <c r="S15" s="15">
        <f t="shared" si="3"/>
        <v>0</v>
      </c>
      <c r="T15" s="15">
        <f t="shared" si="3"/>
        <v>0</v>
      </c>
      <c r="U15" s="15">
        <f t="shared" si="3"/>
        <v>0</v>
      </c>
      <c r="V15" s="15">
        <f t="shared" si="3"/>
        <v>0</v>
      </c>
      <c r="W15" s="15">
        <f t="shared" si="3"/>
        <v>0</v>
      </c>
      <c r="X15" s="15">
        <f t="shared" si="3"/>
        <v>0</v>
      </c>
      <c r="Y15" s="15">
        <f t="shared" si="3"/>
        <v>0</v>
      </c>
      <c r="Z15" s="15">
        <f t="shared" si="3"/>
        <v>0</v>
      </c>
      <c r="AA15" s="15">
        <f t="shared" si="3"/>
        <v>0</v>
      </c>
      <c r="AB15" s="15">
        <f t="shared" si="3"/>
        <v>0</v>
      </c>
      <c r="AC15" s="15">
        <f t="shared" si="3"/>
        <v>0</v>
      </c>
    </row>
    <row r="16" spans="1:16314" ht="4.5" customHeight="1"/>
    <row r="17" spans="1:32">
      <c r="A17" s="11" t="s">
        <v>23</v>
      </c>
      <c r="B17" s="98" t="s">
        <v>24</v>
      </c>
      <c r="C17" s="99"/>
      <c r="D17" s="99"/>
      <c r="E17" s="12" t="s">
        <v>25</v>
      </c>
      <c r="F17" s="13" t="s">
        <v>26</v>
      </c>
    </row>
    <row r="19" spans="1:32" s="1" customFormat="1">
      <c r="A19" s="93" t="s">
        <v>21</v>
      </c>
      <c r="B19" s="95" t="s">
        <v>71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7"/>
    </row>
    <row r="20" spans="1:32" s="1" customFormat="1">
      <c r="A20" s="94"/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3">
        <v>15</v>
      </c>
      <c r="Q20" s="3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3">
        <v>29</v>
      </c>
      <c r="AE20" s="3">
        <v>30</v>
      </c>
      <c r="AF20" s="3">
        <v>31</v>
      </c>
    </row>
    <row r="21" spans="1:32" s="1" customFormat="1">
      <c r="A21" s="1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58"/>
      <c r="AE21" s="58"/>
      <c r="AF21" s="58"/>
    </row>
    <row r="22" spans="1:32" s="1" customFormat="1">
      <c r="A22" s="1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58"/>
      <c r="AE22" s="58"/>
      <c r="AF22" s="58"/>
    </row>
    <row r="23" spans="1:32" s="1" customFormat="1">
      <c r="A23" s="4" t="s">
        <v>22</v>
      </c>
      <c r="B23" s="15">
        <f>SUM(B21:B22)</f>
        <v>0</v>
      </c>
      <c r="C23" s="15">
        <f t="shared" ref="C23:AF23" si="4">SUM(C21:C22)</f>
        <v>0</v>
      </c>
      <c r="D23" s="15">
        <f t="shared" si="4"/>
        <v>0</v>
      </c>
      <c r="E23" s="15">
        <f t="shared" si="4"/>
        <v>0</v>
      </c>
      <c r="F23" s="15">
        <f t="shared" si="4"/>
        <v>0</v>
      </c>
      <c r="G23" s="15">
        <f t="shared" si="4"/>
        <v>0</v>
      </c>
      <c r="H23" s="15">
        <f t="shared" si="4"/>
        <v>0</v>
      </c>
      <c r="I23" s="15">
        <f t="shared" si="4"/>
        <v>0</v>
      </c>
      <c r="J23" s="15">
        <f t="shared" si="4"/>
        <v>0</v>
      </c>
      <c r="K23" s="15">
        <f t="shared" si="4"/>
        <v>0</v>
      </c>
      <c r="L23" s="15">
        <f t="shared" si="4"/>
        <v>0</v>
      </c>
      <c r="M23" s="15">
        <f t="shared" si="4"/>
        <v>0</v>
      </c>
      <c r="N23" s="15">
        <f t="shared" si="4"/>
        <v>0</v>
      </c>
      <c r="O23" s="15">
        <f t="shared" si="4"/>
        <v>0</v>
      </c>
      <c r="P23" s="15">
        <f t="shared" si="4"/>
        <v>0</v>
      </c>
      <c r="Q23" s="15">
        <f t="shared" si="4"/>
        <v>0</v>
      </c>
      <c r="R23" s="15">
        <f t="shared" si="4"/>
        <v>0</v>
      </c>
      <c r="S23" s="15">
        <f t="shared" si="4"/>
        <v>0</v>
      </c>
      <c r="T23" s="15">
        <f t="shared" si="4"/>
        <v>0</v>
      </c>
      <c r="U23" s="15">
        <f t="shared" si="4"/>
        <v>0</v>
      </c>
      <c r="V23" s="15">
        <f t="shared" si="4"/>
        <v>0</v>
      </c>
      <c r="W23" s="15">
        <f t="shared" si="4"/>
        <v>0</v>
      </c>
      <c r="X23" s="15">
        <f t="shared" si="4"/>
        <v>0</v>
      </c>
      <c r="Y23" s="15">
        <f t="shared" si="4"/>
        <v>0</v>
      </c>
      <c r="Z23" s="15">
        <f t="shared" si="4"/>
        <v>0</v>
      </c>
      <c r="AA23" s="15">
        <f t="shared" si="4"/>
        <v>0</v>
      </c>
      <c r="AB23" s="15">
        <f t="shared" si="4"/>
        <v>0</v>
      </c>
      <c r="AC23" s="15">
        <f t="shared" si="4"/>
        <v>0</v>
      </c>
      <c r="AD23" s="15">
        <f t="shared" si="4"/>
        <v>0</v>
      </c>
      <c r="AE23" s="15">
        <f t="shared" si="4"/>
        <v>0</v>
      </c>
      <c r="AF23" s="15">
        <f t="shared" si="4"/>
        <v>0</v>
      </c>
    </row>
    <row r="24" spans="1:32" s="1" customFormat="1">
      <c r="A24" s="4" t="s">
        <v>18</v>
      </c>
      <c r="B24" s="15">
        <f>AC15+B23</f>
        <v>0</v>
      </c>
      <c r="C24" s="15">
        <f t="shared" ref="C24:AF24" si="5">B24+C23</f>
        <v>0</v>
      </c>
      <c r="D24" s="15">
        <f t="shared" si="5"/>
        <v>0</v>
      </c>
      <c r="E24" s="15">
        <f t="shared" si="5"/>
        <v>0</v>
      </c>
      <c r="F24" s="15">
        <f t="shared" si="5"/>
        <v>0</v>
      </c>
      <c r="G24" s="15">
        <f t="shared" si="5"/>
        <v>0</v>
      </c>
      <c r="H24" s="15">
        <f t="shared" si="5"/>
        <v>0</v>
      </c>
      <c r="I24" s="15">
        <f t="shared" si="5"/>
        <v>0</v>
      </c>
      <c r="J24" s="15">
        <f t="shared" si="5"/>
        <v>0</v>
      </c>
      <c r="K24" s="15">
        <f t="shared" si="5"/>
        <v>0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0</v>
      </c>
      <c r="Q24" s="15">
        <f t="shared" si="5"/>
        <v>0</v>
      </c>
      <c r="R24" s="15">
        <f t="shared" si="5"/>
        <v>0</v>
      </c>
      <c r="S24" s="15">
        <f t="shared" si="5"/>
        <v>0</v>
      </c>
      <c r="T24" s="15">
        <f t="shared" si="5"/>
        <v>0</v>
      </c>
      <c r="U24" s="15">
        <f t="shared" si="5"/>
        <v>0</v>
      </c>
      <c r="V24" s="15">
        <f t="shared" si="5"/>
        <v>0</v>
      </c>
      <c r="W24" s="15">
        <f t="shared" si="5"/>
        <v>0</v>
      </c>
      <c r="X24" s="15">
        <f t="shared" si="5"/>
        <v>0</v>
      </c>
      <c r="Y24" s="15">
        <f t="shared" si="5"/>
        <v>0</v>
      </c>
      <c r="Z24" s="15">
        <f t="shared" si="5"/>
        <v>0</v>
      </c>
      <c r="AA24" s="15">
        <f t="shared" si="5"/>
        <v>0</v>
      </c>
      <c r="AB24" s="15">
        <f t="shared" si="5"/>
        <v>0</v>
      </c>
      <c r="AC24" s="15">
        <f t="shared" si="5"/>
        <v>0</v>
      </c>
      <c r="AD24" s="15">
        <f t="shared" si="5"/>
        <v>0</v>
      </c>
      <c r="AE24" s="15">
        <f t="shared" si="5"/>
        <v>0</v>
      </c>
      <c r="AF24" s="15">
        <f t="shared" si="5"/>
        <v>0</v>
      </c>
    </row>
    <row r="25" spans="1:32" s="2" customFormat="1">
      <c r="A25" s="8"/>
      <c r="B25" s="8"/>
      <c r="C25" s="8"/>
      <c r="D25" s="8"/>
      <c r="E25" s="8"/>
      <c r="F25" s="90"/>
      <c r="G25" s="9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8"/>
      <c r="Z25" s="8"/>
      <c r="AB25" s="8"/>
      <c r="AC25" s="8"/>
      <c r="AD25" s="8"/>
      <c r="AE25" s="8"/>
      <c r="AF25" s="8"/>
    </row>
    <row r="26" spans="1:32" s="2" customFormat="1">
      <c r="A26" s="5" t="s">
        <v>23</v>
      </c>
      <c r="B26" s="91" t="s">
        <v>24</v>
      </c>
      <c r="C26" s="92"/>
      <c r="D26" s="92"/>
      <c r="E26" s="6" t="s">
        <v>25</v>
      </c>
      <c r="F26" s="7" t="s">
        <v>26</v>
      </c>
      <c r="G26" s="7"/>
      <c r="H26" s="8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8"/>
      <c r="Z26" s="8"/>
      <c r="AB26" s="8"/>
      <c r="AC26" s="8"/>
      <c r="AD26" s="8"/>
      <c r="AE26" s="8"/>
      <c r="AF26" s="8"/>
    </row>
    <row r="27" spans="1:32">
      <c r="M27" s="65"/>
      <c r="N27" s="65"/>
      <c r="O27" s="65"/>
    </row>
    <row r="28" spans="1:32" s="1" customFormat="1">
      <c r="A28" s="93" t="s">
        <v>21</v>
      </c>
      <c r="B28" s="95" t="s">
        <v>72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1:32" s="1" customFormat="1">
      <c r="A29" s="94"/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  <c r="Z29" s="3">
        <v>25</v>
      </c>
      <c r="AA29" s="3">
        <v>26</v>
      </c>
      <c r="AB29" s="3">
        <v>27</v>
      </c>
      <c r="AC29" s="3">
        <v>28</v>
      </c>
      <c r="AD29" s="3">
        <v>29</v>
      </c>
      <c r="AE29" s="3">
        <v>30</v>
      </c>
      <c r="AF29" s="3">
        <v>31</v>
      </c>
    </row>
    <row r="30" spans="1:32" s="1" customFormat="1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70"/>
      <c r="V30" s="69"/>
      <c r="W30" s="70"/>
      <c r="X30" s="70"/>
      <c r="Y30" s="70"/>
      <c r="Z30" s="70"/>
      <c r="AA30" s="70"/>
      <c r="AB30" s="70"/>
      <c r="AC30" s="70"/>
      <c r="AD30" s="70"/>
      <c r="AE30" s="70"/>
      <c r="AF30" s="70"/>
    </row>
    <row r="31" spans="1:32" s="1" customFormat="1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</row>
    <row r="32" spans="1:32" s="1" customFormat="1">
      <c r="A32" s="1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72"/>
      <c r="AF32" s="72"/>
    </row>
    <row r="33" spans="1:32" s="1" customFormat="1">
      <c r="A33" s="1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72"/>
      <c r="AF33" s="72"/>
    </row>
    <row r="34" spans="1:32" s="1" customFormat="1">
      <c r="A34" s="4" t="s">
        <v>22</v>
      </c>
      <c r="B34" s="15">
        <f t="shared" ref="B34:K34" si="6">SUM(B32:B33)</f>
        <v>0</v>
      </c>
      <c r="C34" s="15">
        <f t="shared" si="6"/>
        <v>0</v>
      </c>
      <c r="D34" s="15">
        <f t="shared" si="6"/>
        <v>0</v>
      </c>
      <c r="E34" s="15">
        <f t="shared" si="6"/>
        <v>0</v>
      </c>
      <c r="F34" s="15">
        <f t="shared" si="6"/>
        <v>0</v>
      </c>
      <c r="G34" s="15">
        <f t="shared" si="6"/>
        <v>0</v>
      </c>
      <c r="H34" s="15">
        <f t="shared" si="6"/>
        <v>0</v>
      </c>
      <c r="I34" s="15">
        <f t="shared" si="6"/>
        <v>0</v>
      </c>
      <c r="J34" s="15">
        <f t="shared" si="6"/>
        <v>0</v>
      </c>
      <c r="K34" s="15">
        <f t="shared" si="6"/>
        <v>0</v>
      </c>
      <c r="L34" s="15">
        <f>SUM(L31:L33)</f>
        <v>0</v>
      </c>
      <c r="M34" s="15">
        <f>SUM(M31:M33)</f>
        <v>0</v>
      </c>
      <c r="N34" s="15">
        <f>SUM(N31:N33)</f>
        <v>0</v>
      </c>
      <c r="O34" s="15">
        <f>SUM(O31:O33)</f>
        <v>0</v>
      </c>
      <c r="P34" s="15">
        <f t="shared" ref="P34:AF34" si="7">SUM(P30:P33)</f>
        <v>0</v>
      </c>
      <c r="Q34" s="15">
        <f t="shared" si="7"/>
        <v>0</v>
      </c>
      <c r="R34" s="15">
        <f t="shared" si="7"/>
        <v>0</v>
      </c>
      <c r="S34" s="15">
        <f t="shared" si="7"/>
        <v>0</v>
      </c>
      <c r="T34" s="15">
        <f t="shared" si="7"/>
        <v>0</v>
      </c>
      <c r="U34" s="15">
        <f t="shared" si="7"/>
        <v>0</v>
      </c>
      <c r="V34" s="15">
        <f t="shared" si="7"/>
        <v>0</v>
      </c>
      <c r="W34" s="15">
        <f t="shared" si="7"/>
        <v>0</v>
      </c>
      <c r="X34" s="15">
        <f t="shared" si="7"/>
        <v>0</v>
      </c>
      <c r="Y34" s="15">
        <f t="shared" si="7"/>
        <v>0</v>
      </c>
      <c r="Z34" s="15">
        <f t="shared" si="7"/>
        <v>0</v>
      </c>
      <c r="AA34" s="15">
        <f t="shared" si="7"/>
        <v>0</v>
      </c>
      <c r="AB34" s="15">
        <f t="shared" si="7"/>
        <v>0</v>
      </c>
      <c r="AC34" s="15">
        <f t="shared" si="7"/>
        <v>0</v>
      </c>
      <c r="AD34" s="15">
        <f t="shared" si="7"/>
        <v>0</v>
      </c>
      <c r="AE34" s="15">
        <f t="shared" si="7"/>
        <v>0</v>
      </c>
      <c r="AF34" s="15">
        <f t="shared" si="7"/>
        <v>0</v>
      </c>
    </row>
    <row r="35" spans="1:32" s="1" customFormat="1">
      <c r="A35" s="4" t="s">
        <v>18</v>
      </c>
      <c r="B35" s="15">
        <f>AF24+B34</f>
        <v>0</v>
      </c>
      <c r="C35" s="15">
        <f t="shared" ref="C35:AF35" si="8">B35+C34</f>
        <v>0</v>
      </c>
      <c r="D35" s="15">
        <f t="shared" si="8"/>
        <v>0</v>
      </c>
      <c r="E35" s="15">
        <f t="shared" si="8"/>
        <v>0</v>
      </c>
      <c r="F35" s="15">
        <f t="shared" si="8"/>
        <v>0</v>
      </c>
      <c r="G35" s="15">
        <f t="shared" si="8"/>
        <v>0</v>
      </c>
      <c r="H35" s="15">
        <f t="shared" si="8"/>
        <v>0</v>
      </c>
      <c r="I35" s="15">
        <f t="shared" si="8"/>
        <v>0</v>
      </c>
      <c r="J35" s="15">
        <f t="shared" si="8"/>
        <v>0</v>
      </c>
      <c r="K35" s="15">
        <f t="shared" si="8"/>
        <v>0</v>
      </c>
      <c r="L35" s="15">
        <f t="shared" si="8"/>
        <v>0</v>
      </c>
      <c r="M35" s="15">
        <f t="shared" si="8"/>
        <v>0</v>
      </c>
      <c r="N35" s="15">
        <f t="shared" si="8"/>
        <v>0</v>
      </c>
      <c r="O35" s="15">
        <f t="shared" si="8"/>
        <v>0</v>
      </c>
      <c r="P35" s="15">
        <f t="shared" si="8"/>
        <v>0</v>
      </c>
      <c r="Q35" s="15">
        <f t="shared" si="8"/>
        <v>0</v>
      </c>
      <c r="R35" s="15">
        <f t="shared" si="8"/>
        <v>0</v>
      </c>
      <c r="S35" s="15">
        <f t="shared" si="8"/>
        <v>0</v>
      </c>
      <c r="T35" s="15">
        <f t="shared" si="8"/>
        <v>0</v>
      </c>
      <c r="U35" s="15">
        <f t="shared" si="8"/>
        <v>0</v>
      </c>
      <c r="V35" s="15">
        <f t="shared" si="8"/>
        <v>0</v>
      </c>
      <c r="W35" s="15">
        <f t="shared" si="8"/>
        <v>0</v>
      </c>
      <c r="X35" s="15">
        <f t="shared" si="8"/>
        <v>0</v>
      </c>
      <c r="Y35" s="15">
        <f t="shared" si="8"/>
        <v>0</v>
      </c>
      <c r="Z35" s="15">
        <f t="shared" si="8"/>
        <v>0</v>
      </c>
      <c r="AA35" s="15">
        <f t="shared" si="8"/>
        <v>0</v>
      </c>
      <c r="AB35" s="15">
        <f t="shared" si="8"/>
        <v>0</v>
      </c>
      <c r="AC35" s="15">
        <f t="shared" si="8"/>
        <v>0</v>
      </c>
      <c r="AD35" s="15">
        <f t="shared" si="8"/>
        <v>0</v>
      </c>
      <c r="AE35" s="15">
        <f t="shared" si="8"/>
        <v>0</v>
      </c>
      <c r="AF35" s="15">
        <f t="shared" si="8"/>
        <v>0</v>
      </c>
    </row>
    <row r="36" spans="1:32" s="2" customFormat="1">
      <c r="A36" s="8"/>
      <c r="B36" s="8"/>
      <c r="C36" s="8"/>
      <c r="D36" s="8"/>
      <c r="E36" s="8"/>
      <c r="F36" s="90"/>
      <c r="G36" s="9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8"/>
      <c r="Z36" s="8"/>
      <c r="AA36" s="8"/>
      <c r="AB36" s="9"/>
      <c r="AC36" s="8"/>
      <c r="AD36" s="8"/>
      <c r="AE36" s="8"/>
      <c r="AF36" s="8"/>
    </row>
    <row r="37" spans="1:32" s="2" customFormat="1">
      <c r="A37" s="5" t="s">
        <v>23</v>
      </c>
      <c r="B37" s="91" t="s">
        <v>24</v>
      </c>
      <c r="C37" s="92"/>
      <c r="D37" s="92"/>
      <c r="E37" s="6" t="s">
        <v>25</v>
      </c>
      <c r="F37" s="7" t="s">
        <v>26</v>
      </c>
      <c r="G37" s="7"/>
      <c r="H37" s="8"/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8"/>
      <c r="Z37" s="8"/>
      <c r="AA37" s="8"/>
      <c r="AB37" s="9"/>
      <c r="AC37" s="8"/>
      <c r="AD37" s="8"/>
      <c r="AE37" s="8"/>
      <c r="AF37" s="8"/>
    </row>
    <row r="39" spans="1:32" s="1" customFormat="1">
      <c r="A39" s="93" t="s">
        <v>21</v>
      </c>
      <c r="B39" s="95" t="s">
        <v>73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7"/>
    </row>
    <row r="40" spans="1:32" s="1" customFormat="1">
      <c r="A40" s="94"/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  <c r="N40" s="3">
        <v>13</v>
      </c>
      <c r="O40" s="3">
        <v>14</v>
      </c>
      <c r="P40" s="3">
        <v>15</v>
      </c>
      <c r="Q40" s="3">
        <v>16</v>
      </c>
      <c r="R40" s="3">
        <v>17</v>
      </c>
      <c r="S40" s="3">
        <v>18</v>
      </c>
      <c r="T40" s="3">
        <v>19</v>
      </c>
      <c r="U40" s="3">
        <v>20</v>
      </c>
      <c r="V40" s="3">
        <v>21</v>
      </c>
      <c r="W40" s="3">
        <v>22</v>
      </c>
      <c r="X40" s="3">
        <v>23</v>
      </c>
      <c r="Y40" s="3">
        <v>24</v>
      </c>
      <c r="Z40" s="3">
        <v>25</v>
      </c>
      <c r="AA40" s="3">
        <v>26</v>
      </c>
      <c r="AB40" s="3">
        <v>27</v>
      </c>
      <c r="AC40" s="3">
        <v>28</v>
      </c>
      <c r="AD40" s="3">
        <v>29</v>
      </c>
      <c r="AE40" s="3">
        <v>30</v>
      </c>
      <c r="AF40" s="3">
        <v>31</v>
      </c>
    </row>
    <row r="41" spans="1:32" s="1" customFormat="1">
      <c r="A41" s="7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</row>
    <row r="42" spans="1:32" s="1" customFormat="1">
      <c r="A42" s="7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</row>
    <row r="43" spans="1:32" s="1" customForma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0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2"/>
      <c r="AE43" s="72"/>
      <c r="AF43" s="72"/>
    </row>
    <row r="44" spans="1:32" s="1" customForma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0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2"/>
      <c r="AE44" s="72"/>
      <c r="AF44" s="72"/>
    </row>
    <row r="45" spans="1:32" s="1" customFormat="1">
      <c r="A45" s="4" t="s">
        <v>22</v>
      </c>
      <c r="B45" s="15">
        <f t="shared" ref="B45:AF45" si="9">SUM(B41:B44)</f>
        <v>0</v>
      </c>
      <c r="C45" s="15">
        <f t="shared" si="9"/>
        <v>0</v>
      </c>
      <c r="D45" s="15">
        <f t="shared" si="9"/>
        <v>0</v>
      </c>
      <c r="E45" s="15">
        <f t="shared" si="9"/>
        <v>0</v>
      </c>
      <c r="F45" s="15">
        <f t="shared" si="9"/>
        <v>0</v>
      </c>
      <c r="G45" s="15">
        <f t="shared" si="9"/>
        <v>0</v>
      </c>
      <c r="H45" s="15">
        <f t="shared" si="9"/>
        <v>0</v>
      </c>
      <c r="I45" s="15">
        <f t="shared" si="9"/>
        <v>0</v>
      </c>
      <c r="J45" s="15">
        <f t="shared" si="9"/>
        <v>0</v>
      </c>
      <c r="K45" s="15">
        <f t="shared" si="9"/>
        <v>0</v>
      </c>
      <c r="L45" s="15">
        <f t="shared" si="9"/>
        <v>0</v>
      </c>
      <c r="M45" s="15">
        <f t="shared" si="9"/>
        <v>0</v>
      </c>
      <c r="N45" s="15">
        <f t="shared" si="9"/>
        <v>0</v>
      </c>
      <c r="O45" s="15">
        <f t="shared" si="9"/>
        <v>0</v>
      </c>
      <c r="P45" s="15">
        <f t="shared" si="9"/>
        <v>0</v>
      </c>
      <c r="Q45" s="15">
        <f t="shared" si="9"/>
        <v>0</v>
      </c>
      <c r="R45" s="15">
        <f t="shared" si="9"/>
        <v>0</v>
      </c>
      <c r="S45" s="15">
        <f t="shared" si="9"/>
        <v>0</v>
      </c>
      <c r="T45" s="15">
        <f t="shared" si="9"/>
        <v>0</v>
      </c>
      <c r="U45" s="15">
        <f t="shared" si="9"/>
        <v>0</v>
      </c>
      <c r="V45" s="15">
        <f t="shared" si="9"/>
        <v>0</v>
      </c>
      <c r="W45" s="15">
        <f t="shared" si="9"/>
        <v>0</v>
      </c>
      <c r="X45" s="15">
        <f t="shared" si="9"/>
        <v>0</v>
      </c>
      <c r="Y45" s="15">
        <f t="shared" si="9"/>
        <v>0</v>
      </c>
      <c r="Z45" s="15">
        <f t="shared" si="9"/>
        <v>0</v>
      </c>
      <c r="AA45" s="15">
        <f t="shared" si="9"/>
        <v>0</v>
      </c>
      <c r="AB45" s="15">
        <f t="shared" si="9"/>
        <v>0</v>
      </c>
      <c r="AC45" s="15">
        <f t="shared" si="9"/>
        <v>0</v>
      </c>
      <c r="AD45" s="15">
        <f t="shared" si="9"/>
        <v>0</v>
      </c>
      <c r="AE45" s="15">
        <f t="shared" si="9"/>
        <v>0</v>
      </c>
      <c r="AF45" s="15">
        <f t="shared" si="9"/>
        <v>0</v>
      </c>
    </row>
    <row r="46" spans="1:32" s="1" customFormat="1">
      <c r="A46" s="4" t="s">
        <v>18</v>
      </c>
      <c r="B46" s="15">
        <f>AF35+B45</f>
        <v>0</v>
      </c>
      <c r="C46" s="15">
        <f t="shared" ref="C46:AF46" si="10">B46+C45</f>
        <v>0</v>
      </c>
      <c r="D46" s="15">
        <f t="shared" si="10"/>
        <v>0</v>
      </c>
      <c r="E46" s="15">
        <f t="shared" si="10"/>
        <v>0</v>
      </c>
      <c r="F46" s="15">
        <f t="shared" si="10"/>
        <v>0</v>
      </c>
      <c r="G46" s="15">
        <f t="shared" si="10"/>
        <v>0</v>
      </c>
      <c r="H46" s="15">
        <f t="shared" si="10"/>
        <v>0</v>
      </c>
      <c r="I46" s="15">
        <f t="shared" si="10"/>
        <v>0</v>
      </c>
      <c r="J46" s="15">
        <f t="shared" si="10"/>
        <v>0</v>
      </c>
      <c r="K46" s="15">
        <f t="shared" si="10"/>
        <v>0</v>
      </c>
      <c r="L46" s="15">
        <f t="shared" si="10"/>
        <v>0</v>
      </c>
      <c r="M46" s="15">
        <f t="shared" si="10"/>
        <v>0</v>
      </c>
      <c r="N46" s="15">
        <f t="shared" si="10"/>
        <v>0</v>
      </c>
      <c r="O46" s="15">
        <f t="shared" si="10"/>
        <v>0</v>
      </c>
      <c r="P46" s="15">
        <f t="shared" si="10"/>
        <v>0</v>
      </c>
      <c r="Q46" s="15">
        <f t="shared" si="10"/>
        <v>0</v>
      </c>
      <c r="R46" s="15">
        <f t="shared" si="10"/>
        <v>0</v>
      </c>
      <c r="S46" s="15">
        <f t="shared" si="10"/>
        <v>0</v>
      </c>
      <c r="T46" s="15">
        <f t="shared" si="10"/>
        <v>0</v>
      </c>
      <c r="U46" s="15">
        <f t="shared" si="10"/>
        <v>0</v>
      </c>
      <c r="V46" s="15">
        <f t="shared" si="10"/>
        <v>0</v>
      </c>
      <c r="W46" s="15">
        <f t="shared" si="10"/>
        <v>0</v>
      </c>
      <c r="X46" s="15">
        <f t="shared" si="10"/>
        <v>0</v>
      </c>
      <c r="Y46" s="15">
        <f t="shared" si="10"/>
        <v>0</v>
      </c>
      <c r="Z46" s="15">
        <f t="shared" si="10"/>
        <v>0</v>
      </c>
      <c r="AA46" s="15">
        <f t="shared" si="10"/>
        <v>0</v>
      </c>
      <c r="AB46" s="15">
        <f t="shared" si="10"/>
        <v>0</v>
      </c>
      <c r="AC46" s="15">
        <f t="shared" si="10"/>
        <v>0</v>
      </c>
      <c r="AD46" s="15">
        <f t="shared" si="10"/>
        <v>0</v>
      </c>
      <c r="AE46" s="15">
        <f t="shared" si="10"/>
        <v>0</v>
      </c>
      <c r="AF46" s="15">
        <f t="shared" si="10"/>
        <v>0</v>
      </c>
    </row>
    <row r="47" spans="1:32" s="2" customFormat="1">
      <c r="A47" s="8"/>
      <c r="B47" s="8"/>
      <c r="C47" s="8"/>
      <c r="D47" s="8"/>
      <c r="E47" s="8"/>
      <c r="F47" s="90"/>
      <c r="G47" s="9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9"/>
      <c r="Y47" s="8"/>
      <c r="Z47" s="8"/>
      <c r="AA47" s="8"/>
      <c r="AB47" s="9"/>
      <c r="AC47" s="8"/>
      <c r="AD47" s="8"/>
      <c r="AE47" s="8"/>
      <c r="AF47" s="8"/>
    </row>
    <row r="48" spans="1:32" s="2" customFormat="1">
      <c r="A48" s="5" t="s">
        <v>23</v>
      </c>
      <c r="B48" s="91" t="s">
        <v>24</v>
      </c>
      <c r="C48" s="92"/>
      <c r="D48" s="92"/>
      <c r="E48" s="6" t="s">
        <v>25</v>
      </c>
      <c r="F48" s="7" t="s">
        <v>26</v>
      </c>
      <c r="G48" s="7"/>
      <c r="H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9"/>
      <c r="Y48" s="8"/>
      <c r="Z48" s="8"/>
      <c r="AA48" s="8"/>
      <c r="AB48" s="9"/>
      <c r="AC48" s="8"/>
      <c r="AD48" s="8"/>
      <c r="AE48" s="8"/>
      <c r="AF48" s="8"/>
    </row>
    <row r="50" spans="1:32" s="1" customFormat="1">
      <c r="A50" s="93" t="s">
        <v>21</v>
      </c>
      <c r="B50" s="95" t="s">
        <v>74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7"/>
    </row>
    <row r="51" spans="1:32" s="1" customFormat="1">
      <c r="A51" s="94"/>
      <c r="B51" s="3">
        <v>1</v>
      </c>
      <c r="C51" s="3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3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3">
        <v>30</v>
      </c>
      <c r="AF51" s="3">
        <v>31</v>
      </c>
    </row>
    <row r="52" spans="1:32" s="1" customFormat="1">
      <c r="A52" s="68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70"/>
      <c r="P52" s="70"/>
      <c r="Q52" s="70"/>
      <c r="R52" s="69"/>
      <c r="S52" s="69"/>
      <c r="T52" s="69"/>
      <c r="U52" s="69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</row>
    <row r="53" spans="1:32" s="1" customFormat="1">
      <c r="A53" s="7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</row>
    <row r="54" spans="1:32" s="1" customFormat="1">
      <c r="A54" s="7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</row>
    <row r="55" spans="1:32" s="1" customForma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0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2"/>
      <c r="AE55" s="72"/>
      <c r="AF55" s="72"/>
    </row>
    <row r="56" spans="1:32" s="1" customForma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0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72"/>
      <c r="AF56" s="72"/>
    </row>
    <row r="57" spans="1:32" s="1" customFormat="1">
      <c r="A57" s="4" t="s">
        <v>22</v>
      </c>
      <c r="B57" s="15">
        <f t="shared" ref="B57:K57" si="11">SUM(B53:B56)</f>
        <v>0</v>
      </c>
      <c r="C57" s="15">
        <f t="shared" si="11"/>
        <v>0</v>
      </c>
      <c r="D57" s="15">
        <f t="shared" si="11"/>
        <v>0</v>
      </c>
      <c r="E57" s="15">
        <f t="shared" si="11"/>
        <v>0</v>
      </c>
      <c r="F57" s="15">
        <f t="shared" si="11"/>
        <v>0</v>
      </c>
      <c r="G57" s="15">
        <f t="shared" si="11"/>
        <v>0</v>
      </c>
      <c r="H57" s="15">
        <f t="shared" si="11"/>
        <v>0</v>
      </c>
      <c r="I57" s="15">
        <f t="shared" si="11"/>
        <v>0</v>
      </c>
      <c r="J57" s="15">
        <f t="shared" si="11"/>
        <v>0</v>
      </c>
      <c r="K57" s="15">
        <f t="shared" si="11"/>
        <v>0</v>
      </c>
      <c r="L57" s="15">
        <f t="shared" ref="L57:AE57" si="12">SUM(L52:L56)</f>
        <v>0</v>
      </c>
      <c r="M57" s="15">
        <f t="shared" si="12"/>
        <v>0</v>
      </c>
      <c r="N57" s="15">
        <f t="shared" si="12"/>
        <v>0</v>
      </c>
      <c r="O57" s="15">
        <f t="shared" si="12"/>
        <v>0</v>
      </c>
      <c r="P57" s="15">
        <f t="shared" si="12"/>
        <v>0</v>
      </c>
      <c r="Q57" s="15">
        <f t="shared" si="12"/>
        <v>0</v>
      </c>
      <c r="R57" s="15">
        <f t="shared" si="12"/>
        <v>0</v>
      </c>
      <c r="S57" s="15">
        <f t="shared" si="12"/>
        <v>0</v>
      </c>
      <c r="T57" s="15">
        <f t="shared" si="12"/>
        <v>0</v>
      </c>
      <c r="U57" s="15">
        <f t="shared" si="12"/>
        <v>0</v>
      </c>
      <c r="V57" s="15">
        <f t="shared" si="12"/>
        <v>0</v>
      </c>
      <c r="W57" s="15">
        <f t="shared" si="12"/>
        <v>0</v>
      </c>
      <c r="X57" s="15">
        <f t="shared" si="12"/>
        <v>0</v>
      </c>
      <c r="Y57" s="15">
        <f t="shared" si="12"/>
        <v>0</v>
      </c>
      <c r="Z57" s="15">
        <f t="shared" si="12"/>
        <v>0</v>
      </c>
      <c r="AA57" s="15">
        <f t="shared" si="12"/>
        <v>0</v>
      </c>
      <c r="AB57" s="15">
        <f t="shared" si="12"/>
        <v>0</v>
      </c>
      <c r="AC57" s="15">
        <f t="shared" si="12"/>
        <v>0</v>
      </c>
      <c r="AD57" s="15">
        <f t="shared" si="12"/>
        <v>0</v>
      </c>
      <c r="AE57" s="15">
        <f t="shared" si="12"/>
        <v>0</v>
      </c>
      <c r="AF57" s="15">
        <f>SUM(AF53:AF56)</f>
        <v>0</v>
      </c>
    </row>
    <row r="58" spans="1:32" s="1" customFormat="1">
      <c r="A58" s="4" t="s">
        <v>18</v>
      </c>
      <c r="B58" s="15">
        <f>AF46+B57</f>
        <v>0</v>
      </c>
      <c r="C58" s="15">
        <f t="shared" ref="C58:AF58" si="13">B58+C57</f>
        <v>0</v>
      </c>
      <c r="D58" s="15">
        <f t="shared" si="13"/>
        <v>0</v>
      </c>
      <c r="E58" s="15">
        <f t="shared" si="13"/>
        <v>0</v>
      </c>
      <c r="F58" s="15">
        <f t="shared" si="13"/>
        <v>0</v>
      </c>
      <c r="G58" s="15">
        <f t="shared" si="13"/>
        <v>0</v>
      </c>
      <c r="H58" s="15">
        <f t="shared" si="13"/>
        <v>0</v>
      </c>
      <c r="I58" s="15">
        <f t="shared" si="13"/>
        <v>0</v>
      </c>
      <c r="J58" s="15">
        <f t="shared" si="13"/>
        <v>0</v>
      </c>
      <c r="K58" s="15">
        <f t="shared" si="13"/>
        <v>0</v>
      </c>
      <c r="L58" s="15">
        <f t="shared" si="13"/>
        <v>0</v>
      </c>
      <c r="M58" s="15">
        <f t="shared" si="13"/>
        <v>0</v>
      </c>
      <c r="N58" s="15">
        <f t="shared" si="13"/>
        <v>0</v>
      </c>
      <c r="O58" s="15">
        <f t="shared" si="13"/>
        <v>0</v>
      </c>
      <c r="P58" s="15">
        <f t="shared" si="13"/>
        <v>0</v>
      </c>
      <c r="Q58" s="15">
        <f t="shared" si="13"/>
        <v>0</v>
      </c>
      <c r="R58" s="15">
        <f t="shared" si="13"/>
        <v>0</v>
      </c>
      <c r="S58" s="15">
        <f t="shared" si="13"/>
        <v>0</v>
      </c>
      <c r="T58" s="15">
        <f t="shared" si="13"/>
        <v>0</v>
      </c>
      <c r="U58" s="15">
        <f t="shared" si="13"/>
        <v>0</v>
      </c>
      <c r="V58" s="15">
        <f t="shared" si="13"/>
        <v>0</v>
      </c>
      <c r="W58" s="15">
        <f t="shared" si="13"/>
        <v>0</v>
      </c>
      <c r="X58" s="15">
        <f t="shared" si="13"/>
        <v>0</v>
      </c>
      <c r="Y58" s="15">
        <f t="shared" si="13"/>
        <v>0</v>
      </c>
      <c r="Z58" s="15">
        <f t="shared" si="13"/>
        <v>0</v>
      </c>
      <c r="AA58" s="15">
        <f t="shared" si="13"/>
        <v>0</v>
      </c>
      <c r="AB58" s="15">
        <f t="shared" si="13"/>
        <v>0</v>
      </c>
      <c r="AC58" s="15">
        <f t="shared" si="13"/>
        <v>0</v>
      </c>
      <c r="AD58" s="15">
        <f t="shared" si="13"/>
        <v>0</v>
      </c>
      <c r="AE58" s="15">
        <f t="shared" si="13"/>
        <v>0</v>
      </c>
      <c r="AF58" s="15">
        <f t="shared" si="13"/>
        <v>0</v>
      </c>
    </row>
    <row r="59" spans="1:32" s="2" customFormat="1">
      <c r="A59" s="8"/>
      <c r="B59" s="8"/>
      <c r="D59" s="8"/>
      <c r="E59" s="8"/>
      <c r="F59" s="90"/>
      <c r="G59" s="90"/>
      <c r="H59" s="8"/>
      <c r="I59" s="8"/>
      <c r="J59" s="8"/>
      <c r="K59" s="8"/>
      <c r="O59" s="8"/>
      <c r="P59" s="8"/>
      <c r="Q59" s="8"/>
      <c r="R59" s="8"/>
      <c r="S59" s="8"/>
      <c r="T59" s="8"/>
      <c r="U59" s="8"/>
      <c r="V59" s="8"/>
      <c r="W59" s="8"/>
      <c r="X59" s="9"/>
      <c r="Y59" s="8"/>
      <c r="Z59" s="8"/>
      <c r="AA59" s="8"/>
      <c r="AB59" s="9"/>
      <c r="AC59" s="8"/>
      <c r="AD59" s="8"/>
      <c r="AE59" s="8"/>
      <c r="AF59" s="8"/>
    </row>
    <row r="60" spans="1:32" s="2" customFormat="1">
      <c r="A60" s="5" t="s">
        <v>23</v>
      </c>
      <c r="B60" s="91" t="s">
        <v>24</v>
      </c>
      <c r="C60" s="92"/>
      <c r="D60" s="92"/>
      <c r="E60" s="6" t="s">
        <v>25</v>
      </c>
      <c r="F60" s="7" t="s">
        <v>26</v>
      </c>
      <c r="G60" s="7"/>
      <c r="H60" s="8"/>
      <c r="I60" s="8"/>
      <c r="K60" s="8"/>
      <c r="O60" s="8"/>
      <c r="P60" s="8"/>
      <c r="Q60" s="8"/>
      <c r="R60" s="8"/>
      <c r="S60" s="8"/>
      <c r="T60" s="8"/>
      <c r="U60" s="8"/>
      <c r="V60" s="8"/>
      <c r="W60" s="8"/>
      <c r="X60" s="9"/>
      <c r="Y60" s="8"/>
      <c r="Z60" s="8"/>
      <c r="AA60" s="8"/>
      <c r="AB60" s="9"/>
      <c r="AC60" s="8"/>
      <c r="AD60" s="8"/>
      <c r="AE60" s="8"/>
      <c r="AF60" s="8"/>
    </row>
    <row r="61" spans="1:32" s="1" customFormat="1">
      <c r="A61" s="93" t="s">
        <v>21</v>
      </c>
      <c r="B61" s="95" t="s">
        <v>75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7"/>
    </row>
    <row r="62" spans="1:32" s="1" customFormat="1">
      <c r="A62" s="94"/>
      <c r="B62" s="3">
        <v>1</v>
      </c>
      <c r="C62" s="3">
        <v>2</v>
      </c>
      <c r="D62" s="3">
        <v>3</v>
      </c>
      <c r="E62" s="3">
        <v>4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  <c r="N62" s="3">
        <v>13</v>
      </c>
      <c r="O62" s="3">
        <v>14</v>
      </c>
      <c r="P62" s="3">
        <v>15</v>
      </c>
      <c r="Q62" s="3">
        <v>16</v>
      </c>
      <c r="R62" s="3">
        <v>17</v>
      </c>
      <c r="S62" s="3">
        <v>18</v>
      </c>
      <c r="T62" s="3">
        <v>19</v>
      </c>
      <c r="U62" s="3">
        <v>20</v>
      </c>
      <c r="V62" s="3">
        <v>21</v>
      </c>
      <c r="W62" s="3">
        <v>22</v>
      </c>
      <c r="X62" s="3">
        <v>23</v>
      </c>
      <c r="Y62" s="3">
        <v>24</v>
      </c>
      <c r="Z62" s="3">
        <v>25</v>
      </c>
      <c r="AA62" s="3">
        <v>26</v>
      </c>
      <c r="AB62" s="3">
        <v>27</v>
      </c>
      <c r="AC62" s="3">
        <v>28</v>
      </c>
      <c r="AD62" s="3">
        <v>29</v>
      </c>
      <c r="AE62" s="3">
        <v>30</v>
      </c>
      <c r="AF62" s="3">
        <v>31</v>
      </c>
    </row>
    <row r="63" spans="1:32" s="1" customFormat="1">
      <c r="A63" s="73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</row>
    <row r="64" spans="1:32" s="1" customFormat="1">
      <c r="A64" s="73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</row>
    <row r="65" spans="1:32" s="1" customFormat="1">
      <c r="A65" s="73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</row>
    <row r="66" spans="1:32" s="1" customForma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2"/>
      <c r="AE66" s="72"/>
      <c r="AF66" s="72"/>
    </row>
    <row r="67" spans="1:32" s="1" customForma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0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2"/>
      <c r="AE67" s="72"/>
      <c r="AF67" s="72"/>
    </row>
    <row r="68" spans="1:32" s="1" customFormat="1">
      <c r="A68" s="4" t="s">
        <v>22</v>
      </c>
      <c r="B68" s="15">
        <f>SUM(B63:B67)</f>
        <v>0</v>
      </c>
      <c r="C68" s="15">
        <f>SUM(C63:C67)</f>
        <v>0</v>
      </c>
      <c r="D68" s="15">
        <f>SUM(D63:D67)</f>
        <v>0</v>
      </c>
      <c r="E68" s="15">
        <f t="shared" ref="E68:AF68" si="14">SUM(E63:E67)</f>
        <v>0</v>
      </c>
      <c r="F68" s="15">
        <f t="shared" si="14"/>
        <v>0</v>
      </c>
      <c r="G68" s="15">
        <f t="shared" si="14"/>
        <v>0</v>
      </c>
      <c r="H68" s="15">
        <f t="shared" si="14"/>
        <v>0</v>
      </c>
      <c r="I68" s="15">
        <f t="shared" si="14"/>
        <v>0</v>
      </c>
      <c r="J68" s="15">
        <f t="shared" si="14"/>
        <v>0</v>
      </c>
      <c r="K68" s="15">
        <f t="shared" si="14"/>
        <v>0</v>
      </c>
      <c r="L68" s="15">
        <f t="shared" si="14"/>
        <v>0</v>
      </c>
      <c r="M68" s="15">
        <f t="shared" si="14"/>
        <v>0</v>
      </c>
      <c r="N68" s="15">
        <f t="shared" si="14"/>
        <v>0</v>
      </c>
      <c r="O68" s="15">
        <f t="shared" si="14"/>
        <v>0</v>
      </c>
      <c r="P68" s="15">
        <f t="shared" si="14"/>
        <v>0</v>
      </c>
      <c r="Q68" s="15">
        <f t="shared" si="14"/>
        <v>0</v>
      </c>
      <c r="R68" s="15">
        <f t="shared" si="14"/>
        <v>0</v>
      </c>
      <c r="S68" s="15">
        <f t="shared" si="14"/>
        <v>0</v>
      </c>
      <c r="T68" s="15">
        <f t="shared" si="14"/>
        <v>0</v>
      </c>
      <c r="U68" s="15">
        <f t="shared" si="14"/>
        <v>0</v>
      </c>
      <c r="V68" s="15">
        <f t="shared" si="14"/>
        <v>0</v>
      </c>
      <c r="W68" s="15">
        <f t="shared" si="14"/>
        <v>0</v>
      </c>
      <c r="X68" s="15">
        <f t="shared" si="14"/>
        <v>0</v>
      </c>
      <c r="Y68" s="15">
        <f t="shared" si="14"/>
        <v>0</v>
      </c>
      <c r="Z68" s="15">
        <f t="shared" si="14"/>
        <v>0</v>
      </c>
      <c r="AA68" s="15">
        <f t="shared" si="14"/>
        <v>0</v>
      </c>
      <c r="AB68" s="15">
        <f t="shared" si="14"/>
        <v>0</v>
      </c>
      <c r="AC68" s="15">
        <f t="shared" si="14"/>
        <v>0</v>
      </c>
      <c r="AD68" s="15">
        <f t="shared" si="14"/>
        <v>0</v>
      </c>
      <c r="AE68" s="15">
        <f t="shared" si="14"/>
        <v>0</v>
      </c>
      <c r="AF68" s="15">
        <f t="shared" si="14"/>
        <v>0</v>
      </c>
    </row>
    <row r="69" spans="1:32" s="1" customFormat="1">
      <c r="A69" s="4" t="s">
        <v>18</v>
      </c>
      <c r="B69" s="15">
        <f>AF58+B68</f>
        <v>0</v>
      </c>
      <c r="C69" s="15">
        <f>B69+C68</f>
        <v>0</v>
      </c>
      <c r="D69" s="15">
        <f t="shared" ref="D69:AF69" si="15">C69+D68</f>
        <v>0</v>
      </c>
      <c r="E69" s="15">
        <f t="shared" si="15"/>
        <v>0</v>
      </c>
      <c r="F69" s="15">
        <f t="shared" si="15"/>
        <v>0</v>
      </c>
      <c r="G69" s="15">
        <f t="shared" si="15"/>
        <v>0</v>
      </c>
      <c r="H69" s="15">
        <f t="shared" si="15"/>
        <v>0</v>
      </c>
      <c r="I69" s="15">
        <f t="shared" si="15"/>
        <v>0</v>
      </c>
      <c r="J69" s="15">
        <f t="shared" si="15"/>
        <v>0</v>
      </c>
      <c r="K69" s="15">
        <f t="shared" si="15"/>
        <v>0</v>
      </c>
      <c r="L69" s="15">
        <f t="shared" si="15"/>
        <v>0</v>
      </c>
      <c r="M69" s="15">
        <f t="shared" si="15"/>
        <v>0</v>
      </c>
      <c r="N69" s="15">
        <f t="shared" si="15"/>
        <v>0</v>
      </c>
      <c r="O69" s="15">
        <f t="shared" si="15"/>
        <v>0</v>
      </c>
      <c r="P69" s="15">
        <f t="shared" si="15"/>
        <v>0</v>
      </c>
      <c r="Q69" s="15">
        <f t="shared" si="15"/>
        <v>0</v>
      </c>
      <c r="R69" s="15">
        <f t="shared" si="15"/>
        <v>0</v>
      </c>
      <c r="S69" s="15">
        <f t="shared" si="15"/>
        <v>0</v>
      </c>
      <c r="T69" s="15">
        <f t="shared" si="15"/>
        <v>0</v>
      </c>
      <c r="U69" s="15">
        <f t="shared" si="15"/>
        <v>0</v>
      </c>
      <c r="V69" s="15">
        <f t="shared" si="15"/>
        <v>0</v>
      </c>
      <c r="W69" s="15">
        <f t="shared" si="15"/>
        <v>0</v>
      </c>
      <c r="X69" s="15">
        <f t="shared" si="15"/>
        <v>0</v>
      </c>
      <c r="Y69" s="15">
        <f t="shared" si="15"/>
        <v>0</v>
      </c>
      <c r="Z69" s="15">
        <f t="shared" si="15"/>
        <v>0</v>
      </c>
      <c r="AA69" s="15">
        <f t="shared" si="15"/>
        <v>0</v>
      </c>
      <c r="AB69" s="15">
        <f t="shared" si="15"/>
        <v>0</v>
      </c>
      <c r="AC69" s="15">
        <f t="shared" si="15"/>
        <v>0</v>
      </c>
      <c r="AD69" s="15">
        <f t="shared" si="15"/>
        <v>0</v>
      </c>
      <c r="AE69" s="15">
        <f t="shared" si="15"/>
        <v>0</v>
      </c>
      <c r="AF69" s="15">
        <f t="shared" si="15"/>
        <v>0</v>
      </c>
    </row>
    <row r="70" spans="1:32" s="2" customFormat="1">
      <c r="A70" s="8"/>
      <c r="B70" s="8"/>
      <c r="D70" s="8"/>
      <c r="E70" s="8"/>
      <c r="F70" s="90"/>
      <c r="G70" s="90"/>
      <c r="H70" s="8"/>
      <c r="I70" s="8"/>
      <c r="J70" s="8"/>
      <c r="K70" s="8"/>
      <c r="O70" s="8"/>
      <c r="P70" s="8"/>
      <c r="Q70" s="8"/>
      <c r="R70" s="8"/>
      <c r="S70" s="8"/>
      <c r="T70" s="8"/>
      <c r="U70" s="8"/>
      <c r="V70" s="8"/>
      <c r="W70" s="8"/>
      <c r="X70" s="9"/>
      <c r="Y70" s="8"/>
      <c r="Z70" s="8"/>
      <c r="AA70" s="8"/>
      <c r="AB70" s="9"/>
      <c r="AC70" s="8"/>
      <c r="AD70" s="8"/>
      <c r="AE70" s="8"/>
      <c r="AF70" s="8"/>
    </row>
    <row r="71" spans="1:32" s="2" customFormat="1">
      <c r="A71" s="5" t="s">
        <v>23</v>
      </c>
      <c r="B71" s="91" t="s">
        <v>24</v>
      </c>
      <c r="C71" s="92"/>
      <c r="D71" s="92"/>
      <c r="E71" s="6" t="s">
        <v>25</v>
      </c>
      <c r="F71" s="7" t="s">
        <v>26</v>
      </c>
      <c r="G71" s="7"/>
      <c r="H71" s="8"/>
      <c r="I71" s="8"/>
      <c r="K71" s="8"/>
      <c r="O71" s="8"/>
      <c r="P71" s="8"/>
      <c r="Q71" s="8"/>
      <c r="R71" s="8"/>
      <c r="S71" s="8"/>
      <c r="T71" s="8"/>
      <c r="U71" s="8"/>
      <c r="V71" s="8"/>
      <c r="W71" s="8"/>
      <c r="X71" s="9"/>
      <c r="Y71" s="8"/>
      <c r="Z71" s="8"/>
      <c r="AA71" s="8"/>
      <c r="AB71" s="9"/>
      <c r="AC71" s="8"/>
      <c r="AD71" s="8"/>
      <c r="AE71" s="8"/>
      <c r="AF71" s="8"/>
    </row>
    <row r="72" spans="1:32" s="1" customFormat="1">
      <c r="A72" s="93" t="s">
        <v>21</v>
      </c>
      <c r="B72" s="95" t="s">
        <v>76</v>
      </c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7"/>
    </row>
    <row r="73" spans="1:32" s="1" customFormat="1">
      <c r="A73" s="94"/>
      <c r="B73" s="3">
        <v>1</v>
      </c>
      <c r="C73" s="3">
        <v>2</v>
      </c>
      <c r="D73" s="3">
        <v>3</v>
      </c>
      <c r="E73" s="3">
        <v>4</v>
      </c>
      <c r="F73" s="3">
        <v>5</v>
      </c>
      <c r="G73" s="3">
        <v>6</v>
      </c>
      <c r="H73" s="3">
        <v>7</v>
      </c>
      <c r="I73" s="3">
        <v>8</v>
      </c>
      <c r="J73" s="3">
        <v>9</v>
      </c>
      <c r="K73" s="3">
        <v>10</v>
      </c>
      <c r="L73" s="3">
        <v>11</v>
      </c>
      <c r="M73" s="3">
        <v>12</v>
      </c>
      <c r="N73" s="3">
        <v>13</v>
      </c>
      <c r="O73" s="3">
        <v>14</v>
      </c>
      <c r="P73" s="3">
        <v>15</v>
      </c>
      <c r="Q73" s="3">
        <v>16</v>
      </c>
      <c r="R73" s="3">
        <v>17</v>
      </c>
      <c r="S73" s="3">
        <v>18</v>
      </c>
      <c r="T73" s="3">
        <v>19</v>
      </c>
      <c r="U73" s="3">
        <v>20</v>
      </c>
      <c r="V73" s="3">
        <v>21</v>
      </c>
      <c r="W73" s="3">
        <v>22</v>
      </c>
      <c r="X73" s="3">
        <v>23</v>
      </c>
      <c r="Y73" s="3">
        <v>24</v>
      </c>
      <c r="Z73" s="3">
        <v>25</v>
      </c>
      <c r="AA73" s="3">
        <v>26</v>
      </c>
      <c r="AB73" s="3">
        <v>27</v>
      </c>
      <c r="AC73" s="3">
        <v>28</v>
      </c>
      <c r="AD73" s="3">
        <v>29</v>
      </c>
      <c r="AE73" s="3">
        <v>30</v>
      </c>
      <c r="AF73" s="3">
        <v>31</v>
      </c>
    </row>
    <row r="74" spans="1:32" s="1" customFormat="1">
      <c r="A74" s="73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</row>
    <row r="75" spans="1:32" s="1" customFormat="1">
      <c r="A75" s="73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</row>
    <row r="76" spans="1:32" s="1" customFormat="1">
      <c r="A76" s="73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</row>
    <row r="77" spans="1:32" s="1" customForma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0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2"/>
      <c r="AE77" s="72"/>
      <c r="AF77" s="72"/>
    </row>
    <row r="78" spans="1:32" s="1" customForma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0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2"/>
      <c r="AE78" s="72"/>
      <c r="AF78" s="72"/>
    </row>
    <row r="79" spans="1:32" s="1" customFormat="1">
      <c r="A79" s="74" t="s">
        <v>22</v>
      </c>
      <c r="B79" s="15">
        <f>SUM(B74:B78)</f>
        <v>0</v>
      </c>
      <c r="C79" s="15">
        <f>SUM(C74:C78)</f>
        <v>0</v>
      </c>
      <c r="D79" s="15">
        <f>SUM(D74:D78)</f>
        <v>0</v>
      </c>
      <c r="E79" s="15">
        <f t="shared" ref="E79:Q79" si="16">SUM(E74:E78)</f>
        <v>0</v>
      </c>
      <c r="F79" s="15">
        <f t="shared" si="16"/>
        <v>0</v>
      </c>
      <c r="G79" s="15">
        <f t="shared" si="16"/>
        <v>0</v>
      </c>
      <c r="H79" s="15">
        <f t="shared" si="16"/>
        <v>0</v>
      </c>
      <c r="I79" s="15">
        <f t="shared" si="16"/>
        <v>0</v>
      </c>
      <c r="J79" s="15">
        <f t="shared" si="16"/>
        <v>0</v>
      </c>
      <c r="K79" s="15">
        <f t="shared" si="16"/>
        <v>0</v>
      </c>
      <c r="L79" s="15">
        <f t="shared" si="16"/>
        <v>0</v>
      </c>
      <c r="M79" s="15">
        <f t="shared" si="16"/>
        <v>0</v>
      </c>
      <c r="N79" s="15">
        <f t="shared" si="16"/>
        <v>0</v>
      </c>
      <c r="O79" s="15">
        <f t="shared" si="16"/>
        <v>0</v>
      </c>
      <c r="P79" s="15">
        <f t="shared" si="16"/>
        <v>0</v>
      </c>
      <c r="Q79" s="15">
        <f t="shared" si="16"/>
        <v>0</v>
      </c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</row>
    <row r="80" spans="1:32" s="1" customFormat="1">
      <c r="A80" s="4" t="s">
        <v>18</v>
      </c>
      <c r="B80" s="15">
        <f>AF69+B79</f>
        <v>0</v>
      </c>
      <c r="C80" s="15">
        <f t="shared" ref="C80:AF80" si="17">B80+C79</f>
        <v>0</v>
      </c>
      <c r="D80" s="15">
        <f t="shared" si="17"/>
        <v>0</v>
      </c>
      <c r="E80" s="15">
        <f t="shared" si="17"/>
        <v>0</v>
      </c>
      <c r="F80" s="15">
        <f t="shared" si="17"/>
        <v>0</v>
      </c>
      <c r="G80" s="15">
        <f t="shared" si="17"/>
        <v>0</v>
      </c>
      <c r="H80" s="15">
        <f t="shared" si="17"/>
        <v>0</v>
      </c>
      <c r="I80" s="15">
        <f t="shared" si="17"/>
        <v>0</v>
      </c>
      <c r="J80" s="15">
        <f t="shared" si="17"/>
        <v>0</v>
      </c>
      <c r="K80" s="15">
        <f t="shared" si="17"/>
        <v>0</v>
      </c>
      <c r="L80" s="15">
        <f t="shared" si="17"/>
        <v>0</v>
      </c>
      <c r="M80" s="15">
        <f t="shared" si="17"/>
        <v>0</v>
      </c>
      <c r="N80" s="15">
        <f t="shared" si="17"/>
        <v>0</v>
      </c>
      <c r="O80" s="15">
        <f t="shared" si="17"/>
        <v>0</v>
      </c>
      <c r="P80" s="15">
        <f t="shared" si="17"/>
        <v>0</v>
      </c>
      <c r="Q80" s="15">
        <f t="shared" si="17"/>
        <v>0</v>
      </c>
      <c r="R80" s="15">
        <f t="shared" si="17"/>
        <v>0</v>
      </c>
      <c r="S80" s="15">
        <f t="shared" si="17"/>
        <v>0</v>
      </c>
      <c r="T80" s="15">
        <f t="shared" si="17"/>
        <v>0</v>
      </c>
      <c r="U80" s="15">
        <f t="shared" si="17"/>
        <v>0</v>
      </c>
      <c r="V80" s="15">
        <f t="shared" si="17"/>
        <v>0</v>
      </c>
      <c r="W80" s="15">
        <f t="shared" si="17"/>
        <v>0</v>
      </c>
      <c r="X80" s="15">
        <f t="shared" si="17"/>
        <v>0</v>
      </c>
      <c r="Y80" s="15">
        <f t="shared" si="17"/>
        <v>0</v>
      </c>
      <c r="Z80" s="15">
        <f t="shared" si="17"/>
        <v>0</v>
      </c>
      <c r="AA80" s="15">
        <f t="shared" si="17"/>
        <v>0</v>
      </c>
      <c r="AB80" s="15">
        <f t="shared" si="17"/>
        <v>0</v>
      </c>
      <c r="AC80" s="15">
        <f t="shared" si="17"/>
        <v>0</v>
      </c>
      <c r="AD80" s="15">
        <f t="shared" si="17"/>
        <v>0</v>
      </c>
      <c r="AE80" s="15">
        <f t="shared" si="17"/>
        <v>0</v>
      </c>
      <c r="AF80" s="15">
        <f t="shared" si="17"/>
        <v>0</v>
      </c>
    </row>
    <row r="81" spans="1:32" s="2" customFormat="1">
      <c r="A81" s="8"/>
      <c r="B81" s="8"/>
      <c r="D81" s="8"/>
      <c r="E81" s="8"/>
      <c r="F81" s="90"/>
      <c r="G81" s="90"/>
      <c r="H81" s="8"/>
      <c r="I81" s="8"/>
      <c r="J81" s="8"/>
      <c r="K81" s="8"/>
      <c r="O81" s="8"/>
      <c r="P81" s="8"/>
      <c r="Q81" s="8"/>
      <c r="R81" s="8"/>
      <c r="S81" s="8"/>
      <c r="T81" s="8"/>
      <c r="U81" s="8"/>
      <c r="V81" s="8"/>
      <c r="W81" s="8"/>
      <c r="X81" s="9"/>
      <c r="Y81" s="8"/>
      <c r="Z81" s="8"/>
      <c r="AA81" s="8"/>
      <c r="AB81" s="9"/>
      <c r="AC81" s="8"/>
      <c r="AD81" s="8"/>
      <c r="AE81" s="8"/>
      <c r="AF81" s="8"/>
    </row>
    <row r="82" spans="1:32" s="2" customFormat="1">
      <c r="A82" s="5" t="s">
        <v>23</v>
      </c>
      <c r="B82" s="91" t="s">
        <v>24</v>
      </c>
      <c r="C82" s="92"/>
      <c r="D82" s="92"/>
      <c r="E82" s="6" t="s">
        <v>25</v>
      </c>
      <c r="F82" s="7" t="s">
        <v>26</v>
      </c>
      <c r="G82" s="7"/>
      <c r="H82" s="8"/>
      <c r="I82" s="8"/>
      <c r="K82" s="8"/>
      <c r="O82" s="8"/>
      <c r="P82" s="8"/>
      <c r="Q82" s="8"/>
      <c r="R82" s="8"/>
      <c r="S82" s="8"/>
      <c r="T82" s="8"/>
      <c r="U82" s="8"/>
      <c r="V82" s="8"/>
      <c r="W82" s="8"/>
      <c r="X82" s="9"/>
      <c r="Y82" s="8"/>
      <c r="Z82" s="8"/>
      <c r="AA82" s="8"/>
      <c r="AB82" s="9"/>
      <c r="AC82" s="8"/>
      <c r="AD82" s="8"/>
      <c r="AE82" s="8"/>
      <c r="AF82" s="8"/>
    </row>
  </sheetData>
  <mergeCells count="31">
    <mergeCell ref="A1:A2"/>
    <mergeCell ref="B1:AF1"/>
    <mergeCell ref="F7:G7"/>
    <mergeCell ref="B8:D8"/>
    <mergeCell ref="A9:A10"/>
    <mergeCell ref="B9:AC9"/>
    <mergeCell ref="B48:D48"/>
    <mergeCell ref="B17:D17"/>
    <mergeCell ref="A19:A20"/>
    <mergeCell ref="B19:AF19"/>
    <mergeCell ref="F25:G25"/>
    <mergeCell ref="B26:D26"/>
    <mergeCell ref="A28:A29"/>
    <mergeCell ref="B28:AF28"/>
    <mergeCell ref="F36:G36"/>
    <mergeCell ref="B37:D37"/>
    <mergeCell ref="A39:A40"/>
    <mergeCell ref="B39:AF39"/>
    <mergeCell ref="F47:G47"/>
    <mergeCell ref="B82:D82"/>
    <mergeCell ref="A50:A51"/>
    <mergeCell ref="B50:AF50"/>
    <mergeCell ref="F59:G59"/>
    <mergeCell ref="B60:D60"/>
    <mergeCell ref="A61:A62"/>
    <mergeCell ref="B61:AF61"/>
    <mergeCell ref="F70:G70"/>
    <mergeCell ref="B71:D71"/>
    <mergeCell ref="A72:A73"/>
    <mergeCell ref="B72:AF72"/>
    <mergeCell ref="F81:G8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>
      <selection activeCell="F32" sqref="F32"/>
    </sheetView>
  </sheetViews>
  <sheetFormatPr defaultColWidth="9" defaultRowHeight="14.25"/>
  <cols>
    <col min="1" max="1" width="21.140625" style="43" customWidth="1"/>
    <col min="2" max="2" width="19.140625" style="43" customWidth="1"/>
    <col min="3" max="3" width="16.85546875" style="43" customWidth="1"/>
    <col min="4" max="16384" width="9" style="43"/>
  </cols>
  <sheetData>
    <row r="1" spans="1:3" ht="28.5">
      <c r="A1" s="54" t="s">
        <v>64</v>
      </c>
      <c r="B1" s="55" t="s">
        <v>63</v>
      </c>
      <c r="C1" s="55" t="s">
        <v>65</v>
      </c>
    </row>
    <row r="2" spans="1:3">
      <c r="A2" s="57" t="s">
        <v>66</v>
      </c>
      <c r="B2" s="56"/>
      <c r="C2" s="56"/>
    </row>
    <row r="3" spans="1:3">
      <c r="A3" s="57" t="s">
        <v>67</v>
      </c>
      <c r="B3" s="56"/>
      <c r="C3" s="56"/>
    </row>
    <row r="4" spans="1:3">
      <c r="A4" s="57" t="s">
        <v>68</v>
      </c>
      <c r="B4" s="56"/>
      <c r="C4" s="56"/>
    </row>
    <row r="5" spans="1:3">
      <c r="A5" s="43" t="s">
        <v>38</v>
      </c>
    </row>
    <row r="6" spans="1:3">
      <c r="A6" s="43" t="s">
        <v>31</v>
      </c>
    </row>
    <row r="7" spans="1:3">
      <c r="A7" s="43" t="s">
        <v>39</v>
      </c>
    </row>
    <row r="8" spans="1:3">
      <c r="A8" s="43" t="s">
        <v>40</v>
      </c>
    </row>
    <row r="9" spans="1:3">
      <c r="A9" s="43" t="s">
        <v>41</v>
      </c>
    </row>
    <row r="10" spans="1:3">
      <c r="A10" s="43" t="s">
        <v>42</v>
      </c>
    </row>
    <row r="11" spans="1:3">
      <c r="A11" s="43" t="s">
        <v>43</v>
      </c>
    </row>
    <row r="12" spans="1:3">
      <c r="A12" s="43" t="s">
        <v>44</v>
      </c>
    </row>
    <row r="13" spans="1:3">
      <c r="A13" s="43" t="s">
        <v>45</v>
      </c>
    </row>
    <row r="14" spans="1:3" ht="15">
      <c r="B14" s="44"/>
    </row>
    <row r="15" spans="1:3" ht="15">
      <c r="A15" s="43" t="s">
        <v>46</v>
      </c>
      <c r="B15" s="45"/>
    </row>
    <row r="17" spans="1:14" ht="15">
      <c r="A17" s="101" t="s">
        <v>60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4" ht="15" thickBot="1"/>
    <row r="19" spans="1:14">
      <c r="A19" s="46" t="s">
        <v>61</v>
      </c>
      <c r="B19" s="47" t="s">
        <v>62</v>
      </c>
      <c r="C19" s="48" t="s">
        <v>27</v>
      </c>
      <c r="D19" s="48" t="s">
        <v>28</v>
      </c>
      <c r="E19" s="48" t="s">
        <v>29</v>
      </c>
      <c r="F19" s="48" t="s">
        <v>30</v>
      </c>
      <c r="G19" s="48" t="s">
        <v>31</v>
      </c>
      <c r="H19" s="48" t="s">
        <v>32</v>
      </c>
      <c r="I19" s="48" t="s">
        <v>33</v>
      </c>
      <c r="J19" s="48" t="s">
        <v>34</v>
      </c>
      <c r="K19" s="48" t="s">
        <v>35</v>
      </c>
      <c r="L19" s="48" t="s">
        <v>36</v>
      </c>
      <c r="M19" s="48" t="s">
        <v>47</v>
      </c>
      <c r="N19" s="49" t="s">
        <v>37</v>
      </c>
    </row>
    <row r="20" spans="1:14">
      <c r="A20" s="50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>
      <c r="A21" s="5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ht="15">
      <c r="A22" s="52"/>
      <c r="B22" s="52"/>
      <c r="C22" s="52"/>
      <c r="D22" s="52"/>
      <c r="E22" s="52"/>
      <c r="F22" s="51"/>
      <c r="G22" s="51"/>
      <c r="H22" s="51"/>
      <c r="I22" s="51"/>
      <c r="J22" s="51"/>
      <c r="K22" s="51"/>
      <c r="L22" s="51"/>
      <c r="M22" s="51"/>
      <c r="N22" s="51"/>
    </row>
    <row r="23" spans="1:14" ht="15">
      <c r="A23" s="52"/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15">
      <c r="A24" s="52"/>
      <c r="B24" s="52"/>
      <c r="C24" s="51"/>
      <c r="D24" s="51"/>
      <c r="E24" s="52"/>
      <c r="F24" s="52"/>
      <c r="G24" s="52"/>
      <c r="H24" s="52"/>
      <c r="I24" s="52"/>
      <c r="J24" s="52"/>
      <c r="K24" s="52"/>
      <c r="L24" s="51"/>
      <c r="M24" s="51"/>
      <c r="N24" s="51"/>
    </row>
    <row r="25" spans="1:1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ht="15">
      <c r="A26" s="53"/>
      <c r="B26" s="53"/>
      <c r="C26" s="51"/>
      <c r="D26" s="51"/>
      <c r="E26" s="53"/>
      <c r="F26" s="52"/>
      <c r="G26" s="52"/>
      <c r="H26" s="52"/>
      <c r="I26" s="52"/>
      <c r="J26" s="52"/>
      <c r="K26" s="52"/>
      <c r="L26" s="51"/>
      <c r="M26" s="51"/>
      <c r="N26" s="51"/>
    </row>
  </sheetData>
  <mergeCells count="1">
    <mergeCell ref="A17:M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SDN-590</vt:lpstr>
      <vt:lpstr>MAI-680</vt:lpstr>
      <vt:lpstr>WGS-500</vt:lpstr>
      <vt:lpstr>DNM-530</vt:lpstr>
      <vt:lpstr>2021 Drilling</vt:lpstr>
      <vt:lpstr>Monthly Running Summary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Dawn Gomez</cp:lastModifiedBy>
  <dcterms:created xsi:type="dcterms:W3CDTF">2014-09-11T08:27:00Z</dcterms:created>
  <dcterms:modified xsi:type="dcterms:W3CDTF">2021-02-26T06:56:15Z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