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\Desktop\Github\jimxx1995.github.io\excel_files\"/>
    </mc:Choice>
  </mc:AlternateContent>
  <xr:revisionPtr revIDLastSave="0" documentId="8_{88F5282C-FC02-4D81-8159-6C0F23E8ADFF}" xr6:coauthVersionLast="31" xr6:coauthVersionMax="31" xr10:uidLastSave="{00000000-0000-0000-0000-000000000000}"/>
  <bookViews>
    <workbookView xWindow="0" yWindow="0" windowWidth="9405" windowHeight="2550" xr2:uid="{00000000-000D-0000-FFFF-FFFF00000000}"/>
  </bookViews>
  <sheets>
    <sheet name="Going Broke" sheetId="1" r:id="rId1"/>
    <sheet name="Inventory" sheetId="2" r:id="rId2"/>
    <sheet name="__RiskSolver___conflict11056185" sheetId="3" state="hidden" r:id="rId3"/>
  </sheets>
  <definedNames>
    <definedName name="DataTable_B11C1011">Inventory!$B$11:$C$1011</definedName>
    <definedName name="DataTable_B11C32">Inventory!$B$11:$D$32</definedName>
    <definedName name="DataTable_C13D1013">'Going Broke'!$C$13:$D$1013</definedName>
    <definedName name="DataTable_C13D24">'Going Broke'!$C$13:$D$24</definedName>
  </definedNames>
  <calcPr calcId="179017"/>
  <fileRecoveryPr repairLoad="1"/>
</workbook>
</file>

<file path=xl/calcChain.xml><?xml version="1.0" encoding="utf-8"?>
<calcChain xmlns="http://schemas.openxmlformats.org/spreadsheetml/2006/main">
  <c r="L55" i="2" l="1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G16" i="2"/>
  <c r="L15" i="2"/>
  <c r="G15" i="2"/>
  <c r="L14" i="2"/>
  <c r="G14" i="2"/>
  <c r="G13" i="2"/>
  <c r="G12" i="2"/>
  <c r="G11" i="2"/>
  <c r="B7" i="2"/>
  <c r="B6" i="2"/>
  <c r="B1" i="2"/>
  <c r="C7" i="2" s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G24" i="1"/>
  <c r="O23" i="1"/>
  <c r="O22" i="1"/>
  <c r="O21" i="1"/>
  <c r="O20" i="1"/>
  <c r="O19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G4" i="1"/>
  <c r="F4" i="1"/>
  <c r="E4" i="1"/>
  <c r="D4" i="1"/>
  <c r="C4" i="1"/>
  <c r="C6" i="1" s="1"/>
  <c r="D6" i="1" l="1"/>
  <c r="E6" i="1" s="1"/>
  <c r="F6" i="1" s="1"/>
  <c r="G6" i="1" s="1"/>
  <c r="H6" i="1" s="1"/>
  <c r="I6" i="1" s="1"/>
  <c r="J6" i="1" s="1"/>
  <c r="K6" i="1" s="1"/>
  <c r="L6" i="1" s="1"/>
  <c r="M6" i="1" s="1"/>
  <c r="N6" i="1" s="1"/>
  <c r="C6" i="2"/>
  <c r="C9" i="2" s="1"/>
  <c r="B11" i="1" l="1"/>
</calcChain>
</file>

<file path=xl/sharedStrings.xml><?xml version="1.0" encoding="utf-8"?>
<sst xmlns="http://schemas.openxmlformats.org/spreadsheetml/2006/main" count="53" uniqueCount="51">
  <si>
    <t>Pro Forma Cash Flow Statement</t>
  </si>
  <si>
    <t>$000's</t>
  </si>
  <si>
    <t>Initial Cash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</si>
  <si>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</si>
  <si>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</si>
  <si>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</si>
  <si>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</si>
  <si>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</si>
  <si>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</si>
  <si>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</si>
  <si>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</si>
  <si>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</si>
  <si>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</si>
  <si>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</si>
  <si>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</si>
  <si>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Cash In</t>
  </si>
  <si>
    <t>Amt Stocked</t>
  </si>
  <si>
    <t>Cash Out</t>
  </si>
  <si>
    <t>Demand</t>
  </si>
  <si>
    <t>10. In very simple terms, describe the difference 
between the model that ‘lacks uncertainty’
 (model you were trained on) versus the 
model that ‘has uncertainty assumptions’ .</t>
  </si>
  <si>
    <t>Net Cash</t>
  </si>
  <si>
    <t>"A model that lacks uncertainty" is that we cannot define the probability distributions that
describe the uncertainty; "A model that has uncertainty assumptions" is that we can define the probability distributions that
describe the uncertainty</t>
  </si>
  <si>
    <t>11. Assuming your boss asks you again about costs, 
describe what you will tell him/her.</t>
  </si>
  <si>
    <t>The average overall cost is $191 instead of $0</t>
  </si>
  <si>
    <t>Costs</t>
  </si>
  <si>
    <t>Per Unit</t>
  </si>
  <si>
    <t>Total Cost</t>
  </si>
  <si>
    <t xml:space="preserve">12. Compare two models 
</t>
  </si>
  <si>
    <t xml:space="preserve">"Amt stocked = 8" has lower average overall cost, smaller range , smaller standard deviation
</t>
  </si>
  <si>
    <t>Expiration Cost</t>
  </si>
  <si>
    <t>=IF(B1&gt;B3,(B1-B3)*B6,0)</t>
  </si>
  <si>
    <t>Air Freight</t>
  </si>
  <si>
    <t>Lowest Cash</t>
  </si>
  <si>
    <t>Hint: minimum of Net Cash Range</t>
  </si>
  <si>
    <t>=IF(B1&lt;B3,(B3-B1)*B7,0)</t>
  </si>
  <si>
    <t>Overall Cost</t>
  </si>
  <si>
    <t xml:space="preserve">Lowest Cash
</t>
  </si>
  <si>
    <t xml:space="preserve">Cash
</t>
  </si>
  <si>
    <t>%cumulative frequency</t>
  </si>
  <si>
    <t>=C7+C6</t>
  </si>
  <si>
    <t>Overall Cost(Amt Stocked=8)</t>
  </si>
  <si>
    <t>Overall Cost(Amt Stocked=5)</t>
  </si>
  <si>
    <t>“What is the probability 
that you will ‘go broke’”? (In percentage)</t>
  </si>
  <si>
    <t>Average Overall Cost(Amt Stocked=5)</t>
  </si>
  <si>
    <t>“how much ‘Initial Cash’ will you need to
 reduce the probability of ‘going broke’ to 1%”.
 How much more cash is this?</t>
  </si>
  <si>
    <t>900,000, since the %cumulative frequency
at -$400,000 is 1.1%. If we add $400,000 to the 
initial cash the, the %cumulative frequency at $0 will be 1.1%.
So we need $400,000 more cash.</t>
  </si>
  <si>
    <t>Max Overall Cost(Amt Stocked=5)</t>
  </si>
  <si>
    <t>S.D. of Overall Cost(Amt Stocked=5)</t>
  </si>
  <si>
    <t xml:space="preserve">Cost
</t>
  </si>
  <si>
    <t>Average Overall Cost(Amt Stocked=8)</t>
  </si>
  <si>
    <t>Max Overall Cost(Amt Stocked=8)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</si>
</sst>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$&quot;#,##0.0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" xfId="0" applyFont="1" applyFill="1" applyBorder="1"/>
    <xf numFmtId="0" fontId="2" fillId="0" borderId="1" xfId="0" applyFont="1" applyBorder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right"/>
    </xf>
    <xf numFmtId="0" fontId="2" fillId="0" borderId="1" xfId="0" applyFont="1" applyBorder="1"/>
    <xf numFmtId="176" fontId="3" fillId="0" borderId="0" xfId="0" applyNumberFormat="1" applyFont="1" applyAlignment="1">
      <alignment horizontal="right"/>
    </xf>
    <xf numFmtId="0" fontId="3" fillId="0" borderId="0" xfId="0" quotePrefix="1" applyFont="1" applyAlignment="1"/>
    <xf numFmtId="0" fontId="2" fillId="0" borderId="0" xfId="0" applyFont="1" applyAlignment="1"/>
    <xf numFmtId="0" fontId="3" fillId="0" borderId="0" xfId="0" applyFont="1" applyAlignment="1"/>
    <xf numFmtId="176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一般" xfId="0" builtinId="0"/>
  </cellStyles>
  <dxfs count="21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7">
    <tableStyle name="Inventory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Inventory-style 2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Inventory-style 3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Inventory-style 4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Going Broke-style" pivot="0" count="3" xr9:uid="{00000000-0011-0000-FFFF-FFFF04000000}">
      <tableStyleElement type="headerRow" dxfId="8"/>
      <tableStyleElement type="firstRowStripe" dxfId="7"/>
      <tableStyleElement type="secondRowStripe" dxfId="6"/>
    </tableStyle>
    <tableStyle name="Going Broke-style 2" pivot="0" count="3" xr9:uid="{00000000-0011-0000-FFFF-FFFF05000000}">
      <tableStyleElement type="headerRow" dxfId="5"/>
      <tableStyleElement type="firstRowStripe" dxfId="4"/>
      <tableStyleElement type="secondRowStripe" dxfId="3"/>
    </tableStyle>
    <tableStyle name="Going Broke-style 3" pivot="0" count="3" xr9:uid="{00000000-0011-0000-FFFF-FFFF06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 Cumulative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'Going Broke'!$O$18</c:f>
              <c:strCache>
                <c:ptCount val="1"/>
                <c:pt idx="0">
                  <c:v>%cumulative frequency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'Going Broke'!$N$19:$N$39</c:f>
              <c:numCache>
                <c:formatCode>General</c:formatCode>
                <c:ptCount val="21"/>
                <c:pt idx="0">
                  <c:v>-2000000</c:v>
                </c:pt>
                <c:pt idx="1">
                  <c:v>-1800000</c:v>
                </c:pt>
                <c:pt idx="2">
                  <c:v>-1600000</c:v>
                </c:pt>
                <c:pt idx="3">
                  <c:v>-1400000</c:v>
                </c:pt>
                <c:pt idx="4">
                  <c:v>-1200000</c:v>
                </c:pt>
                <c:pt idx="5">
                  <c:v>-1000000</c:v>
                </c:pt>
                <c:pt idx="6">
                  <c:v>-800000</c:v>
                </c:pt>
                <c:pt idx="7">
                  <c:v>-600000</c:v>
                </c:pt>
                <c:pt idx="8">
                  <c:v>-400000</c:v>
                </c:pt>
                <c:pt idx="9">
                  <c:v>-200000</c:v>
                </c:pt>
                <c:pt idx="10">
                  <c:v>0</c:v>
                </c:pt>
                <c:pt idx="11">
                  <c:v>200000</c:v>
                </c:pt>
                <c:pt idx="12">
                  <c:v>400000</c:v>
                </c:pt>
                <c:pt idx="13">
                  <c:v>600000</c:v>
                </c:pt>
                <c:pt idx="14">
                  <c:v>800000</c:v>
                </c:pt>
                <c:pt idx="15">
                  <c:v>1000000</c:v>
                </c:pt>
                <c:pt idx="16">
                  <c:v>1200000</c:v>
                </c:pt>
                <c:pt idx="17">
                  <c:v>1400000</c:v>
                </c:pt>
                <c:pt idx="18">
                  <c:v>1600000</c:v>
                </c:pt>
                <c:pt idx="19">
                  <c:v>1800000</c:v>
                </c:pt>
                <c:pt idx="20">
                  <c:v>2000000</c:v>
                </c:pt>
              </c:numCache>
            </c:numRef>
          </c:cat>
          <c:val>
            <c:numRef>
              <c:f>'Going Broke'!$O$19:$O$39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0.6</c:v>
                </c:pt>
                <c:pt idx="8">
                  <c:v>1.0999999999999999</c:v>
                </c:pt>
                <c:pt idx="9">
                  <c:v>3.1</c:v>
                </c:pt>
                <c:pt idx="10">
                  <c:v>6.7</c:v>
                </c:pt>
                <c:pt idx="11">
                  <c:v>14.399999999999999</c:v>
                </c:pt>
                <c:pt idx="12">
                  <c:v>27.800000000000004</c:v>
                </c:pt>
                <c:pt idx="13">
                  <c:v>47.3</c:v>
                </c:pt>
                <c:pt idx="14">
                  <c:v>68.5</c:v>
                </c:pt>
                <c:pt idx="15">
                  <c:v>86.4</c:v>
                </c:pt>
                <c:pt idx="16">
                  <c:v>94.899999999999991</c:v>
                </c:pt>
                <c:pt idx="17">
                  <c:v>99</c:v>
                </c:pt>
                <c:pt idx="18">
                  <c:v>99.8</c:v>
                </c:pt>
                <c:pt idx="19">
                  <c:v>99.9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C-4BAC-BC92-C68D5A92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16072"/>
        <c:axId val="822048397"/>
      </c:lineChart>
      <c:catAx>
        <c:axId val="43761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Cash($)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HK"/>
          </a:p>
        </c:txPr>
        <c:crossAx val="822048397"/>
        <c:crosses val="autoZero"/>
        <c:auto val="1"/>
        <c:lblAlgn val="ctr"/>
        <c:lblOffset val="100"/>
        <c:noMultiLvlLbl val="1"/>
      </c:catAx>
      <c:valAx>
        <c:axId val="822048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%cumulative 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HK"/>
          </a:p>
        </c:txPr>
        <c:crossAx val="4376160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Cumulative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Inventory!$L$13</c:f>
              <c:strCache>
                <c:ptCount val="1"/>
                <c:pt idx="0">
                  <c:v>%cumulative frequency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Inventory!$K$14:$K$55</c:f>
              <c:numCache>
                <c:formatCode>General</c:formatCode>
                <c:ptCount val="4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</c:numCache>
            </c:numRef>
          </c:cat>
          <c:val>
            <c:numRef>
              <c:f>Inventory!$L$14:$L$55</c:f>
              <c:numCache>
                <c:formatCode>General</c:formatCode>
                <c:ptCount val="42"/>
                <c:pt idx="0">
                  <c:v>9.5</c:v>
                </c:pt>
                <c:pt idx="1">
                  <c:v>9.5</c:v>
                </c:pt>
                <c:pt idx="2">
                  <c:v>18.2</c:v>
                </c:pt>
                <c:pt idx="3">
                  <c:v>25.2</c:v>
                </c:pt>
                <c:pt idx="4">
                  <c:v>37.9</c:v>
                </c:pt>
                <c:pt idx="5">
                  <c:v>41</c:v>
                </c:pt>
                <c:pt idx="6">
                  <c:v>44.6</c:v>
                </c:pt>
                <c:pt idx="7">
                  <c:v>49</c:v>
                </c:pt>
                <c:pt idx="8">
                  <c:v>58.8</c:v>
                </c:pt>
                <c:pt idx="9">
                  <c:v>62.3</c:v>
                </c:pt>
                <c:pt idx="10">
                  <c:v>63.800000000000004</c:v>
                </c:pt>
                <c:pt idx="11">
                  <c:v>67.600000000000009</c:v>
                </c:pt>
                <c:pt idx="12">
                  <c:v>72.7</c:v>
                </c:pt>
                <c:pt idx="13">
                  <c:v>73.099999999999994</c:v>
                </c:pt>
                <c:pt idx="14">
                  <c:v>73.7</c:v>
                </c:pt>
                <c:pt idx="15">
                  <c:v>76.2</c:v>
                </c:pt>
                <c:pt idx="16">
                  <c:v>79.7</c:v>
                </c:pt>
                <c:pt idx="17">
                  <c:v>80</c:v>
                </c:pt>
                <c:pt idx="18">
                  <c:v>81.599999999999994</c:v>
                </c:pt>
                <c:pt idx="19">
                  <c:v>83.6</c:v>
                </c:pt>
                <c:pt idx="20">
                  <c:v>84.6</c:v>
                </c:pt>
                <c:pt idx="21">
                  <c:v>85.6</c:v>
                </c:pt>
                <c:pt idx="22">
                  <c:v>87</c:v>
                </c:pt>
                <c:pt idx="23">
                  <c:v>89</c:v>
                </c:pt>
                <c:pt idx="24">
                  <c:v>90.7</c:v>
                </c:pt>
                <c:pt idx="25">
                  <c:v>91.7</c:v>
                </c:pt>
                <c:pt idx="26">
                  <c:v>92.9</c:v>
                </c:pt>
                <c:pt idx="27">
                  <c:v>94.199999999999989</c:v>
                </c:pt>
                <c:pt idx="28">
                  <c:v>95.199999999999989</c:v>
                </c:pt>
                <c:pt idx="29">
                  <c:v>95.5</c:v>
                </c:pt>
                <c:pt idx="30">
                  <c:v>96.2</c:v>
                </c:pt>
                <c:pt idx="31">
                  <c:v>97</c:v>
                </c:pt>
                <c:pt idx="32">
                  <c:v>97.6</c:v>
                </c:pt>
                <c:pt idx="33">
                  <c:v>98</c:v>
                </c:pt>
                <c:pt idx="34">
                  <c:v>98.3</c:v>
                </c:pt>
                <c:pt idx="35">
                  <c:v>99</c:v>
                </c:pt>
                <c:pt idx="36">
                  <c:v>99.3</c:v>
                </c:pt>
                <c:pt idx="37">
                  <c:v>99.3</c:v>
                </c:pt>
                <c:pt idx="38">
                  <c:v>99.4</c:v>
                </c:pt>
                <c:pt idx="39">
                  <c:v>99.6</c:v>
                </c:pt>
                <c:pt idx="40">
                  <c:v>99.9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B-4860-86A2-6CE1CF57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21704"/>
        <c:axId val="2057600693"/>
      </c:lineChart>
      <c:catAx>
        <c:axId val="28802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Cost
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HK"/>
          </a:p>
        </c:txPr>
        <c:crossAx val="2057600693"/>
        <c:crosses val="autoZero"/>
        <c:auto val="1"/>
        <c:lblAlgn val="ctr"/>
        <c:lblOffset val="100"/>
        <c:noMultiLvlLbl val="1"/>
      </c:catAx>
      <c:valAx>
        <c:axId val="2057600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%cumulative 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HK"/>
          </a:p>
        </c:txPr>
        <c:crossAx val="2880217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876300</xdr:colOff>
      <xdr:row>7</xdr:row>
      <xdr:rowOff>0</xdr:rowOff>
    </xdr:from>
    <xdr:ext cx="5715000" cy="3533775"/>
    <xdr:graphicFrame macro="">
      <xdr:nvGraphicFramePr>
        <xdr:cNvPr id="2" name="Chart 1" title="圖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876300</xdr:colOff>
      <xdr:row>23</xdr:row>
      <xdr:rowOff>104775</xdr:rowOff>
    </xdr:from>
    <xdr:ext cx="5715000" cy="3533775"/>
    <xdr:graphicFrame macro="">
      <xdr:nvGraphicFramePr>
        <xdr:cNvPr id="2" name="Chart 2" title="圖表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_5" displayName="Table_5" ref="C4:N4" headerRowCount="0">
  <tableColumns count="1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</tableColumns>
  <tableStyleInfo name="Going Brok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_6" displayName="Table_6" ref="B11" headerRowCount="0">
  <tableColumns count="1">
    <tableColumn id="1" xr3:uid="{00000000-0010-0000-0100-000001000000}" name="Column1"/>
  </tableColumns>
  <tableStyleInfo name="Going Broke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_7" displayName="Table_7" ref="C5:N5" headerRowCount="0">
  <tableColumns count="12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</tableColumns>
  <tableStyleInfo name="Going Broke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_1" displayName="Table_1" ref="B3" headerRowCount="0">
  <tableColumns count="1">
    <tableColumn id="1" xr3:uid="{00000000-0010-0000-0300-000001000000}" name="Column1"/>
  </tableColumns>
  <tableStyleInfo name="Invento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_2" displayName="Table_2" ref="B7" headerRowCount="0">
  <tableColumns count="1">
    <tableColumn id="1" xr3:uid="{00000000-0010-0000-0400-000001000000}" name="Column1"/>
  </tableColumns>
  <tableStyleInfo name="Inventory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_3" displayName="Table_3" ref="C9" headerRowCount="0">
  <tableColumns count="1">
    <tableColumn id="1" xr3:uid="{00000000-0010-0000-0500-000001000000}" name="Column1"/>
  </tableColumns>
  <tableStyleInfo name="Inventory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e_4" displayName="Table_4" ref="B6" headerRowCount="0">
  <tableColumns count="1">
    <tableColumn id="1" xr3:uid="{00000000-0010-0000-0600-000001000000}" name="Column1"/>
  </tableColumns>
  <tableStyleInfo name="Inventory-style 4" showFirstColumn="1" showLastColumn="1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01"/>
  <sheetViews>
    <sheetView tabSelected="1" topLeftCell="A64" workbookViewId="0"/>
  </sheetViews>
  <sheetFormatPr defaultColWidth="14.42578125" defaultRowHeight="15.75" customHeight="1" x14ac:dyDescent="0.2"/>
  <cols>
    <col min="1" max="1" width="21.5703125" customWidth="1"/>
    <col min="3" max="4" width="10.140625" customWidth="1"/>
    <col min="5" max="5" width="16" customWidth="1"/>
    <col min="6" max="6" width="34.42578125" customWidth="1"/>
    <col min="7" max="7" width="40.7109375" customWidth="1"/>
    <col min="8" max="14" width="10.140625" customWidth="1"/>
  </cols>
  <sheetData>
    <row r="1" spans="1:26" ht="12.7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"/>
      <c r="B2" s="2"/>
      <c r="C2" s="2"/>
      <c r="D2" s="1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5" t="s">
        <v>15</v>
      </c>
      <c r="B4" s="6"/>
      <c r="C4" s="7">
        <f t="shared" ref="C4:N4" ca="1" si="0">NORMINV(RAND(),1000000,250000)</f>
        <v>1194067.7942822529</v>
      </c>
      <c r="D4" s="7">
        <f t="shared" ca="1" si="0"/>
        <v>719167.87749052141</v>
      </c>
      <c r="E4" s="7">
        <f t="shared" ca="1" si="0"/>
        <v>931198.72984263767</v>
      </c>
      <c r="F4" s="7">
        <f t="shared" ca="1" si="0"/>
        <v>597231.68449619471</v>
      </c>
      <c r="G4" s="7">
        <f t="shared" ca="1" si="0"/>
        <v>880498.82695139025</v>
      </c>
      <c r="H4" s="7">
        <f t="shared" ca="1" si="0"/>
        <v>944050.49775158905</v>
      </c>
      <c r="I4" s="7">
        <f t="shared" ca="1" si="0"/>
        <v>572788.23824036284</v>
      </c>
      <c r="J4" s="7">
        <f t="shared" ca="1" si="0"/>
        <v>996041.96782315045</v>
      </c>
      <c r="K4" s="7">
        <f t="shared" ca="1" si="0"/>
        <v>876555.60764892085</v>
      </c>
      <c r="L4" s="7">
        <f t="shared" ca="1" si="0"/>
        <v>808731.3125794353</v>
      </c>
      <c r="M4" s="7">
        <f t="shared" ca="1" si="0"/>
        <v>1102309.7365063769</v>
      </c>
      <c r="N4" s="7">
        <f t="shared" ca="1" si="0"/>
        <v>1093498.1096009829</v>
      </c>
    </row>
    <row r="5" spans="1:26" ht="12.75" x14ac:dyDescent="0.2">
      <c r="A5" s="5" t="s">
        <v>17</v>
      </c>
      <c r="B5" s="6"/>
      <c r="C5" s="7">
        <f t="shared" ref="C5:N5" ca="1" si="1">NORMINV(RAND(),800000,200000)</f>
        <v>485145.3824839312</v>
      </c>
      <c r="D5" s="7">
        <f t="shared" ca="1" si="1"/>
        <v>742155.16629052674</v>
      </c>
      <c r="E5" s="7">
        <f t="shared" ca="1" si="1"/>
        <v>555996.81087408797</v>
      </c>
      <c r="F5" s="7">
        <f t="shared" ca="1" si="1"/>
        <v>1028130.7276025492</v>
      </c>
      <c r="G5" s="7">
        <f t="shared" ca="1" si="1"/>
        <v>632033.80064805504</v>
      </c>
      <c r="H5" s="7">
        <f t="shared" ca="1" si="1"/>
        <v>1223652.864298237</v>
      </c>
      <c r="I5" s="7">
        <f t="shared" ca="1" si="1"/>
        <v>927625.83125365456</v>
      </c>
      <c r="J5" s="7">
        <f t="shared" ca="1" si="1"/>
        <v>1017268.4498298137</v>
      </c>
      <c r="K5" s="7">
        <f t="shared" ca="1" si="1"/>
        <v>1234168.3554329698</v>
      </c>
      <c r="L5" s="7">
        <f t="shared" ca="1" si="1"/>
        <v>912695.22616143478</v>
      </c>
      <c r="M5" s="7">
        <f t="shared" ca="1" si="1"/>
        <v>848472.09237599408</v>
      </c>
      <c r="N5" s="7">
        <f t="shared" ca="1" si="1"/>
        <v>1001987.762854003</v>
      </c>
    </row>
    <row r="6" spans="1:26" ht="12.75" x14ac:dyDescent="0.2">
      <c r="A6" s="5" t="s">
        <v>20</v>
      </c>
      <c r="B6" s="12">
        <v>500000</v>
      </c>
      <c r="C6" s="15">
        <f t="shared" ref="C6:N6" ca="1" si="2">B6+C4-C5</f>
        <v>1208922.4117983216</v>
      </c>
      <c r="D6" s="15">
        <f t="shared" ca="1" si="2"/>
        <v>1185935.1229983163</v>
      </c>
      <c r="E6" s="15">
        <f t="shared" ca="1" si="2"/>
        <v>1561137.041966866</v>
      </c>
      <c r="F6" s="15">
        <f t="shared" ca="1" si="2"/>
        <v>1130237.9988605115</v>
      </c>
      <c r="G6" s="15">
        <f t="shared" ca="1" si="2"/>
        <v>1378703.0251638466</v>
      </c>
      <c r="H6" s="15">
        <f t="shared" ca="1" si="2"/>
        <v>1099100.6586171985</v>
      </c>
      <c r="I6" s="15">
        <f t="shared" ca="1" si="2"/>
        <v>744263.06560390675</v>
      </c>
      <c r="J6" s="15">
        <f t="shared" ca="1" si="2"/>
        <v>723036.58359724365</v>
      </c>
      <c r="K6" s="15">
        <f t="shared" ca="1" si="2"/>
        <v>365423.83581319475</v>
      </c>
      <c r="L6" s="15">
        <f t="shared" ca="1" si="2"/>
        <v>261459.92223119526</v>
      </c>
      <c r="M6" s="15">
        <f t="shared" ca="1" si="2"/>
        <v>515297.56636157806</v>
      </c>
      <c r="N6" s="15">
        <f t="shared" ca="1" si="2"/>
        <v>606807.91310855781</v>
      </c>
    </row>
    <row r="11" spans="1:26" ht="12.75" x14ac:dyDescent="0.2">
      <c r="A11" s="1" t="s">
        <v>32</v>
      </c>
      <c r="B11" s="7">
        <f ca="1">MIN(C6:N6)</f>
        <v>261459.92223119526</v>
      </c>
      <c r="C11" s="1" t="s">
        <v>33</v>
      </c>
    </row>
    <row r="13" spans="1:26" ht="12.75" x14ac:dyDescent="0.2">
      <c r="C13" s="18"/>
      <c r="D13" s="11" t="s">
        <v>36</v>
      </c>
    </row>
    <row r="14" spans="1:26" ht="33.75" customHeight="1" x14ac:dyDescent="0.2">
      <c r="A14" s="11"/>
      <c r="C14" s="11">
        <v>1</v>
      </c>
      <c r="D14" s="18">
        <v>334923.24365665077</v>
      </c>
    </row>
    <row r="15" spans="1:26" ht="12.75" x14ac:dyDescent="0.2">
      <c r="C15" s="11">
        <v>2</v>
      </c>
      <c r="D15" s="18">
        <v>755524.59763201</v>
      </c>
    </row>
    <row r="16" spans="1:26" ht="12.75" x14ac:dyDescent="0.2">
      <c r="C16" s="11">
        <v>3</v>
      </c>
      <c r="D16" s="18">
        <v>420118.18408688926</v>
      </c>
    </row>
    <row r="17" spans="3:16" ht="12.75" x14ac:dyDescent="0.2">
      <c r="C17" s="11">
        <v>4</v>
      </c>
      <c r="D17" s="18">
        <v>374899.41768022429</v>
      </c>
    </row>
    <row r="18" spans="3:16" ht="12.75" x14ac:dyDescent="0.2">
      <c r="C18" s="11">
        <v>5</v>
      </c>
      <c r="D18" s="18">
        <v>375209.26200775802</v>
      </c>
      <c r="N18" s="11" t="s">
        <v>37</v>
      </c>
      <c r="O18" s="11" t="s">
        <v>38</v>
      </c>
      <c r="P18" s="11"/>
    </row>
    <row r="19" spans="3:16" ht="12.75" x14ac:dyDescent="0.2">
      <c r="C19" s="11">
        <v>6</v>
      </c>
      <c r="D19" s="18">
        <v>485491.04219208227</v>
      </c>
      <c r="N19" s="11">
        <v>-2000000</v>
      </c>
      <c r="O19">
        <f t="shared" ref="O19:O39" si="3">COUNTIFS($D$14:$D$1014,"&lt;="&amp;N19)/1000*100</f>
        <v>0</v>
      </c>
    </row>
    <row r="20" spans="3:16" ht="12.75" x14ac:dyDescent="0.2">
      <c r="C20" s="11">
        <v>7</v>
      </c>
      <c r="D20" s="18">
        <v>308803.17197925167</v>
      </c>
      <c r="N20" s="11">
        <v>-1800000</v>
      </c>
      <c r="O20">
        <f t="shared" si="3"/>
        <v>0</v>
      </c>
    </row>
    <row r="21" spans="3:16" ht="12.75" x14ac:dyDescent="0.2">
      <c r="C21" s="11">
        <v>8</v>
      </c>
      <c r="D21" s="18">
        <v>914758.21711937734</v>
      </c>
      <c r="N21" s="11">
        <v>-1600000</v>
      </c>
      <c r="O21">
        <f t="shared" si="3"/>
        <v>0</v>
      </c>
    </row>
    <row r="22" spans="3:16" ht="12.75" x14ac:dyDescent="0.2">
      <c r="C22" s="11">
        <v>9</v>
      </c>
      <c r="D22" s="18">
        <v>665586.45321914367</v>
      </c>
      <c r="N22" s="11">
        <v>-1400000</v>
      </c>
      <c r="O22">
        <f t="shared" si="3"/>
        <v>0</v>
      </c>
    </row>
    <row r="23" spans="3:16" ht="12.75" x14ac:dyDescent="0.2">
      <c r="C23" s="11">
        <v>10</v>
      </c>
      <c r="D23" s="18">
        <v>253082.47525053704</v>
      </c>
      <c r="N23" s="11">
        <v>-1200000</v>
      </c>
      <c r="O23">
        <f t="shared" si="3"/>
        <v>0</v>
      </c>
    </row>
    <row r="24" spans="3:16" ht="39.75" customHeight="1" x14ac:dyDescent="0.2">
      <c r="C24" s="11">
        <v>11</v>
      </c>
      <c r="D24" s="18">
        <v>944819.76591443783</v>
      </c>
      <c r="F24" s="11" t="s">
        <v>42</v>
      </c>
      <c r="G24">
        <f>(COUNTIF(D14:D1014,"&lt;0")/1000*100)</f>
        <v>6.7</v>
      </c>
      <c r="N24" s="11">
        <v>-1000000</v>
      </c>
      <c r="O24">
        <f t="shared" si="3"/>
        <v>0</v>
      </c>
    </row>
    <row r="25" spans="3:16" ht="60" customHeight="1" x14ac:dyDescent="0.2">
      <c r="C25" s="11">
        <v>12</v>
      </c>
      <c r="D25" s="18">
        <v>1077887.4058039358</v>
      </c>
      <c r="F25" s="11" t="s">
        <v>44</v>
      </c>
      <c r="G25" s="11" t="s">
        <v>45</v>
      </c>
      <c r="N25" s="11">
        <v>-800000</v>
      </c>
      <c r="O25">
        <f t="shared" si="3"/>
        <v>0.1</v>
      </c>
    </row>
    <row r="26" spans="3:16" ht="12.75" x14ac:dyDescent="0.2">
      <c r="C26" s="11">
        <v>13</v>
      </c>
      <c r="D26" s="18">
        <v>599478.2135038788</v>
      </c>
      <c r="N26" s="11">
        <v>-600000</v>
      </c>
      <c r="O26">
        <f t="shared" si="3"/>
        <v>0.6</v>
      </c>
    </row>
    <row r="27" spans="3:16" ht="12.75" x14ac:dyDescent="0.2">
      <c r="C27" s="11">
        <v>14</v>
      </c>
      <c r="D27" s="18">
        <v>467950.29679259006</v>
      </c>
      <c r="N27" s="11">
        <v>-400000</v>
      </c>
      <c r="O27">
        <f t="shared" si="3"/>
        <v>1.0999999999999999</v>
      </c>
    </row>
    <row r="28" spans="3:16" ht="12.75" x14ac:dyDescent="0.2">
      <c r="C28" s="11">
        <v>15</v>
      </c>
      <c r="D28" s="18">
        <v>479819.39447611244</v>
      </c>
      <c r="N28" s="11">
        <v>-200000</v>
      </c>
      <c r="O28">
        <f t="shared" si="3"/>
        <v>3.1</v>
      </c>
    </row>
    <row r="29" spans="3:16" ht="12.75" x14ac:dyDescent="0.2">
      <c r="C29" s="11">
        <v>16</v>
      </c>
      <c r="D29" s="18">
        <v>331727.15276975965</v>
      </c>
      <c r="N29" s="11">
        <v>0</v>
      </c>
      <c r="O29">
        <f t="shared" si="3"/>
        <v>6.7</v>
      </c>
    </row>
    <row r="30" spans="3:16" ht="12.75" x14ac:dyDescent="0.2">
      <c r="C30" s="11">
        <v>17</v>
      </c>
      <c r="D30" s="18">
        <v>-309929.36541214061</v>
      </c>
      <c r="N30" s="11">
        <v>200000</v>
      </c>
      <c r="O30">
        <f t="shared" si="3"/>
        <v>14.399999999999999</v>
      </c>
    </row>
    <row r="31" spans="3:16" ht="12.75" x14ac:dyDescent="0.2">
      <c r="C31" s="11">
        <v>18</v>
      </c>
      <c r="D31" s="18">
        <v>1178541.5686582807</v>
      </c>
      <c r="N31" s="11">
        <v>400000</v>
      </c>
      <c r="O31">
        <f t="shared" si="3"/>
        <v>27.800000000000004</v>
      </c>
    </row>
    <row r="32" spans="3:16" ht="12.75" x14ac:dyDescent="0.2">
      <c r="C32" s="11">
        <v>19</v>
      </c>
      <c r="D32" s="18">
        <v>81998.360281204805</v>
      </c>
      <c r="N32" s="11">
        <v>600000</v>
      </c>
      <c r="O32">
        <f t="shared" si="3"/>
        <v>47.3</v>
      </c>
    </row>
    <row r="33" spans="3:15" ht="12.75" x14ac:dyDescent="0.2">
      <c r="C33" s="11">
        <v>20</v>
      </c>
      <c r="D33" s="18">
        <v>758071.43671414442</v>
      </c>
      <c r="N33" s="11">
        <v>800000</v>
      </c>
      <c r="O33">
        <f t="shared" si="3"/>
        <v>68.5</v>
      </c>
    </row>
    <row r="34" spans="3:15" ht="12.75" x14ac:dyDescent="0.2">
      <c r="C34" s="11">
        <v>21</v>
      </c>
      <c r="D34" s="18">
        <v>629210.51416878484</v>
      </c>
      <c r="N34" s="11">
        <v>1000000</v>
      </c>
      <c r="O34">
        <f t="shared" si="3"/>
        <v>86.4</v>
      </c>
    </row>
    <row r="35" spans="3:15" ht="12.75" x14ac:dyDescent="0.2">
      <c r="C35" s="11">
        <v>22</v>
      </c>
      <c r="D35" s="18">
        <v>291899.99489445821</v>
      </c>
      <c r="N35" s="11">
        <v>1200000</v>
      </c>
      <c r="O35">
        <f t="shared" si="3"/>
        <v>94.899999999999991</v>
      </c>
    </row>
    <row r="36" spans="3:15" ht="12.75" x14ac:dyDescent="0.2">
      <c r="C36" s="11">
        <v>23</v>
      </c>
      <c r="D36" s="18">
        <v>634191.34715554025</v>
      </c>
      <c r="N36" s="11">
        <v>1400000</v>
      </c>
      <c r="O36">
        <f t="shared" si="3"/>
        <v>99</v>
      </c>
    </row>
    <row r="37" spans="3:15" ht="12.75" x14ac:dyDescent="0.2">
      <c r="C37" s="11">
        <v>24</v>
      </c>
      <c r="D37" s="18">
        <v>320669.47985442379</v>
      </c>
      <c r="N37" s="11">
        <v>1600000</v>
      </c>
      <c r="O37">
        <f t="shared" si="3"/>
        <v>99.8</v>
      </c>
    </row>
    <row r="38" spans="3:15" ht="12.75" x14ac:dyDescent="0.2">
      <c r="C38" s="11">
        <v>25</v>
      </c>
      <c r="D38" s="18">
        <v>625594.13492320501</v>
      </c>
      <c r="N38" s="11">
        <v>1800000</v>
      </c>
      <c r="O38">
        <f t="shared" si="3"/>
        <v>99.9</v>
      </c>
    </row>
    <row r="39" spans="3:15" ht="12.75" x14ac:dyDescent="0.2">
      <c r="C39" s="11">
        <v>26</v>
      </c>
      <c r="D39" s="18">
        <v>302205.1979467338</v>
      </c>
      <c r="N39" s="11">
        <v>2000000</v>
      </c>
      <c r="O39">
        <f t="shared" si="3"/>
        <v>100</v>
      </c>
    </row>
    <row r="40" spans="3:15" ht="12.75" x14ac:dyDescent="0.2">
      <c r="C40" s="11">
        <v>27</v>
      </c>
      <c r="D40" s="18">
        <v>162184.93061603268</v>
      </c>
      <c r="N40" s="11"/>
    </row>
    <row r="41" spans="3:15" ht="12.75" x14ac:dyDescent="0.2">
      <c r="C41" s="11">
        <v>28</v>
      </c>
      <c r="D41" s="18">
        <v>920121.62344041932</v>
      </c>
      <c r="N41" s="11"/>
    </row>
    <row r="42" spans="3:15" ht="12.75" x14ac:dyDescent="0.2">
      <c r="C42" s="11">
        <v>29</v>
      </c>
      <c r="D42" s="18">
        <v>-31972.224571137805</v>
      </c>
      <c r="N42" s="11"/>
    </row>
    <row r="43" spans="3:15" ht="12.75" x14ac:dyDescent="0.2">
      <c r="C43" s="11">
        <v>30</v>
      </c>
      <c r="D43" s="18">
        <v>795756.71605287155</v>
      </c>
      <c r="N43" s="11"/>
    </row>
    <row r="44" spans="3:15" ht="12.75" x14ac:dyDescent="0.2">
      <c r="C44" s="11">
        <v>31</v>
      </c>
      <c r="D44" s="18">
        <v>508024.14578535571</v>
      </c>
      <c r="N44" s="11"/>
    </row>
    <row r="45" spans="3:15" ht="12.75" x14ac:dyDescent="0.2">
      <c r="C45" s="11">
        <v>32</v>
      </c>
      <c r="D45" s="18">
        <v>-55889.729072113638</v>
      </c>
      <c r="N45" s="11"/>
    </row>
    <row r="46" spans="3:15" ht="12.75" x14ac:dyDescent="0.2">
      <c r="C46" s="11">
        <v>33</v>
      </c>
      <c r="D46" s="18">
        <v>-8845.1788566862233</v>
      </c>
      <c r="N46" s="11"/>
    </row>
    <row r="47" spans="3:15" ht="12.75" x14ac:dyDescent="0.2">
      <c r="C47" s="11">
        <v>34</v>
      </c>
      <c r="D47" s="18">
        <v>388676.05615336855</v>
      </c>
      <c r="N47" s="11"/>
    </row>
    <row r="48" spans="3:15" ht="12.75" x14ac:dyDescent="0.2">
      <c r="C48" s="11">
        <v>35</v>
      </c>
      <c r="D48" s="18">
        <v>324945.11461124488</v>
      </c>
      <c r="N48" s="11"/>
    </row>
    <row r="49" spans="3:4" ht="12.75" x14ac:dyDescent="0.2">
      <c r="C49" s="11">
        <v>36</v>
      </c>
      <c r="D49" s="18">
        <v>378004.02504234458</v>
      </c>
    </row>
    <row r="50" spans="3:4" ht="12.75" x14ac:dyDescent="0.2">
      <c r="C50" s="11">
        <v>37</v>
      </c>
      <c r="D50" s="18">
        <v>628463.33789091394</v>
      </c>
    </row>
    <row r="51" spans="3:4" ht="12.75" x14ac:dyDescent="0.2">
      <c r="C51" s="11">
        <v>38</v>
      </c>
      <c r="D51" s="18">
        <v>992114.45434878825</v>
      </c>
    </row>
    <row r="52" spans="3:4" ht="12.75" x14ac:dyDescent="0.2">
      <c r="C52" s="11">
        <v>39</v>
      </c>
      <c r="D52" s="18">
        <v>705044.23079805612</v>
      </c>
    </row>
    <row r="53" spans="3:4" ht="12.75" x14ac:dyDescent="0.2">
      <c r="C53" s="11">
        <v>40</v>
      </c>
      <c r="D53" s="18">
        <v>992911.82500918233</v>
      </c>
    </row>
    <row r="54" spans="3:4" ht="12.75" x14ac:dyDescent="0.2">
      <c r="C54" s="11">
        <v>41</v>
      </c>
      <c r="D54" s="18">
        <v>657095.49500918761</v>
      </c>
    </row>
    <row r="55" spans="3:4" ht="12.75" x14ac:dyDescent="0.2">
      <c r="C55" s="11">
        <v>42</v>
      </c>
      <c r="D55" s="18">
        <v>975116.81200707343</v>
      </c>
    </row>
    <row r="56" spans="3:4" ht="12.75" x14ac:dyDescent="0.2">
      <c r="C56" s="11">
        <v>43</v>
      </c>
      <c r="D56" s="18">
        <v>605651.86603657273</v>
      </c>
    </row>
    <row r="57" spans="3:4" ht="12.75" x14ac:dyDescent="0.2">
      <c r="C57" s="11">
        <v>44</v>
      </c>
      <c r="D57" s="18">
        <v>772794.28874680516</v>
      </c>
    </row>
    <row r="58" spans="3:4" ht="12.75" x14ac:dyDescent="0.2">
      <c r="C58" s="11">
        <v>45</v>
      </c>
      <c r="D58" s="18">
        <v>438136.79898766335</v>
      </c>
    </row>
    <row r="59" spans="3:4" ht="12.75" x14ac:dyDescent="0.2">
      <c r="C59" s="11">
        <v>46</v>
      </c>
      <c r="D59" s="18">
        <v>524271.88556170231</v>
      </c>
    </row>
    <row r="60" spans="3:4" ht="12.75" x14ac:dyDescent="0.2">
      <c r="C60" s="11">
        <v>47</v>
      </c>
      <c r="D60" s="18">
        <v>430002.44485287392</v>
      </c>
    </row>
    <row r="61" spans="3:4" ht="12.75" x14ac:dyDescent="0.2">
      <c r="C61" s="11">
        <v>48</v>
      </c>
      <c r="D61" s="18">
        <v>999450.02963660285</v>
      </c>
    </row>
    <row r="62" spans="3:4" ht="12.75" x14ac:dyDescent="0.2">
      <c r="C62" s="11">
        <v>49</v>
      </c>
      <c r="D62" s="18">
        <v>213885.53370830324</v>
      </c>
    </row>
    <row r="63" spans="3:4" ht="12.75" x14ac:dyDescent="0.2">
      <c r="C63" s="11">
        <v>50</v>
      </c>
      <c r="D63" s="18">
        <v>191959.06889014575</v>
      </c>
    </row>
    <row r="64" spans="3:4" ht="12.75" x14ac:dyDescent="0.2">
      <c r="C64" s="11">
        <v>51</v>
      </c>
      <c r="D64" s="18">
        <v>-435957.90605447278</v>
      </c>
    </row>
    <row r="65" spans="3:4" ht="12.75" x14ac:dyDescent="0.2">
      <c r="C65" s="11">
        <v>52</v>
      </c>
      <c r="D65" s="18">
        <v>409592.31264957041</v>
      </c>
    </row>
    <row r="66" spans="3:4" ht="12.75" x14ac:dyDescent="0.2">
      <c r="C66" s="11">
        <v>53</v>
      </c>
      <c r="D66" s="18">
        <v>591745.55704173225</v>
      </c>
    </row>
    <row r="67" spans="3:4" ht="12.75" x14ac:dyDescent="0.2">
      <c r="C67" s="11">
        <v>54</v>
      </c>
      <c r="D67" s="18">
        <v>1166806.898202884</v>
      </c>
    </row>
    <row r="68" spans="3:4" ht="12.75" x14ac:dyDescent="0.2">
      <c r="C68" s="11">
        <v>55</v>
      </c>
      <c r="D68" s="18">
        <v>214692.98273125291</v>
      </c>
    </row>
    <row r="69" spans="3:4" ht="12.75" x14ac:dyDescent="0.2">
      <c r="C69" s="11">
        <v>56</v>
      </c>
      <c r="D69" s="18">
        <v>821633.85835701809</v>
      </c>
    </row>
    <row r="70" spans="3:4" ht="12.75" x14ac:dyDescent="0.2">
      <c r="C70" s="11">
        <v>57</v>
      </c>
      <c r="D70" s="18">
        <v>737377.77846016432</v>
      </c>
    </row>
    <row r="71" spans="3:4" ht="12.75" x14ac:dyDescent="0.2">
      <c r="C71" s="11">
        <v>58</v>
      </c>
      <c r="D71" s="18">
        <v>680393.14675078518</v>
      </c>
    </row>
    <row r="72" spans="3:4" ht="12.75" x14ac:dyDescent="0.2">
      <c r="C72" s="11">
        <v>59</v>
      </c>
      <c r="D72" s="18">
        <v>292653.97766154667</v>
      </c>
    </row>
    <row r="73" spans="3:4" ht="12.75" x14ac:dyDescent="0.2">
      <c r="C73" s="11">
        <v>60</v>
      </c>
      <c r="D73" s="18">
        <v>806016.01261071791</v>
      </c>
    </row>
    <row r="74" spans="3:4" ht="12.75" x14ac:dyDescent="0.2">
      <c r="C74" s="11">
        <v>61</v>
      </c>
      <c r="D74" s="18">
        <v>388399.71273565211</v>
      </c>
    </row>
    <row r="75" spans="3:4" ht="12.75" x14ac:dyDescent="0.2">
      <c r="C75" s="11">
        <v>62</v>
      </c>
      <c r="D75" s="18">
        <v>737575.88147624373</v>
      </c>
    </row>
    <row r="76" spans="3:4" ht="12.75" x14ac:dyDescent="0.2">
      <c r="C76" s="11">
        <v>63</v>
      </c>
      <c r="D76" s="18">
        <v>280764.52333994932</v>
      </c>
    </row>
    <row r="77" spans="3:4" ht="12.75" x14ac:dyDescent="0.2">
      <c r="C77" s="11">
        <v>64</v>
      </c>
      <c r="D77" s="18">
        <v>301388.3098977115</v>
      </c>
    </row>
    <row r="78" spans="3:4" ht="12.75" x14ac:dyDescent="0.2">
      <c r="C78" s="11">
        <v>65</v>
      </c>
      <c r="D78" s="18">
        <v>181773.79770388349</v>
      </c>
    </row>
    <row r="79" spans="3:4" ht="12.75" x14ac:dyDescent="0.2">
      <c r="C79" s="11">
        <v>66</v>
      </c>
      <c r="D79" s="18">
        <v>434727.91415875382</v>
      </c>
    </row>
    <row r="80" spans="3:4" ht="12.75" x14ac:dyDescent="0.2">
      <c r="C80" s="11">
        <v>67</v>
      </c>
      <c r="D80" s="18">
        <v>1007612.7540744282</v>
      </c>
    </row>
    <row r="81" spans="3:4" ht="12.75" x14ac:dyDescent="0.2">
      <c r="C81" s="11">
        <v>68</v>
      </c>
      <c r="D81" s="18">
        <v>382423.80486001272</v>
      </c>
    </row>
    <row r="82" spans="3:4" ht="12.75" x14ac:dyDescent="0.2">
      <c r="C82" s="11">
        <v>69</v>
      </c>
      <c r="D82" s="18">
        <v>621128.99021097063</v>
      </c>
    </row>
    <row r="83" spans="3:4" ht="12.75" x14ac:dyDescent="0.2">
      <c r="C83" s="11">
        <v>70</v>
      </c>
      <c r="D83" s="18">
        <v>378887.26174334786</v>
      </c>
    </row>
    <row r="84" spans="3:4" ht="12.75" x14ac:dyDescent="0.2">
      <c r="C84" s="11">
        <v>71</v>
      </c>
      <c r="D84" s="18">
        <v>378054.18488122732</v>
      </c>
    </row>
    <row r="85" spans="3:4" ht="12.75" x14ac:dyDescent="0.2">
      <c r="C85" s="11">
        <v>72</v>
      </c>
      <c r="D85" s="18">
        <v>568904.64095025626</v>
      </c>
    </row>
    <row r="86" spans="3:4" ht="12.75" x14ac:dyDescent="0.2">
      <c r="C86" s="11">
        <v>73</v>
      </c>
      <c r="D86" s="18">
        <v>704388.08491419023</v>
      </c>
    </row>
    <row r="87" spans="3:4" ht="12.75" x14ac:dyDescent="0.2">
      <c r="C87" s="11">
        <v>74</v>
      </c>
      <c r="D87" s="18">
        <v>1394513.099187508</v>
      </c>
    </row>
    <row r="88" spans="3:4" ht="12.75" x14ac:dyDescent="0.2">
      <c r="C88" s="11">
        <v>75</v>
      </c>
      <c r="D88" s="18">
        <v>222983.4156515256</v>
      </c>
    </row>
    <row r="89" spans="3:4" ht="12.75" x14ac:dyDescent="0.2">
      <c r="C89" s="11">
        <v>76</v>
      </c>
      <c r="D89" s="18">
        <v>427232.85732358159</v>
      </c>
    </row>
    <row r="90" spans="3:4" ht="12.75" x14ac:dyDescent="0.2">
      <c r="C90" s="11">
        <v>77</v>
      </c>
      <c r="D90" s="18">
        <v>199759.93504495127</v>
      </c>
    </row>
    <row r="91" spans="3:4" ht="12.75" x14ac:dyDescent="0.2">
      <c r="C91" s="11">
        <v>78</v>
      </c>
      <c r="D91" s="18">
        <v>636319.08177477377</v>
      </c>
    </row>
    <row r="92" spans="3:4" ht="12.75" x14ac:dyDescent="0.2">
      <c r="C92" s="11">
        <v>79</v>
      </c>
      <c r="D92" s="18">
        <v>-73191.085609772243</v>
      </c>
    </row>
    <row r="93" spans="3:4" ht="12.75" x14ac:dyDescent="0.2">
      <c r="C93" s="11">
        <v>80</v>
      </c>
      <c r="D93" s="18">
        <v>187642.76573364343</v>
      </c>
    </row>
    <row r="94" spans="3:4" ht="12.75" x14ac:dyDescent="0.2">
      <c r="C94" s="11">
        <v>81</v>
      </c>
      <c r="D94" s="18">
        <v>957574.82226745575</v>
      </c>
    </row>
    <row r="95" spans="3:4" ht="12.75" x14ac:dyDescent="0.2">
      <c r="C95" s="11">
        <v>82</v>
      </c>
      <c r="D95" s="18">
        <v>1112188.9136561849</v>
      </c>
    </row>
    <row r="96" spans="3:4" ht="12.75" x14ac:dyDescent="0.2">
      <c r="C96" s="11">
        <v>83</v>
      </c>
      <c r="D96" s="18">
        <v>1770030.1409786688</v>
      </c>
    </row>
    <row r="97" spans="3:4" ht="12.75" x14ac:dyDescent="0.2">
      <c r="C97" s="11">
        <v>84</v>
      </c>
      <c r="D97" s="18">
        <v>118502.48164536583</v>
      </c>
    </row>
    <row r="98" spans="3:4" ht="12.75" x14ac:dyDescent="0.2">
      <c r="C98" s="11">
        <v>85</v>
      </c>
      <c r="D98" s="18">
        <v>780884.49835441611</v>
      </c>
    </row>
    <row r="99" spans="3:4" ht="12.75" x14ac:dyDescent="0.2">
      <c r="C99" s="11">
        <v>86</v>
      </c>
      <c r="D99" s="18">
        <v>793787.06183683313</v>
      </c>
    </row>
    <row r="100" spans="3:4" ht="12.75" x14ac:dyDescent="0.2">
      <c r="C100" s="11">
        <v>87</v>
      </c>
      <c r="D100" s="18">
        <v>805163.36700963497</v>
      </c>
    </row>
    <row r="101" spans="3:4" ht="12.75" x14ac:dyDescent="0.2">
      <c r="C101" s="11">
        <v>88</v>
      </c>
      <c r="D101" s="18">
        <v>669347.9833333171</v>
      </c>
    </row>
    <row r="102" spans="3:4" ht="12.75" x14ac:dyDescent="0.2">
      <c r="C102" s="11">
        <v>89</v>
      </c>
      <c r="D102" s="18">
        <v>913833.24084258941</v>
      </c>
    </row>
    <row r="103" spans="3:4" ht="12.75" x14ac:dyDescent="0.2">
      <c r="C103" s="11">
        <v>90</v>
      </c>
      <c r="D103" s="18">
        <v>303213.79663816351</v>
      </c>
    </row>
    <row r="104" spans="3:4" ht="12.75" x14ac:dyDescent="0.2">
      <c r="C104" s="11">
        <v>91</v>
      </c>
      <c r="D104" s="18">
        <v>-6488.2824148938525</v>
      </c>
    </row>
    <row r="105" spans="3:4" ht="12.75" x14ac:dyDescent="0.2">
      <c r="C105" s="11">
        <v>92</v>
      </c>
      <c r="D105" s="18">
        <v>1172808.4049213689</v>
      </c>
    </row>
    <row r="106" spans="3:4" ht="12.75" x14ac:dyDescent="0.2">
      <c r="C106" s="11">
        <v>93</v>
      </c>
      <c r="D106" s="18">
        <v>795055.15800975612</v>
      </c>
    </row>
    <row r="107" spans="3:4" ht="12.75" x14ac:dyDescent="0.2">
      <c r="C107" s="11">
        <v>94</v>
      </c>
      <c r="D107" s="18">
        <v>230680.99703229649</v>
      </c>
    </row>
    <row r="108" spans="3:4" ht="12.75" x14ac:dyDescent="0.2">
      <c r="C108" s="11">
        <v>95</v>
      </c>
      <c r="D108" s="18">
        <v>325032.63311803399</v>
      </c>
    </row>
    <row r="109" spans="3:4" ht="12.75" x14ac:dyDescent="0.2">
      <c r="C109" s="11">
        <v>96</v>
      </c>
      <c r="D109" s="18">
        <v>450740.49362845276</v>
      </c>
    </row>
    <row r="110" spans="3:4" ht="12.75" x14ac:dyDescent="0.2">
      <c r="C110" s="11">
        <v>97</v>
      </c>
      <c r="D110" s="18">
        <v>276635.39468667563</v>
      </c>
    </row>
    <row r="111" spans="3:4" ht="12.75" x14ac:dyDescent="0.2">
      <c r="C111" s="11">
        <v>98</v>
      </c>
      <c r="D111" s="18">
        <v>224813.70074255287</v>
      </c>
    </row>
    <row r="112" spans="3:4" ht="12.75" x14ac:dyDescent="0.2">
      <c r="C112" s="11">
        <v>99</v>
      </c>
      <c r="D112" s="18">
        <v>1066775.7504474111</v>
      </c>
    </row>
    <row r="113" spans="3:4" ht="12.75" x14ac:dyDescent="0.2">
      <c r="C113" s="11">
        <v>100</v>
      </c>
      <c r="D113" s="18">
        <v>996819.66620883509</v>
      </c>
    </row>
    <row r="114" spans="3:4" ht="12.75" x14ac:dyDescent="0.2">
      <c r="C114" s="11">
        <v>101</v>
      </c>
      <c r="D114" s="18">
        <v>169757.88500848087</v>
      </c>
    </row>
    <row r="115" spans="3:4" ht="12.75" x14ac:dyDescent="0.2">
      <c r="C115" s="11">
        <v>102</v>
      </c>
      <c r="D115" s="18">
        <v>334672.21335598046</v>
      </c>
    </row>
    <row r="116" spans="3:4" ht="12.75" x14ac:dyDescent="0.2">
      <c r="C116" s="11">
        <v>103</v>
      </c>
      <c r="D116" s="18">
        <v>399051.18347807322</v>
      </c>
    </row>
    <row r="117" spans="3:4" ht="12.75" x14ac:dyDescent="0.2">
      <c r="C117" s="11">
        <v>104</v>
      </c>
      <c r="D117" s="18">
        <v>535796.82517354307</v>
      </c>
    </row>
    <row r="118" spans="3:4" ht="12.75" x14ac:dyDescent="0.2">
      <c r="C118" s="11">
        <v>105</v>
      </c>
      <c r="D118" s="18">
        <v>522512.51241841412</v>
      </c>
    </row>
    <row r="119" spans="3:4" ht="12.75" x14ac:dyDescent="0.2">
      <c r="C119" s="11">
        <v>106</v>
      </c>
      <c r="D119" s="18">
        <v>807083.289769619</v>
      </c>
    </row>
    <row r="120" spans="3:4" ht="12.75" x14ac:dyDescent="0.2">
      <c r="C120" s="11">
        <v>107</v>
      </c>
      <c r="D120" s="18">
        <v>-332489.33581548382</v>
      </c>
    </row>
    <row r="121" spans="3:4" ht="12.75" x14ac:dyDescent="0.2">
      <c r="C121" s="11">
        <v>108</v>
      </c>
      <c r="D121" s="18">
        <v>-326196.55425571068</v>
      </c>
    </row>
    <row r="122" spans="3:4" ht="12.75" x14ac:dyDescent="0.2">
      <c r="C122" s="11">
        <v>109</v>
      </c>
      <c r="D122" s="18">
        <v>1161446.745685502</v>
      </c>
    </row>
    <row r="123" spans="3:4" ht="12.75" x14ac:dyDescent="0.2">
      <c r="C123" s="11">
        <v>110</v>
      </c>
      <c r="D123" s="18">
        <v>1020656.3237158228</v>
      </c>
    </row>
    <row r="124" spans="3:4" ht="12.75" x14ac:dyDescent="0.2">
      <c r="C124" s="11">
        <v>111</v>
      </c>
      <c r="D124" s="18">
        <v>469351.34646237153</v>
      </c>
    </row>
    <row r="125" spans="3:4" ht="12.75" x14ac:dyDescent="0.2">
      <c r="C125" s="11">
        <v>112</v>
      </c>
      <c r="D125" s="18">
        <v>1121823.9973469437</v>
      </c>
    </row>
    <row r="126" spans="3:4" ht="12.75" x14ac:dyDescent="0.2">
      <c r="C126" s="11">
        <v>113</v>
      </c>
      <c r="D126" s="18">
        <v>704666.25215176656</v>
      </c>
    </row>
    <row r="127" spans="3:4" ht="12.75" x14ac:dyDescent="0.2">
      <c r="C127" s="11">
        <v>114</v>
      </c>
      <c r="D127" s="18">
        <v>506792.75902027555</v>
      </c>
    </row>
    <row r="128" spans="3:4" ht="12.75" x14ac:dyDescent="0.2">
      <c r="C128" s="11">
        <v>115</v>
      </c>
      <c r="D128" s="18">
        <v>645574.47698030854</v>
      </c>
    </row>
    <row r="129" spans="3:4" ht="12.75" x14ac:dyDescent="0.2">
      <c r="C129" s="11">
        <v>116</v>
      </c>
      <c r="D129" s="18">
        <v>797308.45444161538</v>
      </c>
    </row>
    <row r="130" spans="3:4" ht="12.75" x14ac:dyDescent="0.2">
      <c r="C130" s="11">
        <v>117</v>
      </c>
      <c r="D130" s="18">
        <v>1087419.2204272491</v>
      </c>
    </row>
    <row r="131" spans="3:4" ht="12.75" x14ac:dyDescent="0.2">
      <c r="C131" s="11">
        <v>118</v>
      </c>
      <c r="D131" s="18">
        <v>1228481.9520870682</v>
      </c>
    </row>
    <row r="132" spans="3:4" ht="12.75" x14ac:dyDescent="0.2">
      <c r="C132" s="11">
        <v>119</v>
      </c>
      <c r="D132" s="18">
        <v>454688.91664982378</v>
      </c>
    </row>
    <row r="133" spans="3:4" ht="12.75" x14ac:dyDescent="0.2">
      <c r="C133" s="11">
        <v>120</v>
      </c>
      <c r="D133" s="18">
        <v>1052800.6074656146</v>
      </c>
    </row>
    <row r="134" spans="3:4" ht="12.75" x14ac:dyDescent="0.2">
      <c r="C134" s="11">
        <v>121</v>
      </c>
      <c r="D134" s="18">
        <v>-140455.09095048276</v>
      </c>
    </row>
    <row r="135" spans="3:4" ht="12.75" x14ac:dyDescent="0.2">
      <c r="C135" s="11">
        <v>122</v>
      </c>
      <c r="D135" s="18">
        <v>609509.42493681703</v>
      </c>
    </row>
    <row r="136" spans="3:4" ht="12.75" x14ac:dyDescent="0.2">
      <c r="C136" s="11">
        <v>123</v>
      </c>
      <c r="D136" s="18">
        <v>480113.69371162436</v>
      </c>
    </row>
    <row r="137" spans="3:4" ht="12.75" x14ac:dyDescent="0.2">
      <c r="C137" s="11">
        <v>124</v>
      </c>
      <c r="D137" s="18">
        <v>588859.86647639133</v>
      </c>
    </row>
    <row r="138" spans="3:4" ht="12.75" x14ac:dyDescent="0.2">
      <c r="C138" s="11">
        <v>125</v>
      </c>
      <c r="D138" s="18">
        <v>622363.3880695845</v>
      </c>
    </row>
    <row r="139" spans="3:4" ht="12.75" x14ac:dyDescent="0.2">
      <c r="C139" s="11">
        <v>126</v>
      </c>
      <c r="D139" s="18">
        <v>752966.20235025336</v>
      </c>
    </row>
    <row r="140" spans="3:4" ht="12.75" x14ac:dyDescent="0.2">
      <c r="C140" s="11">
        <v>127</v>
      </c>
      <c r="D140" s="18">
        <v>958101.80581932538</v>
      </c>
    </row>
    <row r="141" spans="3:4" ht="12.75" x14ac:dyDescent="0.2">
      <c r="C141" s="11">
        <v>128</v>
      </c>
      <c r="D141" s="18">
        <v>630270.9450248261</v>
      </c>
    </row>
    <row r="142" spans="3:4" ht="12.75" x14ac:dyDescent="0.2">
      <c r="C142" s="11">
        <v>129</v>
      </c>
      <c r="D142" s="18">
        <v>1333154.9474967709</v>
      </c>
    </row>
    <row r="143" spans="3:4" ht="12.75" x14ac:dyDescent="0.2">
      <c r="C143" s="11">
        <v>130</v>
      </c>
      <c r="D143" s="18">
        <v>825827.06794561725</v>
      </c>
    </row>
    <row r="144" spans="3:4" ht="12.75" x14ac:dyDescent="0.2">
      <c r="C144" s="11">
        <v>131</v>
      </c>
      <c r="D144" s="18">
        <v>1017438.0611911259</v>
      </c>
    </row>
    <row r="145" spans="3:4" ht="12.75" x14ac:dyDescent="0.2">
      <c r="C145" s="11">
        <v>132</v>
      </c>
      <c r="D145" s="18">
        <v>672164.48779903492</v>
      </c>
    </row>
    <row r="146" spans="3:4" ht="12.75" x14ac:dyDescent="0.2">
      <c r="C146" s="11">
        <v>133</v>
      </c>
      <c r="D146" s="18">
        <v>586682.4298487081</v>
      </c>
    </row>
    <row r="147" spans="3:4" ht="12.75" x14ac:dyDescent="0.2">
      <c r="C147" s="11">
        <v>134</v>
      </c>
      <c r="D147" s="18">
        <v>639514.99171608198</v>
      </c>
    </row>
    <row r="148" spans="3:4" ht="12.75" x14ac:dyDescent="0.2">
      <c r="C148" s="11">
        <v>135</v>
      </c>
      <c r="D148" s="18">
        <v>-211821.1342697423</v>
      </c>
    </row>
    <row r="149" spans="3:4" ht="12.75" x14ac:dyDescent="0.2">
      <c r="C149" s="11">
        <v>136</v>
      </c>
      <c r="D149" s="18">
        <v>755273.34533868288</v>
      </c>
    </row>
    <row r="150" spans="3:4" ht="12.75" x14ac:dyDescent="0.2">
      <c r="C150" s="11">
        <v>137</v>
      </c>
      <c r="D150" s="18">
        <v>851635.15284927585</v>
      </c>
    </row>
    <row r="151" spans="3:4" ht="12.75" x14ac:dyDescent="0.2">
      <c r="C151" s="11">
        <v>138</v>
      </c>
      <c r="D151" s="18">
        <v>739134.20129273669</v>
      </c>
    </row>
    <row r="152" spans="3:4" ht="12.75" x14ac:dyDescent="0.2">
      <c r="C152" s="11">
        <v>139</v>
      </c>
      <c r="D152" s="18">
        <v>609241.22888946231</v>
      </c>
    </row>
    <row r="153" spans="3:4" ht="12.75" x14ac:dyDescent="0.2">
      <c r="C153" s="11">
        <v>140</v>
      </c>
      <c r="D153" s="18">
        <v>280899.70094547491</v>
      </c>
    </row>
    <row r="154" spans="3:4" ht="12.75" x14ac:dyDescent="0.2">
      <c r="C154" s="11">
        <v>141</v>
      </c>
      <c r="D154" s="18">
        <v>485681.83523224283</v>
      </c>
    </row>
    <row r="155" spans="3:4" ht="12.75" x14ac:dyDescent="0.2">
      <c r="C155" s="11">
        <v>142</v>
      </c>
      <c r="D155" s="18">
        <v>204804.15278189862</v>
      </c>
    </row>
    <row r="156" spans="3:4" ht="12.75" x14ac:dyDescent="0.2">
      <c r="C156" s="11">
        <v>143</v>
      </c>
      <c r="D156" s="18">
        <v>727521.23930155975</v>
      </c>
    </row>
    <row r="157" spans="3:4" ht="12.75" x14ac:dyDescent="0.2">
      <c r="C157" s="11">
        <v>144</v>
      </c>
      <c r="D157" s="18">
        <v>667325.67824380007</v>
      </c>
    </row>
    <row r="158" spans="3:4" ht="12.75" x14ac:dyDescent="0.2">
      <c r="C158" s="11">
        <v>145</v>
      </c>
      <c r="D158" s="18">
        <v>1338800.0812080256</v>
      </c>
    </row>
    <row r="159" spans="3:4" ht="12.75" x14ac:dyDescent="0.2">
      <c r="C159" s="11">
        <v>146</v>
      </c>
      <c r="D159" s="18">
        <v>430596.93098241067</v>
      </c>
    </row>
    <row r="160" spans="3:4" ht="12.75" x14ac:dyDescent="0.2">
      <c r="C160" s="11">
        <v>147</v>
      </c>
      <c r="D160" s="18">
        <v>494053.60530619207</v>
      </c>
    </row>
    <row r="161" spans="3:4" ht="12.75" x14ac:dyDescent="0.2">
      <c r="C161" s="11">
        <v>148</v>
      </c>
      <c r="D161" s="18">
        <v>467545.59155092668</v>
      </c>
    </row>
    <row r="162" spans="3:4" ht="12.75" x14ac:dyDescent="0.2">
      <c r="C162" s="11">
        <v>149</v>
      </c>
      <c r="D162" s="18">
        <v>743080.98977552971</v>
      </c>
    </row>
    <row r="163" spans="3:4" ht="12.75" x14ac:dyDescent="0.2">
      <c r="C163" s="11">
        <v>150</v>
      </c>
      <c r="D163" s="18">
        <v>541768.45158847189</v>
      </c>
    </row>
    <row r="164" spans="3:4" ht="12.75" x14ac:dyDescent="0.2">
      <c r="C164" s="11">
        <v>151</v>
      </c>
      <c r="D164" s="18">
        <v>218700.50590255577</v>
      </c>
    </row>
    <row r="165" spans="3:4" ht="12.75" x14ac:dyDescent="0.2">
      <c r="C165" s="11">
        <v>152</v>
      </c>
      <c r="D165" s="18">
        <v>929381.11359271966</v>
      </c>
    </row>
    <row r="166" spans="3:4" ht="12.75" x14ac:dyDescent="0.2">
      <c r="C166" s="11">
        <v>153</v>
      </c>
      <c r="D166" s="18">
        <v>772343.46129368886</v>
      </c>
    </row>
    <row r="167" spans="3:4" ht="12.75" x14ac:dyDescent="0.2">
      <c r="C167" s="11">
        <v>154</v>
      </c>
      <c r="D167" s="18">
        <v>974730.20689827169</v>
      </c>
    </row>
    <row r="168" spans="3:4" ht="12.75" x14ac:dyDescent="0.2">
      <c r="C168" s="11">
        <v>155</v>
      </c>
      <c r="D168" s="18">
        <v>499920.43842505885</v>
      </c>
    </row>
    <row r="169" spans="3:4" ht="12.75" x14ac:dyDescent="0.2">
      <c r="C169" s="11">
        <v>156</v>
      </c>
      <c r="D169" s="18">
        <v>976775.66133973014</v>
      </c>
    </row>
    <row r="170" spans="3:4" ht="12.75" x14ac:dyDescent="0.2">
      <c r="C170" s="11">
        <v>157</v>
      </c>
      <c r="D170" s="18">
        <v>316657.76523170248</v>
      </c>
    </row>
    <row r="171" spans="3:4" ht="12.75" x14ac:dyDescent="0.2">
      <c r="C171" s="11">
        <v>158</v>
      </c>
      <c r="D171" s="18">
        <v>703656.13079532317</v>
      </c>
    </row>
    <row r="172" spans="3:4" ht="12.75" x14ac:dyDescent="0.2">
      <c r="C172" s="11">
        <v>159</v>
      </c>
      <c r="D172" s="18">
        <v>352581.04669666686</v>
      </c>
    </row>
    <row r="173" spans="3:4" ht="12.75" x14ac:dyDescent="0.2">
      <c r="C173" s="11">
        <v>160</v>
      </c>
      <c r="D173" s="18">
        <v>474189.64981961937</v>
      </c>
    </row>
    <row r="174" spans="3:4" ht="12.75" x14ac:dyDescent="0.2">
      <c r="C174" s="11">
        <v>161</v>
      </c>
      <c r="D174" s="18">
        <v>809385.23585188086</v>
      </c>
    </row>
    <row r="175" spans="3:4" ht="12.75" x14ac:dyDescent="0.2">
      <c r="C175" s="11">
        <v>162</v>
      </c>
      <c r="D175" s="18">
        <v>833000.17929887981</v>
      </c>
    </row>
    <row r="176" spans="3:4" ht="12.75" x14ac:dyDescent="0.2">
      <c r="C176" s="11">
        <v>163</v>
      </c>
      <c r="D176" s="18">
        <v>99531.119439226808</v>
      </c>
    </row>
    <row r="177" spans="3:4" ht="12.75" x14ac:dyDescent="0.2">
      <c r="C177" s="11">
        <v>164</v>
      </c>
      <c r="D177" s="18">
        <v>-479209.97031741054</v>
      </c>
    </row>
    <row r="178" spans="3:4" ht="12.75" x14ac:dyDescent="0.2">
      <c r="C178" s="11">
        <v>165</v>
      </c>
      <c r="D178" s="18">
        <v>619506.59922388534</v>
      </c>
    </row>
    <row r="179" spans="3:4" ht="12.75" x14ac:dyDescent="0.2">
      <c r="C179" s="11">
        <v>166</v>
      </c>
      <c r="D179" s="18">
        <v>471973.54657431459</v>
      </c>
    </row>
    <row r="180" spans="3:4" ht="12.75" x14ac:dyDescent="0.2">
      <c r="C180" s="11">
        <v>167</v>
      </c>
      <c r="D180" s="18">
        <v>904891.17616110714</v>
      </c>
    </row>
    <row r="181" spans="3:4" ht="12.75" x14ac:dyDescent="0.2">
      <c r="C181" s="11">
        <v>168</v>
      </c>
      <c r="D181" s="18">
        <v>657433.29834100138</v>
      </c>
    </row>
    <row r="182" spans="3:4" ht="12.75" x14ac:dyDescent="0.2">
      <c r="C182" s="11">
        <v>169</v>
      </c>
      <c r="D182" s="18">
        <v>373403.3042798707</v>
      </c>
    </row>
    <row r="183" spans="3:4" ht="12.75" x14ac:dyDescent="0.2">
      <c r="C183" s="11">
        <v>170</v>
      </c>
      <c r="D183" s="18">
        <v>1217974.2817607659</v>
      </c>
    </row>
    <row r="184" spans="3:4" ht="12.75" x14ac:dyDescent="0.2">
      <c r="C184" s="11">
        <v>171</v>
      </c>
      <c r="D184" s="18">
        <v>645581.63168252364</v>
      </c>
    </row>
    <row r="185" spans="3:4" ht="12.75" x14ac:dyDescent="0.2">
      <c r="C185" s="11">
        <v>172</v>
      </c>
      <c r="D185" s="18">
        <v>909641.59425096086</v>
      </c>
    </row>
    <row r="186" spans="3:4" ht="12.75" x14ac:dyDescent="0.2">
      <c r="C186" s="11">
        <v>173</v>
      </c>
      <c r="D186" s="18">
        <v>455120.34815423004</v>
      </c>
    </row>
    <row r="187" spans="3:4" ht="12.75" x14ac:dyDescent="0.2">
      <c r="C187" s="11">
        <v>174</v>
      </c>
      <c r="D187" s="18">
        <v>520711.20692684664</v>
      </c>
    </row>
    <row r="188" spans="3:4" ht="12.75" x14ac:dyDescent="0.2">
      <c r="C188" s="11">
        <v>175</v>
      </c>
      <c r="D188" s="18">
        <v>982019.27578985668</v>
      </c>
    </row>
    <row r="189" spans="3:4" ht="12.75" x14ac:dyDescent="0.2">
      <c r="C189" s="11">
        <v>176</v>
      </c>
      <c r="D189" s="18">
        <v>144898.32298221788</v>
      </c>
    </row>
    <row r="190" spans="3:4" ht="12.75" x14ac:dyDescent="0.2">
      <c r="C190" s="11">
        <v>177</v>
      </c>
      <c r="D190" s="18">
        <v>67938.892745372141</v>
      </c>
    </row>
    <row r="191" spans="3:4" ht="12.75" x14ac:dyDescent="0.2">
      <c r="C191" s="11">
        <v>178</v>
      </c>
      <c r="D191" s="18">
        <v>-170433.25184490741</v>
      </c>
    </row>
    <row r="192" spans="3:4" ht="12.75" x14ac:dyDescent="0.2">
      <c r="C192" s="11">
        <v>179</v>
      </c>
      <c r="D192" s="18">
        <v>809092.45520974835</v>
      </c>
    </row>
    <row r="193" spans="3:4" ht="12.75" x14ac:dyDescent="0.2">
      <c r="C193" s="11">
        <v>180</v>
      </c>
      <c r="D193" s="18">
        <v>798414.25999852631</v>
      </c>
    </row>
    <row r="194" spans="3:4" ht="12.75" x14ac:dyDescent="0.2">
      <c r="C194" s="11">
        <v>181</v>
      </c>
      <c r="D194" s="18">
        <v>783566.53007310152</v>
      </c>
    </row>
    <row r="195" spans="3:4" ht="12.75" x14ac:dyDescent="0.2">
      <c r="C195" s="11">
        <v>182</v>
      </c>
      <c r="D195" s="18">
        <v>409623.63535761484</v>
      </c>
    </row>
    <row r="196" spans="3:4" ht="12.75" x14ac:dyDescent="0.2">
      <c r="C196" s="11">
        <v>183</v>
      </c>
      <c r="D196" s="18">
        <v>-218444.69758778065</v>
      </c>
    </row>
    <row r="197" spans="3:4" ht="12.75" x14ac:dyDescent="0.2">
      <c r="C197" s="11">
        <v>184</v>
      </c>
      <c r="D197" s="18">
        <v>441202.17424562597</v>
      </c>
    </row>
    <row r="198" spans="3:4" ht="12.75" x14ac:dyDescent="0.2">
      <c r="C198" s="11">
        <v>185</v>
      </c>
      <c r="D198" s="18">
        <v>76704.767644884065</v>
      </c>
    </row>
    <row r="199" spans="3:4" ht="12.75" x14ac:dyDescent="0.2">
      <c r="C199" s="11">
        <v>186</v>
      </c>
      <c r="D199" s="18">
        <v>409207.61951630563</v>
      </c>
    </row>
    <row r="200" spans="3:4" ht="12.75" x14ac:dyDescent="0.2">
      <c r="C200" s="11">
        <v>187</v>
      </c>
      <c r="D200" s="18">
        <v>699636.3567834245</v>
      </c>
    </row>
    <row r="201" spans="3:4" ht="12.75" x14ac:dyDescent="0.2">
      <c r="C201" s="11">
        <v>188</v>
      </c>
      <c r="D201" s="18">
        <v>451481.20617596549</v>
      </c>
    </row>
    <row r="202" spans="3:4" ht="12.75" x14ac:dyDescent="0.2">
      <c r="C202" s="11">
        <v>189</v>
      </c>
      <c r="D202" s="18">
        <v>310835.04756779526</v>
      </c>
    </row>
    <row r="203" spans="3:4" ht="12.75" x14ac:dyDescent="0.2">
      <c r="C203" s="11">
        <v>190</v>
      </c>
      <c r="D203" s="18">
        <v>-30533.48421240435</v>
      </c>
    </row>
    <row r="204" spans="3:4" ht="12.75" x14ac:dyDescent="0.2">
      <c r="C204" s="11">
        <v>191</v>
      </c>
      <c r="D204" s="18">
        <v>-144975.76316879864</v>
      </c>
    </row>
    <row r="205" spans="3:4" ht="12.75" x14ac:dyDescent="0.2">
      <c r="C205" s="11">
        <v>192</v>
      </c>
      <c r="D205" s="18">
        <v>785753.40964069101</v>
      </c>
    </row>
    <row r="206" spans="3:4" ht="12.75" x14ac:dyDescent="0.2">
      <c r="C206" s="11">
        <v>193</v>
      </c>
      <c r="D206" s="18">
        <v>525647.10398719588</v>
      </c>
    </row>
    <row r="207" spans="3:4" ht="12.75" x14ac:dyDescent="0.2">
      <c r="C207" s="11">
        <v>194</v>
      </c>
      <c r="D207" s="18">
        <v>919044.09861625894</v>
      </c>
    </row>
    <row r="208" spans="3:4" ht="12.75" x14ac:dyDescent="0.2">
      <c r="C208" s="11">
        <v>195</v>
      </c>
      <c r="D208" s="18">
        <v>479118.47952036676</v>
      </c>
    </row>
    <row r="209" spans="3:4" ht="12.75" x14ac:dyDescent="0.2">
      <c r="C209" s="11">
        <v>196</v>
      </c>
      <c r="D209" s="18">
        <v>550421.43118637195</v>
      </c>
    </row>
    <row r="210" spans="3:4" ht="12.75" x14ac:dyDescent="0.2">
      <c r="C210" s="11">
        <v>197</v>
      </c>
      <c r="D210" s="18">
        <v>295115.0684568102</v>
      </c>
    </row>
    <row r="211" spans="3:4" ht="12.75" x14ac:dyDescent="0.2">
      <c r="C211" s="11">
        <v>198</v>
      </c>
      <c r="D211" s="18">
        <v>214921.42351943604</v>
      </c>
    </row>
    <row r="212" spans="3:4" ht="12.75" x14ac:dyDescent="0.2">
      <c r="C212" s="11">
        <v>199</v>
      </c>
      <c r="D212" s="18">
        <v>602597.96351152263</v>
      </c>
    </row>
    <row r="213" spans="3:4" ht="12.75" x14ac:dyDescent="0.2">
      <c r="C213" s="11">
        <v>200</v>
      </c>
      <c r="D213" s="18">
        <v>641582.02406496415</v>
      </c>
    </row>
    <row r="214" spans="3:4" ht="12.75" x14ac:dyDescent="0.2">
      <c r="C214" s="11">
        <v>201</v>
      </c>
      <c r="D214" s="18">
        <v>314130.04156630533</v>
      </c>
    </row>
    <row r="215" spans="3:4" ht="12.75" x14ac:dyDescent="0.2">
      <c r="C215" s="11">
        <v>202</v>
      </c>
      <c r="D215" s="18">
        <v>585485.80408585083</v>
      </c>
    </row>
    <row r="216" spans="3:4" ht="12.75" x14ac:dyDescent="0.2">
      <c r="C216" s="11">
        <v>203</v>
      </c>
      <c r="D216" s="18">
        <v>24567.031803740421</v>
      </c>
    </row>
    <row r="217" spans="3:4" ht="12.75" x14ac:dyDescent="0.2">
      <c r="C217" s="11">
        <v>204</v>
      </c>
      <c r="D217" s="18">
        <v>445399.38193615549</v>
      </c>
    </row>
    <row r="218" spans="3:4" ht="12.75" x14ac:dyDescent="0.2">
      <c r="C218" s="11">
        <v>205</v>
      </c>
      <c r="D218" s="18">
        <v>1046064.5049916951</v>
      </c>
    </row>
    <row r="219" spans="3:4" ht="12.75" x14ac:dyDescent="0.2">
      <c r="C219" s="11">
        <v>206</v>
      </c>
      <c r="D219" s="18">
        <v>377400.57582864247</v>
      </c>
    </row>
    <row r="220" spans="3:4" ht="12.75" x14ac:dyDescent="0.2">
      <c r="C220" s="11">
        <v>207</v>
      </c>
      <c r="D220" s="18">
        <v>174962.6777472808</v>
      </c>
    </row>
    <row r="221" spans="3:4" ht="12.75" x14ac:dyDescent="0.2">
      <c r="C221" s="11">
        <v>208</v>
      </c>
      <c r="D221" s="18">
        <v>559289.94215235685</v>
      </c>
    </row>
    <row r="222" spans="3:4" ht="12.75" x14ac:dyDescent="0.2">
      <c r="C222" s="11">
        <v>209</v>
      </c>
      <c r="D222" s="18">
        <v>489936.11968632659</v>
      </c>
    </row>
    <row r="223" spans="3:4" ht="12.75" x14ac:dyDescent="0.2">
      <c r="C223" s="11">
        <v>210</v>
      </c>
      <c r="D223" s="18">
        <v>729308.11208923208</v>
      </c>
    </row>
    <row r="224" spans="3:4" ht="12.75" x14ac:dyDescent="0.2">
      <c r="C224" s="11">
        <v>211</v>
      </c>
      <c r="D224" s="18">
        <v>205592.67024270678</v>
      </c>
    </row>
    <row r="225" spans="3:4" ht="12.75" x14ac:dyDescent="0.2">
      <c r="C225" s="11">
        <v>212</v>
      </c>
      <c r="D225" s="18">
        <v>697250.10320960719</v>
      </c>
    </row>
    <row r="226" spans="3:4" ht="12.75" x14ac:dyDescent="0.2">
      <c r="C226" s="11">
        <v>213</v>
      </c>
      <c r="D226" s="18">
        <v>74989.965797971934</v>
      </c>
    </row>
    <row r="227" spans="3:4" ht="12.75" x14ac:dyDescent="0.2">
      <c r="C227" s="11">
        <v>214</v>
      </c>
      <c r="D227" s="18">
        <v>614099.21864157764</v>
      </c>
    </row>
    <row r="228" spans="3:4" ht="12.75" x14ac:dyDescent="0.2">
      <c r="C228" s="11">
        <v>215</v>
      </c>
      <c r="D228" s="18">
        <v>732926.56573451473</v>
      </c>
    </row>
    <row r="229" spans="3:4" ht="12.75" x14ac:dyDescent="0.2">
      <c r="C229" s="11">
        <v>216</v>
      </c>
      <c r="D229" s="18">
        <v>470829.98714845057</v>
      </c>
    </row>
    <row r="230" spans="3:4" ht="12.75" x14ac:dyDescent="0.2">
      <c r="C230" s="11">
        <v>217</v>
      </c>
      <c r="D230" s="18">
        <v>659644.8623242738</v>
      </c>
    </row>
    <row r="231" spans="3:4" ht="12.75" x14ac:dyDescent="0.2">
      <c r="C231" s="11">
        <v>218</v>
      </c>
      <c r="D231" s="18">
        <v>1354496.0224514245</v>
      </c>
    </row>
    <row r="232" spans="3:4" ht="12.75" x14ac:dyDescent="0.2">
      <c r="C232" s="11">
        <v>219</v>
      </c>
      <c r="D232" s="18">
        <v>568628.75911234936</v>
      </c>
    </row>
    <row r="233" spans="3:4" ht="12.75" x14ac:dyDescent="0.2">
      <c r="C233" s="11">
        <v>220</v>
      </c>
      <c r="D233" s="18">
        <v>675258.07438949449</v>
      </c>
    </row>
    <row r="234" spans="3:4" ht="12.75" x14ac:dyDescent="0.2">
      <c r="C234" s="11">
        <v>221</v>
      </c>
      <c r="D234" s="18">
        <v>404923.5114456563</v>
      </c>
    </row>
    <row r="235" spans="3:4" ht="12.75" x14ac:dyDescent="0.2">
      <c r="C235" s="11">
        <v>222</v>
      </c>
      <c r="D235" s="18">
        <v>1078944.7427064523</v>
      </c>
    </row>
    <row r="236" spans="3:4" ht="12.75" x14ac:dyDescent="0.2">
      <c r="C236" s="11">
        <v>223</v>
      </c>
      <c r="D236" s="18">
        <v>230448.84861971275</v>
      </c>
    </row>
    <row r="237" spans="3:4" ht="12.75" x14ac:dyDescent="0.2">
      <c r="C237" s="11">
        <v>224</v>
      </c>
      <c r="D237" s="18">
        <v>407347.71845382196</v>
      </c>
    </row>
    <row r="238" spans="3:4" ht="12.75" x14ac:dyDescent="0.2">
      <c r="C238" s="11">
        <v>225</v>
      </c>
      <c r="D238" s="18">
        <v>409114.75704137213</v>
      </c>
    </row>
    <row r="239" spans="3:4" ht="12.75" x14ac:dyDescent="0.2">
      <c r="C239" s="11">
        <v>226</v>
      </c>
      <c r="D239" s="18">
        <v>764035.49602888618</v>
      </c>
    </row>
    <row r="240" spans="3:4" ht="12.75" x14ac:dyDescent="0.2">
      <c r="C240" s="11">
        <v>227</v>
      </c>
      <c r="D240" s="18">
        <v>126940.36287620245</v>
      </c>
    </row>
    <row r="241" spans="3:4" ht="12.75" x14ac:dyDescent="0.2">
      <c r="C241" s="11">
        <v>228</v>
      </c>
      <c r="D241" s="18">
        <v>483177.71676902729</v>
      </c>
    </row>
    <row r="242" spans="3:4" ht="12.75" x14ac:dyDescent="0.2">
      <c r="C242" s="11">
        <v>229</v>
      </c>
      <c r="D242" s="18">
        <v>878274.72289595683</v>
      </c>
    </row>
    <row r="243" spans="3:4" ht="12.75" x14ac:dyDescent="0.2">
      <c r="C243" s="11">
        <v>230</v>
      </c>
      <c r="D243" s="18">
        <v>-20774.712160410592</v>
      </c>
    </row>
    <row r="244" spans="3:4" ht="12.75" x14ac:dyDescent="0.2">
      <c r="C244" s="11">
        <v>231</v>
      </c>
      <c r="D244" s="18">
        <v>909790.54921831854</v>
      </c>
    </row>
    <row r="245" spans="3:4" ht="12.75" x14ac:dyDescent="0.2">
      <c r="C245" s="11">
        <v>232</v>
      </c>
      <c r="D245" s="18">
        <v>1263498.0785380937</v>
      </c>
    </row>
    <row r="246" spans="3:4" ht="12.75" x14ac:dyDescent="0.2">
      <c r="C246" s="11">
        <v>233</v>
      </c>
      <c r="D246" s="18">
        <v>1120226.0077388678</v>
      </c>
    </row>
    <row r="247" spans="3:4" ht="12.75" x14ac:dyDescent="0.2">
      <c r="C247" s="11">
        <v>234</v>
      </c>
      <c r="D247" s="18">
        <v>187789.05981576466</v>
      </c>
    </row>
    <row r="248" spans="3:4" ht="12.75" x14ac:dyDescent="0.2">
      <c r="C248" s="11">
        <v>235</v>
      </c>
      <c r="D248" s="18">
        <v>382789.10694178473</v>
      </c>
    </row>
    <row r="249" spans="3:4" ht="12.75" x14ac:dyDescent="0.2">
      <c r="C249" s="11">
        <v>236</v>
      </c>
      <c r="D249" s="18">
        <v>797921.80916942935</v>
      </c>
    </row>
    <row r="250" spans="3:4" ht="12.75" x14ac:dyDescent="0.2">
      <c r="C250" s="11">
        <v>237</v>
      </c>
      <c r="D250" s="18">
        <v>951278.8166077598</v>
      </c>
    </row>
    <row r="251" spans="3:4" ht="12.75" x14ac:dyDescent="0.2">
      <c r="C251" s="11">
        <v>238</v>
      </c>
      <c r="D251" s="18">
        <v>173143.96373902657</v>
      </c>
    </row>
    <row r="252" spans="3:4" ht="12.75" x14ac:dyDescent="0.2">
      <c r="C252" s="11">
        <v>239</v>
      </c>
      <c r="D252" s="18">
        <v>768808.5070154767</v>
      </c>
    </row>
    <row r="253" spans="3:4" ht="12.75" x14ac:dyDescent="0.2">
      <c r="C253" s="11">
        <v>240</v>
      </c>
      <c r="D253" s="18">
        <v>197846.03223254508</v>
      </c>
    </row>
    <row r="254" spans="3:4" ht="12.75" x14ac:dyDescent="0.2">
      <c r="C254" s="11">
        <v>241</v>
      </c>
      <c r="D254" s="18">
        <v>770614.60146396759</v>
      </c>
    </row>
    <row r="255" spans="3:4" ht="12.75" x14ac:dyDescent="0.2">
      <c r="C255" s="11">
        <v>242</v>
      </c>
      <c r="D255" s="18">
        <v>1069512.7715538531</v>
      </c>
    </row>
    <row r="256" spans="3:4" ht="12.75" x14ac:dyDescent="0.2">
      <c r="C256" s="11">
        <v>243</v>
      </c>
      <c r="D256" s="18">
        <v>475245.76310394984</v>
      </c>
    </row>
    <row r="257" spans="3:4" ht="12.75" x14ac:dyDescent="0.2">
      <c r="C257" s="11">
        <v>244</v>
      </c>
      <c r="D257" s="18">
        <v>670010.51755009545</v>
      </c>
    </row>
    <row r="258" spans="3:4" ht="12.75" x14ac:dyDescent="0.2">
      <c r="C258" s="11">
        <v>245</v>
      </c>
      <c r="D258" s="18">
        <v>973804.8556536549</v>
      </c>
    </row>
    <row r="259" spans="3:4" ht="12.75" x14ac:dyDescent="0.2">
      <c r="C259" s="11">
        <v>246</v>
      </c>
      <c r="D259" s="18">
        <v>964015.1025779082</v>
      </c>
    </row>
    <row r="260" spans="3:4" ht="12.75" x14ac:dyDescent="0.2">
      <c r="C260" s="11">
        <v>247</v>
      </c>
      <c r="D260" s="18">
        <v>370992.83392238501</v>
      </c>
    </row>
    <row r="261" spans="3:4" ht="12.75" x14ac:dyDescent="0.2">
      <c r="C261" s="11">
        <v>248</v>
      </c>
      <c r="D261" s="18">
        <v>795335.82328711427</v>
      </c>
    </row>
    <row r="262" spans="3:4" ht="12.75" x14ac:dyDescent="0.2">
      <c r="C262" s="11">
        <v>249</v>
      </c>
      <c r="D262" s="18">
        <v>693757.57270716084</v>
      </c>
    </row>
    <row r="263" spans="3:4" ht="12.75" x14ac:dyDescent="0.2">
      <c r="C263" s="11">
        <v>250</v>
      </c>
      <c r="D263" s="18">
        <v>-609774.22540267196</v>
      </c>
    </row>
    <row r="264" spans="3:4" ht="12.75" x14ac:dyDescent="0.2">
      <c r="C264" s="11">
        <v>251</v>
      </c>
      <c r="D264" s="18">
        <v>570110.23170637852</v>
      </c>
    </row>
    <row r="265" spans="3:4" ht="12.75" x14ac:dyDescent="0.2">
      <c r="C265" s="11">
        <v>252</v>
      </c>
      <c r="D265" s="18">
        <v>672220.32994864939</v>
      </c>
    </row>
    <row r="266" spans="3:4" ht="12.75" x14ac:dyDescent="0.2">
      <c r="C266" s="11">
        <v>253</v>
      </c>
      <c r="D266" s="18">
        <v>771109.4483857723</v>
      </c>
    </row>
    <row r="267" spans="3:4" ht="12.75" x14ac:dyDescent="0.2">
      <c r="C267" s="11">
        <v>254</v>
      </c>
      <c r="D267" s="18">
        <v>163418.18725306471</v>
      </c>
    </row>
    <row r="268" spans="3:4" ht="12.75" x14ac:dyDescent="0.2">
      <c r="C268" s="11">
        <v>255</v>
      </c>
      <c r="D268" s="18">
        <v>789316.32035698695</v>
      </c>
    </row>
    <row r="269" spans="3:4" ht="12.75" x14ac:dyDescent="0.2">
      <c r="C269" s="11">
        <v>256</v>
      </c>
      <c r="D269" s="18">
        <v>796913.42372164235</v>
      </c>
    </row>
    <row r="270" spans="3:4" ht="12.75" x14ac:dyDescent="0.2">
      <c r="C270" s="11">
        <v>257</v>
      </c>
      <c r="D270" s="18">
        <v>393899.08922217565</v>
      </c>
    </row>
    <row r="271" spans="3:4" ht="12.75" x14ac:dyDescent="0.2">
      <c r="C271" s="11">
        <v>258</v>
      </c>
      <c r="D271" s="18">
        <v>540398.79598908185</v>
      </c>
    </row>
    <row r="272" spans="3:4" ht="12.75" x14ac:dyDescent="0.2">
      <c r="C272" s="11">
        <v>259</v>
      </c>
      <c r="D272" s="18">
        <v>-227913.53400041279</v>
      </c>
    </row>
    <row r="273" spans="3:4" ht="12.75" x14ac:dyDescent="0.2">
      <c r="C273" s="11">
        <v>260</v>
      </c>
      <c r="D273" s="18">
        <v>987111.78640868573</v>
      </c>
    </row>
    <row r="274" spans="3:4" ht="12.75" x14ac:dyDescent="0.2">
      <c r="C274" s="11">
        <v>261</v>
      </c>
      <c r="D274" s="18">
        <v>830337.66063983587</v>
      </c>
    </row>
    <row r="275" spans="3:4" ht="12.75" x14ac:dyDescent="0.2">
      <c r="C275" s="11">
        <v>262</v>
      </c>
      <c r="D275" s="18">
        <v>483400.95678503497</v>
      </c>
    </row>
    <row r="276" spans="3:4" ht="12.75" x14ac:dyDescent="0.2">
      <c r="C276" s="11">
        <v>263</v>
      </c>
      <c r="D276" s="18">
        <v>653087.7189025922</v>
      </c>
    </row>
    <row r="277" spans="3:4" ht="12.75" x14ac:dyDescent="0.2">
      <c r="C277" s="11">
        <v>264</v>
      </c>
      <c r="D277" s="18">
        <v>431921.83188639861</v>
      </c>
    </row>
    <row r="278" spans="3:4" ht="12.75" x14ac:dyDescent="0.2">
      <c r="C278" s="11">
        <v>265</v>
      </c>
      <c r="D278" s="18">
        <v>707583.35747782793</v>
      </c>
    </row>
    <row r="279" spans="3:4" ht="12.75" x14ac:dyDescent="0.2">
      <c r="C279" s="11">
        <v>266</v>
      </c>
      <c r="D279" s="18">
        <v>849262.67447798932</v>
      </c>
    </row>
    <row r="280" spans="3:4" ht="12.75" x14ac:dyDescent="0.2">
      <c r="C280" s="11">
        <v>267</v>
      </c>
      <c r="D280" s="18">
        <v>834392.01343511185</v>
      </c>
    </row>
    <row r="281" spans="3:4" ht="12.75" x14ac:dyDescent="0.2">
      <c r="C281" s="11">
        <v>268</v>
      </c>
      <c r="D281" s="18">
        <v>259056.33971685334</v>
      </c>
    </row>
    <row r="282" spans="3:4" ht="12.75" x14ac:dyDescent="0.2">
      <c r="C282" s="11">
        <v>269</v>
      </c>
      <c r="D282" s="18">
        <v>899433.37669459602</v>
      </c>
    </row>
    <row r="283" spans="3:4" ht="12.75" x14ac:dyDescent="0.2">
      <c r="C283" s="11">
        <v>270</v>
      </c>
      <c r="D283" s="18">
        <v>1055824.4231022426</v>
      </c>
    </row>
    <row r="284" spans="3:4" ht="12.75" x14ac:dyDescent="0.2">
      <c r="C284" s="11">
        <v>271</v>
      </c>
      <c r="D284" s="18">
        <v>1436434.4018892392</v>
      </c>
    </row>
    <row r="285" spans="3:4" ht="12.75" x14ac:dyDescent="0.2">
      <c r="C285" s="11">
        <v>272</v>
      </c>
      <c r="D285" s="18">
        <v>919872.69770406722</v>
      </c>
    </row>
    <row r="286" spans="3:4" ht="12.75" x14ac:dyDescent="0.2">
      <c r="C286" s="11">
        <v>273</v>
      </c>
      <c r="D286" s="18">
        <v>287518.19282162865</v>
      </c>
    </row>
    <row r="287" spans="3:4" ht="12.75" x14ac:dyDescent="0.2">
      <c r="C287" s="11">
        <v>274</v>
      </c>
      <c r="D287" s="18">
        <v>341256.71192539507</v>
      </c>
    </row>
    <row r="288" spans="3:4" ht="12.75" x14ac:dyDescent="0.2">
      <c r="C288" s="11">
        <v>275</v>
      </c>
      <c r="D288" s="18">
        <v>733321.84089992836</v>
      </c>
    </row>
    <row r="289" spans="3:4" ht="12.75" x14ac:dyDescent="0.2">
      <c r="C289" s="11">
        <v>276</v>
      </c>
      <c r="D289" s="18">
        <v>1126383.2704310045</v>
      </c>
    </row>
    <row r="290" spans="3:4" ht="12.75" x14ac:dyDescent="0.2">
      <c r="C290" s="11">
        <v>277</v>
      </c>
      <c r="D290" s="18">
        <v>994667.07045536302</v>
      </c>
    </row>
    <row r="291" spans="3:4" ht="12.75" x14ac:dyDescent="0.2">
      <c r="C291" s="11">
        <v>278</v>
      </c>
      <c r="D291" s="18">
        <v>174291.01905841962</v>
      </c>
    </row>
    <row r="292" spans="3:4" ht="12.75" x14ac:dyDescent="0.2">
      <c r="C292" s="11">
        <v>279</v>
      </c>
      <c r="D292" s="18">
        <v>822000.61275111767</v>
      </c>
    </row>
    <row r="293" spans="3:4" ht="12.75" x14ac:dyDescent="0.2">
      <c r="C293" s="11">
        <v>280</v>
      </c>
      <c r="D293" s="18">
        <v>874916.58382124896</v>
      </c>
    </row>
    <row r="294" spans="3:4" ht="12.75" x14ac:dyDescent="0.2">
      <c r="C294" s="11">
        <v>281</v>
      </c>
      <c r="D294" s="18">
        <v>-270000.13352497679</v>
      </c>
    </row>
    <row r="295" spans="3:4" ht="12.75" x14ac:dyDescent="0.2">
      <c r="C295" s="11">
        <v>282</v>
      </c>
      <c r="D295" s="18">
        <v>229671.0529153042</v>
      </c>
    </row>
    <row r="296" spans="3:4" ht="12.75" x14ac:dyDescent="0.2">
      <c r="C296" s="11">
        <v>283</v>
      </c>
      <c r="D296" s="18">
        <v>538643.68274023372</v>
      </c>
    </row>
    <row r="297" spans="3:4" ht="12.75" x14ac:dyDescent="0.2">
      <c r="C297" s="11">
        <v>284</v>
      </c>
      <c r="D297" s="18">
        <v>179499.04511969257</v>
      </c>
    </row>
    <row r="298" spans="3:4" ht="12.75" x14ac:dyDescent="0.2">
      <c r="C298" s="11">
        <v>285</v>
      </c>
      <c r="D298" s="18">
        <v>1341675.2857606567</v>
      </c>
    </row>
    <row r="299" spans="3:4" ht="12.75" x14ac:dyDescent="0.2">
      <c r="C299" s="11">
        <v>286</v>
      </c>
      <c r="D299" s="18">
        <v>540599.75784518605</v>
      </c>
    </row>
    <row r="300" spans="3:4" ht="12.75" x14ac:dyDescent="0.2">
      <c r="C300" s="11">
        <v>287</v>
      </c>
      <c r="D300" s="18">
        <v>695498.34888858197</v>
      </c>
    </row>
    <row r="301" spans="3:4" ht="12.75" x14ac:dyDescent="0.2">
      <c r="C301" s="11">
        <v>288</v>
      </c>
      <c r="D301" s="18">
        <v>865662.66997003369</v>
      </c>
    </row>
    <row r="302" spans="3:4" ht="12.75" x14ac:dyDescent="0.2">
      <c r="C302" s="11">
        <v>289</v>
      </c>
      <c r="D302" s="18">
        <v>345055.1593309138</v>
      </c>
    </row>
    <row r="303" spans="3:4" ht="12.75" x14ac:dyDescent="0.2">
      <c r="C303" s="11">
        <v>290</v>
      </c>
      <c r="D303" s="18">
        <v>926794.93445018458</v>
      </c>
    </row>
    <row r="304" spans="3:4" ht="12.75" x14ac:dyDescent="0.2">
      <c r="C304" s="11">
        <v>291</v>
      </c>
      <c r="D304" s="18">
        <v>832035.80085588596</v>
      </c>
    </row>
    <row r="305" spans="3:4" ht="12.75" x14ac:dyDescent="0.2">
      <c r="C305" s="11">
        <v>292</v>
      </c>
      <c r="D305" s="18">
        <v>548955.40125508083</v>
      </c>
    </row>
    <row r="306" spans="3:4" ht="12.75" x14ac:dyDescent="0.2">
      <c r="C306" s="11">
        <v>293</v>
      </c>
      <c r="D306" s="18">
        <v>942093.14456809871</v>
      </c>
    </row>
    <row r="307" spans="3:4" ht="12.75" x14ac:dyDescent="0.2">
      <c r="C307" s="11">
        <v>294</v>
      </c>
      <c r="D307" s="18">
        <v>863478.56948580756</v>
      </c>
    </row>
    <row r="308" spans="3:4" ht="12.75" x14ac:dyDescent="0.2">
      <c r="C308" s="11">
        <v>295</v>
      </c>
      <c r="D308" s="18">
        <v>731175.52997658565</v>
      </c>
    </row>
    <row r="309" spans="3:4" ht="12.75" x14ac:dyDescent="0.2">
      <c r="C309" s="11">
        <v>296</v>
      </c>
      <c r="D309" s="18">
        <v>-187574.42054346344</v>
      </c>
    </row>
    <row r="310" spans="3:4" ht="12.75" x14ac:dyDescent="0.2">
      <c r="C310" s="11">
        <v>297</v>
      </c>
      <c r="D310" s="18">
        <v>623673.17251232674</v>
      </c>
    </row>
    <row r="311" spans="3:4" ht="12.75" x14ac:dyDescent="0.2">
      <c r="C311" s="11">
        <v>298</v>
      </c>
      <c r="D311" s="18">
        <v>470812.38568938291</v>
      </c>
    </row>
    <row r="312" spans="3:4" ht="12.75" x14ac:dyDescent="0.2">
      <c r="C312" s="11">
        <v>299</v>
      </c>
      <c r="D312" s="18">
        <v>849737.19606595999</v>
      </c>
    </row>
    <row r="313" spans="3:4" ht="12.75" x14ac:dyDescent="0.2">
      <c r="C313" s="11">
        <v>300</v>
      </c>
      <c r="D313" s="18">
        <v>695943.70939490898</v>
      </c>
    </row>
    <row r="314" spans="3:4" ht="12.75" x14ac:dyDescent="0.2">
      <c r="C314" s="11">
        <v>301</v>
      </c>
      <c r="D314" s="18">
        <v>1274635.0740579483</v>
      </c>
    </row>
    <row r="315" spans="3:4" ht="12.75" x14ac:dyDescent="0.2">
      <c r="C315" s="11">
        <v>302</v>
      </c>
      <c r="D315" s="18">
        <v>1133684.4743820697</v>
      </c>
    </row>
    <row r="316" spans="3:4" ht="12.75" x14ac:dyDescent="0.2">
      <c r="C316" s="11">
        <v>303</v>
      </c>
      <c r="D316" s="18">
        <v>772353.94154214277</v>
      </c>
    </row>
    <row r="317" spans="3:4" ht="12.75" x14ac:dyDescent="0.2">
      <c r="C317" s="11">
        <v>304</v>
      </c>
      <c r="D317" s="18">
        <v>925128.45192417654</v>
      </c>
    </row>
    <row r="318" spans="3:4" ht="12.75" x14ac:dyDescent="0.2">
      <c r="C318" s="11">
        <v>305</v>
      </c>
      <c r="D318" s="18">
        <v>339375.85723582341</v>
      </c>
    </row>
    <row r="319" spans="3:4" ht="12.75" x14ac:dyDescent="0.2">
      <c r="C319" s="11">
        <v>306</v>
      </c>
      <c r="D319" s="18">
        <v>1263072.6861922056</v>
      </c>
    </row>
    <row r="320" spans="3:4" ht="12.75" x14ac:dyDescent="0.2">
      <c r="C320" s="11">
        <v>307</v>
      </c>
      <c r="D320" s="18">
        <v>657873.67128478806</v>
      </c>
    </row>
    <row r="321" spans="3:4" ht="12.75" x14ac:dyDescent="0.2">
      <c r="C321" s="11">
        <v>308</v>
      </c>
      <c r="D321" s="18">
        <v>162751.12537958391</v>
      </c>
    </row>
    <row r="322" spans="3:4" ht="12.75" x14ac:dyDescent="0.2">
      <c r="C322" s="11">
        <v>309</v>
      </c>
      <c r="D322" s="18">
        <v>1068586.3592571502</v>
      </c>
    </row>
    <row r="323" spans="3:4" ht="12.75" x14ac:dyDescent="0.2">
      <c r="C323" s="11">
        <v>310</v>
      </c>
      <c r="D323" s="18">
        <v>855692.13845958794</v>
      </c>
    </row>
    <row r="324" spans="3:4" ht="12.75" x14ac:dyDescent="0.2">
      <c r="C324" s="11">
        <v>311</v>
      </c>
      <c r="D324" s="18">
        <v>461091.00067325041</v>
      </c>
    </row>
    <row r="325" spans="3:4" ht="12.75" x14ac:dyDescent="0.2">
      <c r="C325" s="11">
        <v>312</v>
      </c>
      <c r="D325" s="18">
        <v>597783.00702442462</v>
      </c>
    </row>
    <row r="326" spans="3:4" ht="12.75" x14ac:dyDescent="0.2">
      <c r="C326" s="11">
        <v>313</v>
      </c>
      <c r="D326" s="18">
        <v>288773.76678369474</v>
      </c>
    </row>
    <row r="327" spans="3:4" ht="12.75" x14ac:dyDescent="0.2">
      <c r="C327" s="11">
        <v>314</v>
      </c>
      <c r="D327" s="18">
        <v>371951.65292988881</v>
      </c>
    </row>
    <row r="328" spans="3:4" ht="12.75" x14ac:dyDescent="0.2">
      <c r="C328" s="11">
        <v>315</v>
      </c>
      <c r="D328" s="18">
        <v>686544.1780228815</v>
      </c>
    </row>
    <row r="329" spans="3:4" ht="12.75" x14ac:dyDescent="0.2">
      <c r="C329" s="11">
        <v>316</v>
      </c>
      <c r="D329" s="18">
        <v>835173.23677938955</v>
      </c>
    </row>
    <row r="330" spans="3:4" ht="12.75" x14ac:dyDescent="0.2">
      <c r="C330" s="11">
        <v>317</v>
      </c>
      <c r="D330" s="18">
        <v>568644.12326808204</v>
      </c>
    </row>
    <row r="331" spans="3:4" ht="12.75" x14ac:dyDescent="0.2">
      <c r="C331" s="11">
        <v>318</v>
      </c>
      <c r="D331" s="18">
        <v>626778.1097202017</v>
      </c>
    </row>
    <row r="332" spans="3:4" ht="12.75" x14ac:dyDescent="0.2">
      <c r="C332" s="11">
        <v>319</v>
      </c>
      <c r="D332" s="18">
        <v>718945.19681008183</v>
      </c>
    </row>
    <row r="333" spans="3:4" ht="12.75" x14ac:dyDescent="0.2">
      <c r="C333" s="11">
        <v>320</v>
      </c>
      <c r="D333" s="18">
        <v>601628.73118390853</v>
      </c>
    </row>
    <row r="334" spans="3:4" ht="12.75" x14ac:dyDescent="0.2">
      <c r="C334" s="11">
        <v>321</v>
      </c>
      <c r="D334" s="18">
        <v>742601.27631044202</v>
      </c>
    </row>
    <row r="335" spans="3:4" ht="12.75" x14ac:dyDescent="0.2">
      <c r="C335" s="11">
        <v>322</v>
      </c>
      <c r="D335" s="18">
        <v>239809.70087710465</v>
      </c>
    </row>
    <row r="336" spans="3:4" ht="12.75" x14ac:dyDescent="0.2">
      <c r="C336" s="11">
        <v>323</v>
      </c>
      <c r="D336" s="18">
        <v>714679.02622135403</v>
      </c>
    </row>
    <row r="337" spans="3:4" ht="12.75" x14ac:dyDescent="0.2">
      <c r="C337" s="11">
        <v>324</v>
      </c>
      <c r="D337" s="18">
        <v>388760.08226335433</v>
      </c>
    </row>
    <row r="338" spans="3:4" ht="12.75" x14ac:dyDescent="0.2">
      <c r="C338" s="11">
        <v>325</v>
      </c>
      <c r="D338" s="18">
        <v>547776.53030504263</v>
      </c>
    </row>
    <row r="339" spans="3:4" ht="12.75" x14ac:dyDescent="0.2">
      <c r="C339" s="11">
        <v>326</v>
      </c>
      <c r="D339" s="18">
        <v>1221238.0435496261</v>
      </c>
    </row>
    <row r="340" spans="3:4" ht="12.75" x14ac:dyDescent="0.2">
      <c r="C340" s="11">
        <v>327</v>
      </c>
      <c r="D340" s="18">
        <v>606949.75097201602</v>
      </c>
    </row>
    <row r="341" spans="3:4" ht="12.75" x14ac:dyDescent="0.2">
      <c r="C341" s="11">
        <v>328</v>
      </c>
      <c r="D341" s="18">
        <v>630377.95421823859</v>
      </c>
    </row>
    <row r="342" spans="3:4" ht="12.75" x14ac:dyDescent="0.2">
      <c r="C342" s="11">
        <v>329</v>
      </c>
      <c r="D342" s="18">
        <v>392364.71291042643</v>
      </c>
    </row>
    <row r="343" spans="3:4" ht="12.75" x14ac:dyDescent="0.2">
      <c r="C343" s="11">
        <v>330</v>
      </c>
      <c r="D343" s="18">
        <v>547446.14142743545</v>
      </c>
    </row>
    <row r="344" spans="3:4" ht="12.75" x14ac:dyDescent="0.2">
      <c r="C344" s="11">
        <v>331</v>
      </c>
      <c r="D344" s="18">
        <v>898284.90388631425</v>
      </c>
    </row>
    <row r="345" spans="3:4" ht="12.75" x14ac:dyDescent="0.2">
      <c r="C345" s="11">
        <v>332</v>
      </c>
      <c r="D345" s="18">
        <v>959314.22106193122</v>
      </c>
    </row>
    <row r="346" spans="3:4" ht="12.75" x14ac:dyDescent="0.2">
      <c r="C346" s="11">
        <v>333</v>
      </c>
      <c r="D346" s="18">
        <v>190625.40739525983</v>
      </c>
    </row>
    <row r="347" spans="3:4" ht="12.75" x14ac:dyDescent="0.2">
      <c r="C347" s="11">
        <v>334</v>
      </c>
      <c r="D347" s="18">
        <v>555986.39537349041</v>
      </c>
    </row>
    <row r="348" spans="3:4" ht="12.75" x14ac:dyDescent="0.2">
      <c r="C348" s="11">
        <v>335</v>
      </c>
      <c r="D348" s="18">
        <v>496993.45755810349</v>
      </c>
    </row>
    <row r="349" spans="3:4" ht="12.75" x14ac:dyDescent="0.2">
      <c r="C349" s="11">
        <v>336</v>
      </c>
      <c r="D349" s="18">
        <v>727829.66178148135</v>
      </c>
    </row>
    <row r="350" spans="3:4" ht="12.75" x14ac:dyDescent="0.2">
      <c r="C350" s="11">
        <v>337</v>
      </c>
      <c r="D350" s="18">
        <v>923127.11988735665</v>
      </c>
    </row>
    <row r="351" spans="3:4" ht="12.75" x14ac:dyDescent="0.2">
      <c r="C351" s="11">
        <v>338</v>
      </c>
      <c r="D351" s="18">
        <v>753520.0109749448</v>
      </c>
    </row>
    <row r="352" spans="3:4" ht="12.75" x14ac:dyDescent="0.2">
      <c r="C352" s="11">
        <v>339</v>
      </c>
      <c r="D352" s="18">
        <v>383858.78717323544</v>
      </c>
    </row>
    <row r="353" spans="3:4" ht="12.75" x14ac:dyDescent="0.2">
      <c r="C353" s="11">
        <v>340</v>
      </c>
      <c r="D353" s="18">
        <v>-374496.01281701948</v>
      </c>
    </row>
    <row r="354" spans="3:4" ht="12.75" x14ac:dyDescent="0.2">
      <c r="C354" s="11">
        <v>341</v>
      </c>
      <c r="D354" s="18">
        <v>789706.22121934779</v>
      </c>
    </row>
    <row r="355" spans="3:4" ht="12.75" x14ac:dyDescent="0.2">
      <c r="C355" s="11">
        <v>342</v>
      </c>
      <c r="D355" s="18">
        <v>837879.2755267598</v>
      </c>
    </row>
    <row r="356" spans="3:4" ht="12.75" x14ac:dyDescent="0.2">
      <c r="C356" s="11">
        <v>343</v>
      </c>
      <c r="D356" s="18">
        <v>318576.92065164261</v>
      </c>
    </row>
    <row r="357" spans="3:4" ht="12.75" x14ac:dyDescent="0.2">
      <c r="C357" s="11">
        <v>344</v>
      </c>
      <c r="D357" s="18">
        <v>715154.42881181045</v>
      </c>
    </row>
    <row r="358" spans="3:4" ht="12.75" x14ac:dyDescent="0.2">
      <c r="C358" s="11">
        <v>345</v>
      </c>
      <c r="D358" s="18">
        <v>911572.81119218806</v>
      </c>
    </row>
    <row r="359" spans="3:4" ht="12.75" x14ac:dyDescent="0.2">
      <c r="C359" s="11">
        <v>346</v>
      </c>
      <c r="D359" s="18">
        <v>378418.13891379978</v>
      </c>
    </row>
    <row r="360" spans="3:4" ht="12.75" x14ac:dyDescent="0.2">
      <c r="C360" s="11">
        <v>347</v>
      </c>
      <c r="D360" s="18">
        <v>774342.00723437662</v>
      </c>
    </row>
    <row r="361" spans="3:4" ht="12.75" x14ac:dyDescent="0.2">
      <c r="C361" s="11">
        <v>348</v>
      </c>
      <c r="D361" s="18">
        <v>-103334.73962694185</v>
      </c>
    </row>
    <row r="362" spans="3:4" ht="12.75" x14ac:dyDescent="0.2">
      <c r="C362" s="11">
        <v>349</v>
      </c>
      <c r="D362" s="18">
        <v>212237.2907220826</v>
      </c>
    </row>
    <row r="363" spans="3:4" ht="12.75" x14ac:dyDescent="0.2">
      <c r="C363" s="11">
        <v>350</v>
      </c>
      <c r="D363" s="18">
        <v>409332.17628708656</v>
      </c>
    </row>
    <row r="364" spans="3:4" ht="12.75" x14ac:dyDescent="0.2">
      <c r="C364" s="11">
        <v>351</v>
      </c>
      <c r="D364" s="18">
        <v>826494.68793200981</v>
      </c>
    </row>
    <row r="365" spans="3:4" ht="12.75" x14ac:dyDescent="0.2">
      <c r="C365" s="11">
        <v>352</v>
      </c>
      <c r="D365" s="18">
        <v>587290.74365501432</v>
      </c>
    </row>
    <row r="366" spans="3:4" ht="12.75" x14ac:dyDescent="0.2">
      <c r="C366" s="11">
        <v>353</v>
      </c>
      <c r="D366" s="18">
        <v>1070355.7702558092</v>
      </c>
    </row>
    <row r="367" spans="3:4" ht="12.75" x14ac:dyDescent="0.2">
      <c r="C367" s="11">
        <v>354</v>
      </c>
      <c r="D367" s="18">
        <v>419343.93045672914</v>
      </c>
    </row>
    <row r="368" spans="3:4" ht="12.75" x14ac:dyDescent="0.2">
      <c r="C368" s="11">
        <v>355</v>
      </c>
      <c r="D368" s="18">
        <v>1136723.8189718078</v>
      </c>
    </row>
    <row r="369" spans="3:4" ht="12.75" x14ac:dyDescent="0.2">
      <c r="C369" s="11">
        <v>356</v>
      </c>
      <c r="D369" s="18">
        <v>446380.0120540231</v>
      </c>
    </row>
    <row r="370" spans="3:4" ht="12.75" x14ac:dyDescent="0.2">
      <c r="C370" s="11">
        <v>357</v>
      </c>
      <c r="D370" s="18">
        <v>452636.9209685867</v>
      </c>
    </row>
    <row r="371" spans="3:4" ht="12.75" x14ac:dyDescent="0.2">
      <c r="C371" s="11">
        <v>358</v>
      </c>
      <c r="D371" s="18">
        <v>810229.30145565874</v>
      </c>
    </row>
    <row r="372" spans="3:4" ht="12.75" x14ac:dyDescent="0.2">
      <c r="C372" s="11">
        <v>359</v>
      </c>
      <c r="D372" s="18">
        <v>394459.82773842965</v>
      </c>
    </row>
    <row r="373" spans="3:4" ht="12.75" x14ac:dyDescent="0.2">
      <c r="C373" s="11">
        <v>360</v>
      </c>
      <c r="D373" s="18">
        <v>237183.14654813218</v>
      </c>
    </row>
    <row r="374" spans="3:4" ht="12.75" x14ac:dyDescent="0.2">
      <c r="C374" s="11">
        <v>361</v>
      </c>
      <c r="D374" s="18">
        <v>184535.2501912415</v>
      </c>
    </row>
    <row r="375" spans="3:4" ht="12.75" x14ac:dyDescent="0.2">
      <c r="C375" s="11">
        <v>362</v>
      </c>
      <c r="D375" s="18">
        <v>1225869.6344855642</v>
      </c>
    </row>
    <row r="376" spans="3:4" ht="12.75" x14ac:dyDescent="0.2">
      <c r="C376" s="11">
        <v>363</v>
      </c>
      <c r="D376" s="18">
        <v>785977.77263531974</v>
      </c>
    </row>
    <row r="377" spans="3:4" ht="12.75" x14ac:dyDescent="0.2">
      <c r="C377" s="11">
        <v>364</v>
      </c>
      <c r="D377" s="18">
        <v>458401.27105969435</v>
      </c>
    </row>
    <row r="378" spans="3:4" ht="12.75" x14ac:dyDescent="0.2">
      <c r="C378" s="11">
        <v>365</v>
      </c>
      <c r="D378" s="18">
        <v>1182716.7129892006</v>
      </c>
    </row>
    <row r="379" spans="3:4" ht="12.75" x14ac:dyDescent="0.2">
      <c r="C379" s="11">
        <v>366</v>
      </c>
      <c r="D379" s="18">
        <v>597057.0690785672</v>
      </c>
    </row>
    <row r="380" spans="3:4" ht="12.75" x14ac:dyDescent="0.2">
      <c r="C380" s="11">
        <v>367</v>
      </c>
      <c r="D380" s="18">
        <v>-955912.00649466389</v>
      </c>
    </row>
    <row r="381" spans="3:4" ht="12.75" x14ac:dyDescent="0.2">
      <c r="C381" s="11">
        <v>368</v>
      </c>
      <c r="D381" s="18">
        <v>768417.85905394354</v>
      </c>
    </row>
    <row r="382" spans="3:4" ht="12.75" x14ac:dyDescent="0.2">
      <c r="C382" s="11">
        <v>369</v>
      </c>
      <c r="D382" s="18">
        <v>659642.15886639373</v>
      </c>
    </row>
    <row r="383" spans="3:4" ht="12.75" x14ac:dyDescent="0.2">
      <c r="C383" s="11">
        <v>370</v>
      </c>
      <c r="D383" s="18">
        <v>817254.44352690666</v>
      </c>
    </row>
    <row r="384" spans="3:4" ht="12.75" x14ac:dyDescent="0.2">
      <c r="C384" s="11">
        <v>371</v>
      </c>
      <c r="D384" s="18">
        <v>1114623.4478017788</v>
      </c>
    </row>
    <row r="385" spans="3:4" ht="12.75" x14ac:dyDescent="0.2">
      <c r="C385" s="11">
        <v>372</v>
      </c>
      <c r="D385" s="18">
        <v>747786.78847887006</v>
      </c>
    </row>
    <row r="386" spans="3:4" ht="12.75" x14ac:dyDescent="0.2">
      <c r="C386" s="11">
        <v>373</v>
      </c>
      <c r="D386" s="18">
        <v>849282.04024655442</v>
      </c>
    </row>
    <row r="387" spans="3:4" ht="12.75" x14ac:dyDescent="0.2">
      <c r="C387" s="11">
        <v>374</v>
      </c>
      <c r="D387" s="18">
        <v>36093.505087171216</v>
      </c>
    </row>
    <row r="388" spans="3:4" ht="12.75" x14ac:dyDescent="0.2">
      <c r="C388" s="11">
        <v>375</v>
      </c>
      <c r="D388" s="18">
        <v>620698.53977885772</v>
      </c>
    </row>
    <row r="389" spans="3:4" ht="12.75" x14ac:dyDescent="0.2">
      <c r="C389" s="11">
        <v>376</v>
      </c>
      <c r="D389" s="18">
        <v>674472.02145483159</v>
      </c>
    </row>
    <row r="390" spans="3:4" ht="12.75" x14ac:dyDescent="0.2">
      <c r="C390" s="11">
        <v>377</v>
      </c>
      <c r="D390" s="18">
        <v>1437546.1217225371</v>
      </c>
    </row>
    <row r="391" spans="3:4" ht="12.75" x14ac:dyDescent="0.2">
      <c r="C391" s="11">
        <v>378</v>
      </c>
      <c r="D391" s="18">
        <v>419161.80262136331</v>
      </c>
    </row>
    <row r="392" spans="3:4" ht="12.75" x14ac:dyDescent="0.2">
      <c r="C392" s="11">
        <v>379</v>
      </c>
      <c r="D392" s="18">
        <v>444778.09282962955</v>
      </c>
    </row>
    <row r="393" spans="3:4" ht="12.75" x14ac:dyDescent="0.2">
      <c r="C393" s="11">
        <v>380</v>
      </c>
      <c r="D393" s="18">
        <v>35465.41508451663</v>
      </c>
    </row>
    <row r="394" spans="3:4" ht="12.75" x14ac:dyDescent="0.2">
      <c r="C394" s="11">
        <v>381</v>
      </c>
      <c r="D394" s="18">
        <v>745748.32264680404</v>
      </c>
    </row>
    <row r="395" spans="3:4" ht="12.75" x14ac:dyDescent="0.2">
      <c r="C395" s="11">
        <v>382</v>
      </c>
      <c r="D395" s="18">
        <v>924726.3476713812</v>
      </c>
    </row>
    <row r="396" spans="3:4" ht="12.75" x14ac:dyDescent="0.2">
      <c r="C396" s="11">
        <v>383</v>
      </c>
      <c r="D396" s="18">
        <v>272997.88920189999</v>
      </c>
    </row>
    <row r="397" spans="3:4" ht="12.75" x14ac:dyDescent="0.2">
      <c r="C397" s="11">
        <v>384</v>
      </c>
      <c r="D397" s="18">
        <v>1067529.462532904</v>
      </c>
    </row>
    <row r="398" spans="3:4" ht="12.75" x14ac:dyDescent="0.2">
      <c r="C398" s="11">
        <v>385</v>
      </c>
      <c r="D398" s="18">
        <v>792995.00027626054</v>
      </c>
    </row>
    <row r="399" spans="3:4" ht="12.75" x14ac:dyDescent="0.2">
      <c r="C399" s="11">
        <v>386</v>
      </c>
      <c r="D399" s="18">
        <v>-401525.30997985357</v>
      </c>
    </row>
    <row r="400" spans="3:4" ht="12.75" x14ac:dyDescent="0.2">
      <c r="C400" s="11">
        <v>387</v>
      </c>
      <c r="D400" s="18">
        <v>221811.59841276309</v>
      </c>
    </row>
    <row r="401" spans="3:4" ht="12.75" x14ac:dyDescent="0.2">
      <c r="C401" s="11">
        <v>388</v>
      </c>
      <c r="D401" s="18">
        <v>655596.31962967315</v>
      </c>
    </row>
    <row r="402" spans="3:4" ht="12.75" x14ac:dyDescent="0.2">
      <c r="C402" s="11">
        <v>389</v>
      </c>
      <c r="D402" s="18">
        <v>884235.21999462601</v>
      </c>
    </row>
    <row r="403" spans="3:4" ht="12.75" x14ac:dyDescent="0.2">
      <c r="C403" s="11">
        <v>390</v>
      </c>
      <c r="D403" s="18">
        <v>378591.26971680217</v>
      </c>
    </row>
    <row r="404" spans="3:4" ht="12.75" x14ac:dyDescent="0.2">
      <c r="C404" s="11">
        <v>391</v>
      </c>
      <c r="D404" s="18">
        <v>132641.64672360325</v>
      </c>
    </row>
    <row r="405" spans="3:4" ht="12.75" x14ac:dyDescent="0.2">
      <c r="C405" s="11">
        <v>392</v>
      </c>
      <c r="D405" s="18">
        <v>818115.61505992513</v>
      </c>
    </row>
    <row r="406" spans="3:4" ht="12.75" x14ac:dyDescent="0.2">
      <c r="C406" s="11">
        <v>393</v>
      </c>
      <c r="D406" s="18">
        <v>620757.41557643155</v>
      </c>
    </row>
    <row r="407" spans="3:4" ht="12.75" x14ac:dyDescent="0.2">
      <c r="C407" s="11">
        <v>394</v>
      </c>
      <c r="D407" s="18">
        <v>208648.5942486308</v>
      </c>
    </row>
    <row r="408" spans="3:4" ht="12.75" x14ac:dyDescent="0.2">
      <c r="C408" s="11">
        <v>395</v>
      </c>
      <c r="D408" s="18">
        <v>768766.20610544574</v>
      </c>
    </row>
    <row r="409" spans="3:4" ht="12.75" x14ac:dyDescent="0.2">
      <c r="C409" s="11">
        <v>396</v>
      </c>
      <c r="D409" s="18">
        <v>918330.24469429092</v>
      </c>
    </row>
    <row r="410" spans="3:4" ht="12.75" x14ac:dyDescent="0.2">
      <c r="C410" s="11">
        <v>397</v>
      </c>
      <c r="D410" s="18">
        <v>758274.18692946678</v>
      </c>
    </row>
    <row r="411" spans="3:4" ht="12.75" x14ac:dyDescent="0.2">
      <c r="C411" s="11">
        <v>398</v>
      </c>
      <c r="D411" s="18">
        <v>1138081.0447069989</v>
      </c>
    </row>
    <row r="412" spans="3:4" ht="12.75" x14ac:dyDescent="0.2">
      <c r="C412" s="11">
        <v>399</v>
      </c>
      <c r="D412" s="18">
        <v>685627.38394132419</v>
      </c>
    </row>
    <row r="413" spans="3:4" ht="12.75" x14ac:dyDescent="0.2">
      <c r="C413" s="11">
        <v>400</v>
      </c>
      <c r="D413" s="18">
        <v>1223816.4944130676</v>
      </c>
    </row>
    <row r="414" spans="3:4" ht="12.75" x14ac:dyDescent="0.2">
      <c r="C414" s="11">
        <v>401</v>
      </c>
      <c r="D414" s="18">
        <v>854623.40440362494</v>
      </c>
    </row>
    <row r="415" spans="3:4" ht="12.75" x14ac:dyDescent="0.2">
      <c r="C415" s="11">
        <v>402</v>
      </c>
      <c r="D415" s="18">
        <v>570052.37903257902</v>
      </c>
    </row>
    <row r="416" spans="3:4" ht="12.75" x14ac:dyDescent="0.2">
      <c r="C416" s="11">
        <v>403</v>
      </c>
      <c r="D416" s="18">
        <v>-325747.0876252352</v>
      </c>
    </row>
    <row r="417" spans="3:4" ht="12.75" x14ac:dyDescent="0.2">
      <c r="C417" s="11">
        <v>404</v>
      </c>
      <c r="D417" s="18">
        <v>-33110.119026984554</v>
      </c>
    </row>
    <row r="418" spans="3:4" ht="12.75" x14ac:dyDescent="0.2">
      <c r="C418" s="11">
        <v>405</v>
      </c>
      <c r="D418" s="18">
        <v>842210.81590361334</v>
      </c>
    </row>
    <row r="419" spans="3:4" ht="12.75" x14ac:dyDescent="0.2">
      <c r="C419" s="11">
        <v>406</v>
      </c>
      <c r="D419" s="18">
        <v>288332.56423985469</v>
      </c>
    </row>
    <row r="420" spans="3:4" ht="12.75" x14ac:dyDescent="0.2">
      <c r="C420" s="11">
        <v>407</v>
      </c>
      <c r="D420" s="18">
        <v>467000.65309633792</v>
      </c>
    </row>
    <row r="421" spans="3:4" ht="12.75" x14ac:dyDescent="0.2">
      <c r="C421" s="11">
        <v>408</v>
      </c>
      <c r="D421" s="18">
        <v>489941.6503841097</v>
      </c>
    </row>
    <row r="422" spans="3:4" ht="12.75" x14ac:dyDescent="0.2">
      <c r="C422" s="11">
        <v>409</v>
      </c>
      <c r="D422" s="18">
        <v>-60401.279434256605</v>
      </c>
    </row>
    <row r="423" spans="3:4" ht="12.75" x14ac:dyDescent="0.2">
      <c r="C423" s="11">
        <v>410</v>
      </c>
      <c r="D423" s="18">
        <v>104584.90364750603</v>
      </c>
    </row>
    <row r="424" spans="3:4" ht="12.75" x14ac:dyDescent="0.2">
      <c r="C424" s="11">
        <v>411</v>
      </c>
      <c r="D424" s="18">
        <v>565604.33285278827</v>
      </c>
    </row>
    <row r="425" spans="3:4" ht="12.75" x14ac:dyDescent="0.2">
      <c r="C425" s="11">
        <v>412</v>
      </c>
      <c r="D425" s="18">
        <v>826400.98030333396</v>
      </c>
    </row>
    <row r="426" spans="3:4" ht="12.75" x14ac:dyDescent="0.2">
      <c r="C426" s="11">
        <v>413</v>
      </c>
      <c r="D426" s="18">
        <v>1000877.482074587</v>
      </c>
    </row>
    <row r="427" spans="3:4" ht="12.75" x14ac:dyDescent="0.2">
      <c r="C427" s="11">
        <v>414</v>
      </c>
      <c r="D427" s="18">
        <v>973221.05193252605</v>
      </c>
    </row>
    <row r="428" spans="3:4" ht="12.75" x14ac:dyDescent="0.2">
      <c r="C428" s="11">
        <v>415</v>
      </c>
      <c r="D428" s="18">
        <v>191652.28289997694</v>
      </c>
    </row>
    <row r="429" spans="3:4" ht="12.75" x14ac:dyDescent="0.2">
      <c r="C429" s="11">
        <v>416</v>
      </c>
      <c r="D429" s="18">
        <v>1206989.5571194538</v>
      </c>
    </row>
    <row r="430" spans="3:4" ht="12.75" x14ac:dyDescent="0.2">
      <c r="C430" s="11">
        <v>417</v>
      </c>
      <c r="D430" s="18">
        <v>678866.71389078931</v>
      </c>
    </row>
    <row r="431" spans="3:4" ht="12.75" x14ac:dyDescent="0.2">
      <c r="C431" s="11">
        <v>418</v>
      </c>
      <c r="D431" s="18">
        <v>858815.75018039485</v>
      </c>
    </row>
    <row r="432" spans="3:4" ht="12.75" x14ac:dyDescent="0.2">
      <c r="C432" s="11">
        <v>419</v>
      </c>
      <c r="D432" s="18">
        <v>828359.88955253677</v>
      </c>
    </row>
    <row r="433" spans="3:4" ht="12.75" x14ac:dyDescent="0.2">
      <c r="C433" s="11">
        <v>420</v>
      </c>
      <c r="D433" s="18">
        <v>-10806.579775004997</v>
      </c>
    </row>
    <row r="434" spans="3:4" ht="12.75" x14ac:dyDescent="0.2">
      <c r="C434" s="11">
        <v>421</v>
      </c>
      <c r="D434" s="18">
        <v>-69204.458623261889</v>
      </c>
    </row>
    <row r="435" spans="3:4" ht="12.75" x14ac:dyDescent="0.2">
      <c r="C435" s="11">
        <v>422</v>
      </c>
      <c r="D435" s="18">
        <v>1199693.594902877</v>
      </c>
    </row>
    <row r="436" spans="3:4" ht="12.75" x14ac:dyDescent="0.2">
      <c r="C436" s="11">
        <v>423</v>
      </c>
      <c r="D436" s="18">
        <v>593766.25240907865</v>
      </c>
    </row>
    <row r="437" spans="3:4" ht="12.75" x14ac:dyDescent="0.2">
      <c r="C437" s="11">
        <v>424</v>
      </c>
      <c r="D437" s="18">
        <v>534284.39636419364</v>
      </c>
    </row>
    <row r="438" spans="3:4" ht="12.75" x14ac:dyDescent="0.2">
      <c r="C438" s="11">
        <v>425</v>
      </c>
      <c r="D438" s="18">
        <v>599204.38823218725</v>
      </c>
    </row>
    <row r="439" spans="3:4" ht="12.75" x14ac:dyDescent="0.2">
      <c r="C439" s="11">
        <v>426</v>
      </c>
      <c r="D439" s="18">
        <v>318770.09339411696</v>
      </c>
    </row>
    <row r="440" spans="3:4" ht="12.75" x14ac:dyDescent="0.2">
      <c r="C440" s="11">
        <v>427</v>
      </c>
      <c r="D440" s="18">
        <v>932209.42997007258</v>
      </c>
    </row>
    <row r="441" spans="3:4" ht="12.75" x14ac:dyDescent="0.2">
      <c r="C441" s="11">
        <v>428</v>
      </c>
      <c r="D441" s="18">
        <v>356599.35559880431</v>
      </c>
    </row>
    <row r="442" spans="3:4" ht="12.75" x14ac:dyDescent="0.2">
      <c r="C442" s="11">
        <v>429</v>
      </c>
      <c r="D442" s="18">
        <v>722633.04456607695</v>
      </c>
    </row>
    <row r="443" spans="3:4" ht="12.75" x14ac:dyDescent="0.2">
      <c r="C443" s="11">
        <v>430</v>
      </c>
      <c r="D443" s="18">
        <v>1041765.3816367709</v>
      </c>
    </row>
    <row r="444" spans="3:4" ht="12.75" x14ac:dyDescent="0.2">
      <c r="C444" s="11">
        <v>431</v>
      </c>
      <c r="D444" s="18">
        <v>740956.10596197098</v>
      </c>
    </row>
    <row r="445" spans="3:4" ht="12.75" x14ac:dyDescent="0.2">
      <c r="C445" s="11">
        <v>432</v>
      </c>
      <c r="D445" s="18">
        <v>66402.853770457907</v>
      </c>
    </row>
    <row r="446" spans="3:4" ht="12.75" x14ac:dyDescent="0.2">
      <c r="C446" s="11">
        <v>433</v>
      </c>
      <c r="D446" s="18">
        <v>1064403.2997531616</v>
      </c>
    </row>
    <row r="447" spans="3:4" ht="12.75" x14ac:dyDescent="0.2">
      <c r="C447" s="11">
        <v>434</v>
      </c>
      <c r="D447" s="18">
        <v>1172742.4263736778</v>
      </c>
    </row>
    <row r="448" spans="3:4" ht="12.75" x14ac:dyDescent="0.2">
      <c r="C448" s="11">
        <v>435</v>
      </c>
      <c r="D448" s="18">
        <v>692674.48815403506</v>
      </c>
    </row>
    <row r="449" spans="3:4" ht="12.75" x14ac:dyDescent="0.2">
      <c r="C449" s="11">
        <v>436</v>
      </c>
      <c r="D449" s="18">
        <v>279488.70207462134</v>
      </c>
    </row>
    <row r="450" spans="3:4" ht="12.75" x14ac:dyDescent="0.2">
      <c r="C450" s="11">
        <v>437</v>
      </c>
      <c r="D450" s="18">
        <v>2502.654103746172</v>
      </c>
    </row>
    <row r="451" spans="3:4" ht="12.75" x14ac:dyDescent="0.2">
      <c r="C451" s="11">
        <v>438</v>
      </c>
      <c r="D451" s="18">
        <v>805890.32062914118</v>
      </c>
    </row>
    <row r="452" spans="3:4" ht="12.75" x14ac:dyDescent="0.2">
      <c r="C452" s="11">
        <v>439</v>
      </c>
      <c r="D452" s="18">
        <v>486240.70876203582</v>
      </c>
    </row>
    <row r="453" spans="3:4" ht="12.75" x14ac:dyDescent="0.2">
      <c r="C453" s="11">
        <v>440</v>
      </c>
      <c r="D453" s="18">
        <v>421827.50084966212</v>
      </c>
    </row>
    <row r="454" spans="3:4" ht="12.75" x14ac:dyDescent="0.2">
      <c r="C454" s="11">
        <v>441</v>
      </c>
      <c r="D454" s="18">
        <v>1046541.2447614032</v>
      </c>
    </row>
    <row r="455" spans="3:4" ht="12.75" x14ac:dyDescent="0.2">
      <c r="C455" s="11">
        <v>442</v>
      </c>
      <c r="D455" s="18">
        <v>478494.67136737064</v>
      </c>
    </row>
    <row r="456" spans="3:4" ht="12.75" x14ac:dyDescent="0.2">
      <c r="C456" s="11">
        <v>443</v>
      </c>
      <c r="D456" s="18">
        <v>408850.8349506557</v>
      </c>
    </row>
    <row r="457" spans="3:4" ht="12.75" x14ac:dyDescent="0.2">
      <c r="C457" s="11">
        <v>444</v>
      </c>
      <c r="D457" s="18">
        <v>1139912.9721360269</v>
      </c>
    </row>
    <row r="458" spans="3:4" ht="12.75" x14ac:dyDescent="0.2">
      <c r="C458" s="11">
        <v>445</v>
      </c>
      <c r="D458" s="18">
        <v>810202.99062639498</v>
      </c>
    </row>
    <row r="459" spans="3:4" ht="12.75" x14ac:dyDescent="0.2">
      <c r="C459" s="11">
        <v>446</v>
      </c>
      <c r="D459" s="18">
        <v>367896.44553259085</v>
      </c>
    </row>
    <row r="460" spans="3:4" ht="12.75" x14ac:dyDescent="0.2">
      <c r="C460" s="11">
        <v>447</v>
      </c>
      <c r="D460" s="18">
        <v>683884.7213649936</v>
      </c>
    </row>
    <row r="461" spans="3:4" ht="12.75" x14ac:dyDescent="0.2">
      <c r="C461" s="11">
        <v>448</v>
      </c>
      <c r="D461" s="18">
        <v>513064.99699411937</v>
      </c>
    </row>
    <row r="462" spans="3:4" ht="12.75" x14ac:dyDescent="0.2">
      <c r="C462" s="11">
        <v>449</v>
      </c>
      <c r="D462" s="18">
        <v>1001005.6084289078</v>
      </c>
    </row>
    <row r="463" spans="3:4" ht="12.75" x14ac:dyDescent="0.2">
      <c r="C463" s="11">
        <v>450</v>
      </c>
      <c r="D463" s="18">
        <v>824443.99118185521</v>
      </c>
    </row>
    <row r="464" spans="3:4" ht="12.75" x14ac:dyDescent="0.2">
      <c r="C464" s="11">
        <v>451</v>
      </c>
      <c r="D464" s="18">
        <v>765987.59919349046</v>
      </c>
    </row>
    <row r="465" spans="3:4" ht="12.75" x14ac:dyDescent="0.2">
      <c r="C465" s="11">
        <v>452</v>
      </c>
      <c r="D465" s="18">
        <v>165869.52257920848</v>
      </c>
    </row>
    <row r="466" spans="3:4" ht="12.75" x14ac:dyDescent="0.2">
      <c r="C466" s="11">
        <v>453</v>
      </c>
      <c r="D466" s="18">
        <v>351842.44112986489</v>
      </c>
    </row>
    <row r="467" spans="3:4" ht="12.75" x14ac:dyDescent="0.2">
      <c r="C467" s="11">
        <v>454</v>
      </c>
      <c r="D467" s="18">
        <v>331186.27637795277</v>
      </c>
    </row>
    <row r="468" spans="3:4" ht="12.75" x14ac:dyDescent="0.2">
      <c r="C468" s="11">
        <v>455</v>
      </c>
      <c r="D468" s="18">
        <v>527010.30813001969</v>
      </c>
    </row>
    <row r="469" spans="3:4" ht="12.75" x14ac:dyDescent="0.2">
      <c r="C469" s="11">
        <v>456</v>
      </c>
      <c r="D469" s="18">
        <v>-38323.358614631114</v>
      </c>
    </row>
    <row r="470" spans="3:4" ht="12.75" x14ac:dyDescent="0.2">
      <c r="C470" s="11">
        <v>457</v>
      </c>
      <c r="D470" s="18">
        <v>1104058.6142079241</v>
      </c>
    </row>
    <row r="471" spans="3:4" ht="12.75" x14ac:dyDescent="0.2">
      <c r="C471" s="11">
        <v>458</v>
      </c>
      <c r="D471" s="18">
        <v>858686.41771633341</v>
      </c>
    </row>
    <row r="472" spans="3:4" ht="12.75" x14ac:dyDescent="0.2">
      <c r="C472" s="11">
        <v>459</v>
      </c>
      <c r="D472" s="18">
        <v>1292967.7528961417</v>
      </c>
    </row>
    <row r="473" spans="3:4" ht="12.75" x14ac:dyDescent="0.2">
      <c r="C473" s="11">
        <v>460</v>
      </c>
      <c r="D473" s="18">
        <v>157727.7830389645</v>
      </c>
    </row>
    <row r="474" spans="3:4" ht="12.75" x14ac:dyDescent="0.2">
      <c r="C474" s="11">
        <v>461</v>
      </c>
      <c r="D474" s="18">
        <v>862932.55663394567</v>
      </c>
    </row>
    <row r="475" spans="3:4" ht="12.75" x14ac:dyDescent="0.2">
      <c r="C475" s="11">
        <v>462</v>
      </c>
      <c r="D475" s="18">
        <v>811280.67828793859</v>
      </c>
    </row>
    <row r="476" spans="3:4" ht="12.75" x14ac:dyDescent="0.2">
      <c r="C476" s="11">
        <v>463</v>
      </c>
      <c r="D476" s="18">
        <v>1086173.0356883537</v>
      </c>
    </row>
    <row r="477" spans="3:4" ht="12.75" x14ac:dyDescent="0.2">
      <c r="C477" s="11">
        <v>464</v>
      </c>
      <c r="D477" s="18">
        <v>600561.23236635735</v>
      </c>
    </row>
    <row r="478" spans="3:4" ht="12.75" x14ac:dyDescent="0.2">
      <c r="C478" s="11">
        <v>465</v>
      </c>
      <c r="D478" s="18">
        <v>881532.32373431185</v>
      </c>
    </row>
    <row r="479" spans="3:4" ht="12.75" x14ac:dyDescent="0.2">
      <c r="C479" s="11">
        <v>466</v>
      </c>
      <c r="D479" s="18">
        <v>789034.26850981871</v>
      </c>
    </row>
    <row r="480" spans="3:4" ht="12.75" x14ac:dyDescent="0.2">
      <c r="C480" s="11">
        <v>467</v>
      </c>
      <c r="D480" s="18">
        <v>456615.2874238654</v>
      </c>
    </row>
    <row r="481" spans="3:4" ht="12.75" x14ac:dyDescent="0.2">
      <c r="C481" s="11">
        <v>468</v>
      </c>
      <c r="D481" s="18">
        <v>782563.58998416807</v>
      </c>
    </row>
    <row r="482" spans="3:4" ht="12.75" x14ac:dyDescent="0.2">
      <c r="C482" s="11">
        <v>469</v>
      </c>
      <c r="D482" s="18">
        <v>560447.7709549861</v>
      </c>
    </row>
    <row r="483" spans="3:4" ht="12.75" x14ac:dyDescent="0.2">
      <c r="C483" s="11">
        <v>470</v>
      </c>
      <c r="D483" s="18">
        <v>1217073.5881449871</v>
      </c>
    </row>
    <row r="484" spans="3:4" ht="12.75" x14ac:dyDescent="0.2">
      <c r="C484" s="11">
        <v>471</v>
      </c>
      <c r="D484" s="18">
        <v>1117243.9743064549</v>
      </c>
    </row>
    <row r="485" spans="3:4" ht="12.75" x14ac:dyDescent="0.2">
      <c r="C485" s="11">
        <v>472</v>
      </c>
      <c r="D485" s="18">
        <v>340727.37021911715</v>
      </c>
    </row>
    <row r="486" spans="3:4" ht="12.75" x14ac:dyDescent="0.2">
      <c r="C486" s="11">
        <v>473</v>
      </c>
      <c r="D486" s="18">
        <v>-199174.70869837096</v>
      </c>
    </row>
    <row r="487" spans="3:4" ht="12.75" x14ac:dyDescent="0.2">
      <c r="C487" s="11">
        <v>474</v>
      </c>
      <c r="D487" s="18">
        <v>719462.11157855496</v>
      </c>
    </row>
    <row r="488" spans="3:4" ht="12.75" x14ac:dyDescent="0.2">
      <c r="C488" s="11">
        <v>475</v>
      </c>
      <c r="D488" s="18">
        <v>786216.16042458906</v>
      </c>
    </row>
    <row r="489" spans="3:4" ht="12.75" x14ac:dyDescent="0.2">
      <c r="C489" s="11">
        <v>476</v>
      </c>
      <c r="D489" s="18">
        <v>957935.06563114258</v>
      </c>
    </row>
    <row r="490" spans="3:4" ht="12.75" x14ac:dyDescent="0.2">
      <c r="C490" s="11">
        <v>477</v>
      </c>
      <c r="D490" s="18">
        <v>1317200.2090959172</v>
      </c>
    </row>
    <row r="491" spans="3:4" ht="12.75" x14ac:dyDescent="0.2">
      <c r="C491" s="11">
        <v>478</v>
      </c>
      <c r="D491" s="18">
        <v>747547.3431631322</v>
      </c>
    </row>
    <row r="492" spans="3:4" ht="12.75" x14ac:dyDescent="0.2">
      <c r="C492" s="11">
        <v>479</v>
      </c>
      <c r="D492" s="18">
        <v>160381.88686249987</v>
      </c>
    </row>
    <row r="493" spans="3:4" ht="12.75" x14ac:dyDescent="0.2">
      <c r="C493" s="11">
        <v>480</v>
      </c>
      <c r="D493" s="18">
        <v>353763.04464280268</v>
      </c>
    </row>
    <row r="494" spans="3:4" ht="12.75" x14ac:dyDescent="0.2">
      <c r="C494" s="11">
        <v>481</v>
      </c>
      <c r="D494" s="18">
        <v>801754.53312904958</v>
      </c>
    </row>
    <row r="495" spans="3:4" ht="12.75" x14ac:dyDescent="0.2">
      <c r="C495" s="11">
        <v>482</v>
      </c>
      <c r="D495" s="18">
        <v>393737.55066854344</v>
      </c>
    </row>
    <row r="496" spans="3:4" ht="12.75" x14ac:dyDescent="0.2">
      <c r="C496" s="11">
        <v>483</v>
      </c>
      <c r="D496" s="18">
        <v>454151.81210276019</v>
      </c>
    </row>
    <row r="497" spans="3:4" ht="12.75" x14ac:dyDescent="0.2">
      <c r="C497" s="11">
        <v>484</v>
      </c>
      <c r="D497" s="18">
        <v>726673.25717673439</v>
      </c>
    </row>
    <row r="498" spans="3:4" ht="12.75" x14ac:dyDescent="0.2">
      <c r="C498" s="11">
        <v>485</v>
      </c>
      <c r="D498" s="18">
        <v>722753.48890185601</v>
      </c>
    </row>
    <row r="499" spans="3:4" ht="12.75" x14ac:dyDescent="0.2">
      <c r="C499" s="11">
        <v>486</v>
      </c>
      <c r="D499" s="18">
        <v>-159597.12402984663</v>
      </c>
    </row>
    <row r="500" spans="3:4" ht="12.75" x14ac:dyDescent="0.2">
      <c r="C500" s="11">
        <v>487</v>
      </c>
      <c r="D500" s="18">
        <v>796291.24950393825</v>
      </c>
    </row>
    <row r="501" spans="3:4" ht="12.75" x14ac:dyDescent="0.2">
      <c r="C501" s="11">
        <v>488</v>
      </c>
      <c r="D501" s="18">
        <v>1000150.1126000227</v>
      </c>
    </row>
    <row r="502" spans="3:4" ht="12.75" x14ac:dyDescent="0.2">
      <c r="C502" s="11">
        <v>489</v>
      </c>
      <c r="D502" s="18">
        <v>920016.13061252795</v>
      </c>
    </row>
    <row r="503" spans="3:4" ht="12.75" x14ac:dyDescent="0.2">
      <c r="C503" s="11">
        <v>490</v>
      </c>
      <c r="D503" s="18">
        <v>684077.77876025985</v>
      </c>
    </row>
    <row r="504" spans="3:4" ht="12.75" x14ac:dyDescent="0.2">
      <c r="C504" s="11">
        <v>491</v>
      </c>
      <c r="D504" s="18">
        <v>685540.50751876249</v>
      </c>
    </row>
    <row r="505" spans="3:4" ht="12.75" x14ac:dyDescent="0.2">
      <c r="C505" s="11">
        <v>492</v>
      </c>
      <c r="D505" s="18">
        <v>516606.62703075586</v>
      </c>
    </row>
    <row r="506" spans="3:4" ht="12.75" x14ac:dyDescent="0.2">
      <c r="C506" s="11">
        <v>493</v>
      </c>
      <c r="D506" s="18">
        <v>505976.20956223249</v>
      </c>
    </row>
    <row r="507" spans="3:4" ht="12.75" x14ac:dyDescent="0.2">
      <c r="C507" s="11">
        <v>494</v>
      </c>
      <c r="D507" s="18">
        <v>750873.1081001662</v>
      </c>
    </row>
    <row r="508" spans="3:4" ht="12.75" x14ac:dyDescent="0.2">
      <c r="C508" s="11">
        <v>495</v>
      </c>
      <c r="D508" s="18">
        <v>816826.04868945165</v>
      </c>
    </row>
    <row r="509" spans="3:4" ht="12.75" x14ac:dyDescent="0.2">
      <c r="C509" s="11">
        <v>496</v>
      </c>
      <c r="D509" s="18">
        <v>547294.15288165177</v>
      </c>
    </row>
    <row r="510" spans="3:4" ht="12.75" x14ac:dyDescent="0.2">
      <c r="C510" s="11">
        <v>497</v>
      </c>
      <c r="D510" s="18">
        <v>948877.37576637079</v>
      </c>
    </row>
    <row r="511" spans="3:4" ht="12.75" x14ac:dyDescent="0.2">
      <c r="C511" s="11">
        <v>498</v>
      </c>
      <c r="D511" s="18">
        <v>485196.79887747532</v>
      </c>
    </row>
    <row r="512" spans="3:4" ht="12.75" x14ac:dyDescent="0.2">
      <c r="C512" s="11">
        <v>499</v>
      </c>
      <c r="D512" s="18">
        <v>701758.51771142054</v>
      </c>
    </row>
    <row r="513" spans="3:4" ht="12.75" x14ac:dyDescent="0.2">
      <c r="C513" s="11">
        <v>500</v>
      </c>
      <c r="D513" s="18">
        <v>933324.7956730047</v>
      </c>
    </row>
    <row r="514" spans="3:4" ht="12.75" x14ac:dyDescent="0.2">
      <c r="C514" s="11">
        <v>501</v>
      </c>
      <c r="D514" s="18">
        <v>713380.69744052179</v>
      </c>
    </row>
    <row r="515" spans="3:4" ht="12.75" x14ac:dyDescent="0.2">
      <c r="C515" s="11">
        <v>502</v>
      </c>
      <c r="D515" s="18">
        <v>493119.3126782201</v>
      </c>
    </row>
    <row r="516" spans="3:4" ht="12.75" x14ac:dyDescent="0.2">
      <c r="C516" s="11">
        <v>503</v>
      </c>
      <c r="D516" s="18">
        <v>752279.58865508623</v>
      </c>
    </row>
    <row r="517" spans="3:4" ht="12.75" x14ac:dyDescent="0.2">
      <c r="C517" s="11">
        <v>504</v>
      </c>
      <c r="D517" s="18">
        <v>854131.68003776111</v>
      </c>
    </row>
    <row r="518" spans="3:4" ht="12.75" x14ac:dyDescent="0.2">
      <c r="C518" s="11">
        <v>505</v>
      </c>
      <c r="D518" s="18">
        <v>883959.07513856725</v>
      </c>
    </row>
    <row r="519" spans="3:4" ht="12.75" x14ac:dyDescent="0.2">
      <c r="C519" s="11">
        <v>506</v>
      </c>
      <c r="D519" s="18">
        <v>1031063.8626746307</v>
      </c>
    </row>
    <row r="520" spans="3:4" ht="12.75" x14ac:dyDescent="0.2">
      <c r="C520" s="11">
        <v>507</v>
      </c>
      <c r="D520" s="18">
        <v>117889.75186236622</v>
      </c>
    </row>
    <row r="521" spans="3:4" ht="12.75" x14ac:dyDescent="0.2">
      <c r="C521" s="11">
        <v>508</v>
      </c>
      <c r="D521" s="18">
        <v>-599391.46994307451</v>
      </c>
    </row>
    <row r="522" spans="3:4" ht="12.75" x14ac:dyDescent="0.2">
      <c r="C522" s="11">
        <v>509</v>
      </c>
      <c r="D522" s="18">
        <v>799254.10463526694</v>
      </c>
    </row>
    <row r="523" spans="3:4" ht="12.75" x14ac:dyDescent="0.2">
      <c r="C523" s="11">
        <v>510</v>
      </c>
      <c r="D523" s="18">
        <v>145833.87394585577</v>
      </c>
    </row>
    <row r="524" spans="3:4" ht="12.75" x14ac:dyDescent="0.2">
      <c r="C524" s="11">
        <v>511</v>
      </c>
      <c r="D524" s="18">
        <v>991742.23019956844</v>
      </c>
    </row>
    <row r="525" spans="3:4" ht="12.75" x14ac:dyDescent="0.2">
      <c r="C525" s="11">
        <v>512</v>
      </c>
      <c r="D525" s="18">
        <v>1298614.024972257</v>
      </c>
    </row>
    <row r="526" spans="3:4" ht="12.75" x14ac:dyDescent="0.2">
      <c r="C526" s="11">
        <v>513</v>
      </c>
      <c r="D526" s="18">
        <v>356690.76238945825</v>
      </c>
    </row>
    <row r="527" spans="3:4" ht="12.75" x14ac:dyDescent="0.2">
      <c r="C527" s="11">
        <v>514</v>
      </c>
      <c r="D527" s="18">
        <v>1201581.143322974</v>
      </c>
    </row>
    <row r="528" spans="3:4" ht="12.75" x14ac:dyDescent="0.2">
      <c r="C528" s="11">
        <v>515</v>
      </c>
      <c r="D528" s="18">
        <v>578162.36832056672</v>
      </c>
    </row>
    <row r="529" spans="3:4" ht="12.75" x14ac:dyDescent="0.2">
      <c r="C529" s="11">
        <v>516</v>
      </c>
      <c r="D529" s="18">
        <v>1017433.8614214989</v>
      </c>
    </row>
    <row r="530" spans="3:4" ht="12.75" x14ac:dyDescent="0.2">
      <c r="C530" s="11">
        <v>517</v>
      </c>
      <c r="D530" s="18">
        <v>270316.87457180605</v>
      </c>
    </row>
    <row r="531" spans="3:4" ht="12.75" x14ac:dyDescent="0.2">
      <c r="C531" s="11">
        <v>518</v>
      </c>
      <c r="D531" s="18">
        <v>670898.85894058156</v>
      </c>
    </row>
    <row r="532" spans="3:4" ht="12.75" x14ac:dyDescent="0.2">
      <c r="C532" s="11">
        <v>519</v>
      </c>
      <c r="D532" s="18">
        <v>842627.89941594214</v>
      </c>
    </row>
    <row r="533" spans="3:4" ht="12.75" x14ac:dyDescent="0.2">
      <c r="C533" s="11">
        <v>520</v>
      </c>
      <c r="D533" s="18">
        <v>261652.16520605236</v>
      </c>
    </row>
    <row r="534" spans="3:4" ht="12.75" x14ac:dyDescent="0.2">
      <c r="C534" s="11">
        <v>521</v>
      </c>
      <c r="D534" s="18">
        <v>-643264.66271716182</v>
      </c>
    </row>
    <row r="535" spans="3:4" ht="12.75" x14ac:dyDescent="0.2">
      <c r="C535" s="11">
        <v>522</v>
      </c>
      <c r="D535" s="18">
        <v>18373.069747583475</v>
      </c>
    </row>
    <row r="536" spans="3:4" ht="12.75" x14ac:dyDescent="0.2">
      <c r="C536" s="11">
        <v>523</v>
      </c>
      <c r="D536" s="18">
        <v>757470.58500891842</v>
      </c>
    </row>
    <row r="537" spans="3:4" ht="12.75" x14ac:dyDescent="0.2">
      <c r="C537" s="11">
        <v>524</v>
      </c>
      <c r="D537" s="18">
        <v>805513.16968706762</v>
      </c>
    </row>
    <row r="538" spans="3:4" ht="12.75" x14ac:dyDescent="0.2">
      <c r="C538" s="11">
        <v>525</v>
      </c>
      <c r="D538" s="18">
        <v>926536.26010018412</v>
      </c>
    </row>
    <row r="539" spans="3:4" ht="12.75" x14ac:dyDescent="0.2">
      <c r="C539" s="11">
        <v>526</v>
      </c>
      <c r="D539" s="18">
        <v>1526007.3388146576</v>
      </c>
    </row>
    <row r="540" spans="3:4" ht="12.75" x14ac:dyDescent="0.2">
      <c r="C540" s="11">
        <v>527</v>
      </c>
      <c r="D540" s="18">
        <v>816071.02208862838</v>
      </c>
    </row>
    <row r="541" spans="3:4" ht="12.75" x14ac:dyDescent="0.2">
      <c r="C541" s="11">
        <v>528</v>
      </c>
      <c r="D541" s="18">
        <v>637092.21572063654</v>
      </c>
    </row>
    <row r="542" spans="3:4" ht="12.75" x14ac:dyDescent="0.2">
      <c r="C542" s="11">
        <v>529</v>
      </c>
      <c r="D542" s="18">
        <v>559140.24986403354</v>
      </c>
    </row>
    <row r="543" spans="3:4" ht="12.75" x14ac:dyDescent="0.2">
      <c r="C543" s="11">
        <v>530</v>
      </c>
      <c r="D543" s="18">
        <v>717933.94444912218</v>
      </c>
    </row>
    <row r="544" spans="3:4" ht="12.75" x14ac:dyDescent="0.2">
      <c r="C544" s="11">
        <v>531</v>
      </c>
      <c r="D544" s="18">
        <v>786454.07871851791</v>
      </c>
    </row>
    <row r="545" spans="3:4" ht="12.75" x14ac:dyDescent="0.2">
      <c r="C545" s="11">
        <v>532</v>
      </c>
      <c r="D545" s="18">
        <v>1055822.6066899642</v>
      </c>
    </row>
    <row r="546" spans="3:4" ht="12.75" x14ac:dyDescent="0.2">
      <c r="C546" s="11">
        <v>533</v>
      </c>
      <c r="D546" s="18">
        <v>-50685.359503343003</v>
      </c>
    </row>
    <row r="547" spans="3:4" ht="12.75" x14ac:dyDescent="0.2">
      <c r="C547" s="11">
        <v>534</v>
      </c>
      <c r="D547" s="18">
        <v>662358.66620725719</v>
      </c>
    </row>
    <row r="548" spans="3:4" ht="12.75" x14ac:dyDescent="0.2">
      <c r="C548" s="11">
        <v>535</v>
      </c>
      <c r="D548" s="18">
        <v>-171346.07883809647</v>
      </c>
    </row>
    <row r="549" spans="3:4" ht="12.75" x14ac:dyDescent="0.2">
      <c r="C549" s="11">
        <v>536</v>
      </c>
      <c r="D549" s="18">
        <v>404517.46443116409</v>
      </c>
    </row>
    <row r="550" spans="3:4" ht="12.75" x14ac:dyDescent="0.2">
      <c r="C550" s="11">
        <v>537</v>
      </c>
      <c r="D550" s="18">
        <v>-145899.5302379129</v>
      </c>
    </row>
    <row r="551" spans="3:4" ht="12.75" x14ac:dyDescent="0.2">
      <c r="C551" s="11">
        <v>538</v>
      </c>
      <c r="D551" s="18">
        <v>538756.37858057907</v>
      </c>
    </row>
    <row r="552" spans="3:4" ht="12.75" x14ac:dyDescent="0.2">
      <c r="C552" s="11">
        <v>539</v>
      </c>
      <c r="D552" s="18">
        <v>886853.7507063899</v>
      </c>
    </row>
    <row r="553" spans="3:4" ht="12.75" x14ac:dyDescent="0.2">
      <c r="C553" s="11">
        <v>540</v>
      </c>
      <c r="D553" s="18">
        <v>1139641.3816512395</v>
      </c>
    </row>
    <row r="554" spans="3:4" ht="12.75" x14ac:dyDescent="0.2">
      <c r="C554" s="11">
        <v>541</v>
      </c>
      <c r="D554" s="18">
        <v>956574.31216629688</v>
      </c>
    </row>
    <row r="555" spans="3:4" ht="12.75" x14ac:dyDescent="0.2">
      <c r="C555" s="11">
        <v>542</v>
      </c>
      <c r="D555" s="18">
        <v>774793.26022338273</v>
      </c>
    </row>
    <row r="556" spans="3:4" ht="12.75" x14ac:dyDescent="0.2">
      <c r="C556" s="11">
        <v>543</v>
      </c>
      <c r="D556" s="18">
        <v>822143.05621126934</v>
      </c>
    </row>
    <row r="557" spans="3:4" ht="12.75" x14ac:dyDescent="0.2">
      <c r="C557" s="11">
        <v>544</v>
      </c>
      <c r="D557" s="18">
        <v>859654.45739520004</v>
      </c>
    </row>
    <row r="558" spans="3:4" ht="12.75" x14ac:dyDescent="0.2">
      <c r="C558" s="11">
        <v>545</v>
      </c>
      <c r="D558" s="18">
        <v>1089046.0364155502</v>
      </c>
    </row>
    <row r="559" spans="3:4" ht="12.75" x14ac:dyDescent="0.2">
      <c r="C559" s="11">
        <v>546</v>
      </c>
      <c r="D559" s="18">
        <v>898279.07622732769</v>
      </c>
    </row>
    <row r="560" spans="3:4" ht="12.75" x14ac:dyDescent="0.2">
      <c r="C560" s="11">
        <v>547</v>
      </c>
      <c r="D560" s="18">
        <v>259365.05631074682</v>
      </c>
    </row>
    <row r="561" spans="3:4" ht="12.75" x14ac:dyDescent="0.2">
      <c r="C561" s="11">
        <v>548</v>
      </c>
      <c r="D561" s="18">
        <v>710974.65045981936</v>
      </c>
    </row>
    <row r="562" spans="3:4" ht="12.75" x14ac:dyDescent="0.2">
      <c r="C562" s="11">
        <v>549</v>
      </c>
      <c r="D562" s="18">
        <v>196143.72500752658</v>
      </c>
    </row>
    <row r="563" spans="3:4" ht="12.75" x14ac:dyDescent="0.2">
      <c r="C563" s="11">
        <v>550</v>
      </c>
      <c r="D563" s="18">
        <v>456480.02402772044</v>
      </c>
    </row>
    <row r="564" spans="3:4" ht="12.75" x14ac:dyDescent="0.2">
      <c r="C564" s="11">
        <v>551</v>
      </c>
      <c r="D564" s="18">
        <v>382124.72119804029</v>
      </c>
    </row>
    <row r="565" spans="3:4" ht="12.75" x14ac:dyDescent="0.2">
      <c r="C565" s="11">
        <v>552</v>
      </c>
      <c r="D565" s="18">
        <v>182946.84428543644</v>
      </c>
    </row>
    <row r="566" spans="3:4" ht="12.75" x14ac:dyDescent="0.2">
      <c r="C566" s="11">
        <v>553</v>
      </c>
      <c r="D566" s="18">
        <v>884309.59024781699</v>
      </c>
    </row>
    <row r="567" spans="3:4" ht="12.75" x14ac:dyDescent="0.2">
      <c r="C567" s="11">
        <v>554</v>
      </c>
      <c r="D567" s="18">
        <v>988149.11168499792</v>
      </c>
    </row>
    <row r="568" spans="3:4" ht="12.75" x14ac:dyDescent="0.2">
      <c r="C568" s="11">
        <v>555</v>
      </c>
      <c r="D568" s="18">
        <v>941148.48936423147</v>
      </c>
    </row>
    <row r="569" spans="3:4" ht="12.75" x14ac:dyDescent="0.2">
      <c r="C569" s="11">
        <v>556</v>
      </c>
      <c r="D569" s="18">
        <v>617697.24524644844</v>
      </c>
    </row>
    <row r="570" spans="3:4" ht="12.75" x14ac:dyDescent="0.2">
      <c r="C570" s="11">
        <v>557</v>
      </c>
      <c r="D570" s="18">
        <v>1163282.7623727068</v>
      </c>
    </row>
    <row r="571" spans="3:4" ht="12.75" x14ac:dyDescent="0.2">
      <c r="C571" s="11">
        <v>558</v>
      </c>
      <c r="D571" s="18">
        <v>1056254.6468835135</v>
      </c>
    </row>
    <row r="572" spans="3:4" ht="12.75" x14ac:dyDescent="0.2">
      <c r="C572" s="11">
        <v>559</v>
      </c>
      <c r="D572" s="18">
        <v>623385.82176899619</v>
      </c>
    </row>
    <row r="573" spans="3:4" ht="12.75" x14ac:dyDescent="0.2">
      <c r="C573" s="11">
        <v>560</v>
      </c>
      <c r="D573" s="18">
        <v>1009727.875993931</v>
      </c>
    </row>
    <row r="574" spans="3:4" ht="12.75" x14ac:dyDescent="0.2">
      <c r="C574" s="11">
        <v>561</v>
      </c>
      <c r="D574" s="18">
        <v>1193045.1614763159</v>
      </c>
    </row>
    <row r="575" spans="3:4" ht="12.75" x14ac:dyDescent="0.2">
      <c r="C575" s="11">
        <v>562</v>
      </c>
      <c r="D575" s="18">
        <v>-660907.32816137199</v>
      </c>
    </row>
    <row r="576" spans="3:4" ht="12.75" x14ac:dyDescent="0.2">
      <c r="C576" s="11">
        <v>563</v>
      </c>
      <c r="D576" s="18">
        <v>-232825.85298461863</v>
      </c>
    </row>
    <row r="577" spans="3:4" ht="12.75" x14ac:dyDescent="0.2">
      <c r="C577" s="11">
        <v>564</v>
      </c>
      <c r="D577" s="18">
        <v>-109399.4540309984</v>
      </c>
    </row>
    <row r="578" spans="3:4" ht="12.75" x14ac:dyDescent="0.2">
      <c r="C578" s="11">
        <v>565</v>
      </c>
      <c r="D578" s="18">
        <v>956730.04660767771</v>
      </c>
    </row>
    <row r="579" spans="3:4" ht="12.75" x14ac:dyDescent="0.2">
      <c r="C579" s="11">
        <v>566</v>
      </c>
      <c r="D579" s="18">
        <v>563908.4979627399</v>
      </c>
    </row>
    <row r="580" spans="3:4" ht="12.75" x14ac:dyDescent="0.2">
      <c r="C580" s="11">
        <v>567</v>
      </c>
      <c r="D580" s="18">
        <v>1222624.2149539436</v>
      </c>
    </row>
    <row r="581" spans="3:4" ht="12.75" x14ac:dyDescent="0.2">
      <c r="C581" s="11">
        <v>568</v>
      </c>
      <c r="D581" s="18">
        <v>452532.04892046528</v>
      </c>
    </row>
    <row r="582" spans="3:4" ht="12.75" x14ac:dyDescent="0.2">
      <c r="C582" s="11">
        <v>569</v>
      </c>
      <c r="D582" s="18">
        <v>192393.24356468115</v>
      </c>
    </row>
    <row r="583" spans="3:4" ht="12.75" x14ac:dyDescent="0.2">
      <c r="C583" s="11">
        <v>570</v>
      </c>
      <c r="D583" s="18">
        <v>344896.67510663474</v>
      </c>
    </row>
    <row r="584" spans="3:4" ht="12.75" x14ac:dyDescent="0.2">
      <c r="C584" s="11">
        <v>571</v>
      </c>
      <c r="D584" s="18">
        <v>733146.25492407684</v>
      </c>
    </row>
    <row r="585" spans="3:4" ht="12.75" x14ac:dyDescent="0.2">
      <c r="C585" s="11">
        <v>572</v>
      </c>
      <c r="D585" s="18">
        <v>212034.99505568435</v>
      </c>
    </row>
    <row r="586" spans="3:4" ht="12.75" x14ac:dyDescent="0.2">
      <c r="C586" s="11">
        <v>573</v>
      </c>
      <c r="D586" s="18">
        <v>66695.175582163502</v>
      </c>
    </row>
    <row r="587" spans="3:4" ht="12.75" x14ac:dyDescent="0.2">
      <c r="C587" s="11">
        <v>574</v>
      </c>
      <c r="D587" s="18">
        <v>1264940.5007876866</v>
      </c>
    </row>
    <row r="588" spans="3:4" ht="12.75" x14ac:dyDescent="0.2">
      <c r="C588" s="11">
        <v>575</v>
      </c>
      <c r="D588" s="18">
        <v>722047.20337603474</v>
      </c>
    </row>
    <row r="589" spans="3:4" ht="12.75" x14ac:dyDescent="0.2">
      <c r="C589" s="11">
        <v>576</v>
      </c>
      <c r="D589" s="18">
        <v>855803.48446712573</v>
      </c>
    </row>
    <row r="590" spans="3:4" ht="12.75" x14ac:dyDescent="0.2">
      <c r="C590" s="11">
        <v>577</v>
      </c>
      <c r="D590" s="18">
        <v>335883.23413100583</v>
      </c>
    </row>
    <row r="591" spans="3:4" ht="12.75" x14ac:dyDescent="0.2">
      <c r="C591" s="11">
        <v>578</v>
      </c>
      <c r="D591" s="18">
        <v>192245.59941744967</v>
      </c>
    </row>
    <row r="592" spans="3:4" ht="12.75" x14ac:dyDescent="0.2">
      <c r="C592" s="11">
        <v>579</v>
      </c>
      <c r="D592" s="18">
        <v>338954.12088790897</v>
      </c>
    </row>
    <row r="593" spans="3:4" ht="12.75" x14ac:dyDescent="0.2">
      <c r="C593" s="11">
        <v>580</v>
      </c>
      <c r="D593" s="18">
        <v>1273841.4004093253</v>
      </c>
    </row>
    <row r="594" spans="3:4" ht="12.75" x14ac:dyDescent="0.2">
      <c r="C594" s="11">
        <v>581</v>
      </c>
      <c r="D594" s="18">
        <v>641912.47036958695</v>
      </c>
    </row>
    <row r="595" spans="3:4" ht="12.75" x14ac:dyDescent="0.2">
      <c r="C595" s="11">
        <v>582</v>
      </c>
      <c r="D595" s="18">
        <v>1103215.6297658952</v>
      </c>
    </row>
    <row r="596" spans="3:4" ht="12.75" x14ac:dyDescent="0.2">
      <c r="C596" s="11">
        <v>583</v>
      </c>
      <c r="D596" s="18">
        <v>205946.4804721917</v>
      </c>
    </row>
    <row r="597" spans="3:4" ht="12.75" x14ac:dyDescent="0.2">
      <c r="C597" s="11">
        <v>584</v>
      </c>
      <c r="D597" s="18">
        <v>1037043.3179888944</v>
      </c>
    </row>
    <row r="598" spans="3:4" ht="12.75" x14ac:dyDescent="0.2">
      <c r="C598" s="11">
        <v>585</v>
      </c>
      <c r="D598" s="18">
        <v>729280.9553796174</v>
      </c>
    </row>
    <row r="599" spans="3:4" ht="12.75" x14ac:dyDescent="0.2">
      <c r="C599" s="11">
        <v>586</v>
      </c>
      <c r="D599" s="18">
        <v>29302.280137999449</v>
      </c>
    </row>
    <row r="600" spans="3:4" ht="12.75" x14ac:dyDescent="0.2">
      <c r="C600" s="11">
        <v>587</v>
      </c>
      <c r="D600" s="18">
        <v>931602.25013185292</v>
      </c>
    </row>
    <row r="601" spans="3:4" ht="12.75" x14ac:dyDescent="0.2">
      <c r="C601" s="11">
        <v>588</v>
      </c>
      <c r="D601" s="18">
        <v>-82916.969490127056</v>
      </c>
    </row>
    <row r="602" spans="3:4" ht="12.75" x14ac:dyDescent="0.2">
      <c r="C602" s="11">
        <v>589</v>
      </c>
      <c r="D602" s="18">
        <v>344781.00237350492</v>
      </c>
    </row>
    <row r="603" spans="3:4" ht="12.75" x14ac:dyDescent="0.2">
      <c r="C603" s="11">
        <v>590</v>
      </c>
      <c r="D603" s="18">
        <v>214076.10401196685</v>
      </c>
    </row>
    <row r="604" spans="3:4" ht="12.75" x14ac:dyDescent="0.2">
      <c r="C604" s="11">
        <v>591</v>
      </c>
      <c r="D604" s="18">
        <v>1287247.6182662745</v>
      </c>
    </row>
    <row r="605" spans="3:4" ht="12.75" x14ac:dyDescent="0.2">
      <c r="C605" s="11">
        <v>592</v>
      </c>
      <c r="D605" s="18">
        <v>468615.65116407268</v>
      </c>
    </row>
    <row r="606" spans="3:4" ht="12.75" x14ac:dyDescent="0.2">
      <c r="C606" s="11">
        <v>593</v>
      </c>
      <c r="D606" s="18">
        <v>959153.07180945796</v>
      </c>
    </row>
    <row r="607" spans="3:4" ht="12.75" x14ac:dyDescent="0.2">
      <c r="C607" s="11">
        <v>594</v>
      </c>
      <c r="D607" s="18">
        <v>509509.19814700587</v>
      </c>
    </row>
    <row r="608" spans="3:4" ht="12.75" x14ac:dyDescent="0.2">
      <c r="C608" s="11">
        <v>595</v>
      </c>
      <c r="D608" s="18">
        <v>46402.233401105739</v>
      </c>
    </row>
    <row r="609" spans="3:4" ht="12.75" x14ac:dyDescent="0.2">
      <c r="C609" s="11">
        <v>596</v>
      </c>
      <c r="D609" s="18">
        <v>508961.14154428255</v>
      </c>
    </row>
    <row r="610" spans="3:4" ht="12.75" x14ac:dyDescent="0.2">
      <c r="C610" s="11">
        <v>597</v>
      </c>
      <c r="D610" s="18">
        <v>1106336.1297637778</v>
      </c>
    </row>
    <row r="611" spans="3:4" ht="12.75" x14ac:dyDescent="0.2">
      <c r="C611" s="11">
        <v>598</v>
      </c>
      <c r="D611" s="18">
        <v>1244824.2473421216</v>
      </c>
    </row>
    <row r="612" spans="3:4" ht="12.75" x14ac:dyDescent="0.2">
      <c r="C612" s="11">
        <v>599</v>
      </c>
      <c r="D612" s="18">
        <v>176847.60451506916</v>
      </c>
    </row>
    <row r="613" spans="3:4" ht="12.75" x14ac:dyDescent="0.2">
      <c r="C613" s="11">
        <v>600</v>
      </c>
      <c r="D613" s="18">
        <v>797946.6476062804</v>
      </c>
    </row>
    <row r="614" spans="3:4" ht="12.75" x14ac:dyDescent="0.2">
      <c r="C614" s="11">
        <v>601</v>
      </c>
      <c r="D614" s="18">
        <v>407529.83927523682</v>
      </c>
    </row>
    <row r="615" spans="3:4" ht="12.75" x14ac:dyDescent="0.2">
      <c r="C615" s="11">
        <v>602</v>
      </c>
      <c r="D615" s="18">
        <v>312078.73432927765</v>
      </c>
    </row>
    <row r="616" spans="3:4" ht="12.75" x14ac:dyDescent="0.2">
      <c r="C616" s="11">
        <v>603</v>
      </c>
      <c r="D616" s="18">
        <v>637417.64404386515</v>
      </c>
    </row>
    <row r="617" spans="3:4" ht="12.75" x14ac:dyDescent="0.2">
      <c r="C617" s="11">
        <v>604</v>
      </c>
      <c r="D617" s="18">
        <v>984933.01321134833</v>
      </c>
    </row>
    <row r="618" spans="3:4" ht="12.75" x14ac:dyDescent="0.2">
      <c r="C618" s="11">
        <v>605</v>
      </c>
      <c r="D618" s="18">
        <v>1043040.7323534781</v>
      </c>
    </row>
    <row r="619" spans="3:4" ht="12.75" x14ac:dyDescent="0.2">
      <c r="C619" s="11">
        <v>606</v>
      </c>
      <c r="D619" s="18">
        <v>974662.49550668965</v>
      </c>
    </row>
    <row r="620" spans="3:4" ht="12.75" x14ac:dyDescent="0.2">
      <c r="C620" s="11">
        <v>607</v>
      </c>
      <c r="D620" s="18">
        <v>975951.84408972226</v>
      </c>
    </row>
    <row r="621" spans="3:4" ht="12.75" x14ac:dyDescent="0.2">
      <c r="C621" s="11">
        <v>608</v>
      </c>
      <c r="D621" s="18">
        <v>575336.68999903265</v>
      </c>
    </row>
    <row r="622" spans="3:4" ht="12.75" x14ac:dyDescent="0.2">
      <c r="C622" s="11">
        <v>609</v>
      </c>
      <c r="D622" s="18">
        <v>586384.71585164871</v>
      </c>
    </row>
    <row r="623" spans="3:4" ht="12.75" x14ac:dyDescent="0.2">
      <c r="C623" s="11">
        <v>610</v>
      </c>
      <c r="D623" s="18">
        <v>1410972.7203449528</v>
      </c>
    </row>
    <row r="624" spans="3:4" ht="12.75" x14ac:dyDescent="0.2">
      <c r="C624" s="11">
        <v>611</v>
      </c>
      <c r="D624" s="18">
        <v>314230.98488581215</v>
      </c>
    </row>
    <row r="625" spans="3:4" ht="12.75" x14ac:dyDescent="0.2">
      <c r="C625" s="11">
        <v>612</v>
      </c>
      <c r="D625" s="18">
        <v>659628.59827937663</v>
      </c>
    </row>
    <row r="626" spans="3:4" ht="12.75" x14ac:dyDescent="0.2">
      <c r="C626" s="11">
        <v>613</v>
      </c>
      <c r="D626" s="18">
        <v>598186.38049925736</v>
      </c>
    </row>
    <row r="627" spans="3:4" ht="12.75" x14ac:dyDescent="0.2">
      <c r="C627" s="11">
        <v>614</v>
      </c>
      <c r="D627" s="18">
        <v>703909.39715625322</v>
      </c>
    </row>
    <row r="628" spans="3:4" ht="12.75" x14ac:dyDescent="0.2">
      <c r="C628" s="11">
        <v>615</v>
      </c>
      <c r="D628" s="18">
        <v>1168035.1003423836</v>
      </c>
    </row>
    <row r="629" spans="3:4" ht="12.75" x14ac:dyDescent="0.2">
      <c r="C629" s="11">
        <v>616</v>
      </c>
      <c r="D629" s="18">
        <v>1221207.7471076867</v>
      </c>
    </row>
    <row r="630" spans="3:4" ht="12.75" x14ac:dyDescent="0.2">
      <c r="C630" s="11">
        <v>617</v>
      </c>
      <c r="D630" s="18">
        <v>701266.40695271164</v>
      </c>
    </row>
    <row r="631" spans="3:4" ht="12.75" x14ac:dyDescent="0.2">
      <c r="C631" s="11">
        <v>618</v>
      </c>
      <c r="D631" s="18">
        <v>1073562.1584389322</v>
      </c>
    </row>
    <row r="632" spans="3:4" ht="12.75" x14ac:dyDescent="0.2">
      <c r="C632" s="11">
        <v>619</v>
      </c>
      <c r="D632" s="18">
        <v>399606.21851010667</v>
      </c>
    </row>
    <row r="633" spans="3:4" ht="12.75" x14ac:dyDescent="0.2">
      <c r="C633" s="11">
        <v>620</v>
      </c>
      <c r="D633" s="18">
        <v>179664.10982903303</v>
      </c>
    </row>
    <row r="634" spans="3:4" ht="12.75" x14ac:dyDescent="0.2">
      <c r="C634" s="11">
        <v>621</v>
      </c>
      <c r="D634" s="18">
        <v>476295.38927305967</v>
      </c>
    </row>
    <row r="635" spans="3:4" ht="12.75" x14ac:dyDescent="0.2">
      <c r="C635" s="11">
        <v>622</v>
      </c>
      <c r="D635" s="18">
        <v>602331.87994428538</v>
      </c>
    </row>
    <row r="636" spans="3:4" ht="12.75" x14ac:dyDescent="0.2">
      <c r="C636" s="11">
        <v>623</v>
      </c>
      <c r="D636" s="18">
        <v>253962.47402087552</v>
      </c>
    </row>
    <row r="637" spans="3:4" ht="12.75" x14ac:dyDescent="0.2">
      <c r="C637" s="11">
        <v>624</v>
      </c>
      <c r="D637" s="18">
        <v>940763.67505603982</v>
      </c>
    </row>
    <row r="638" spans="3:4" ht="12.75" x14ac:dyDescent="0.2">
      <c r="C638" s="11">
        <v>625</v>
      </c>
      <c r="D638" s="18">
        <v>784803.26016720687</v>
      </c>
    </row>
    <row r="639" spans="3:4" ht="12.75" x14ac:dyDescent="0.2">
      <c r="C639" s="11">
        <v>626</v>
      </c>
      <c r="D639" s="18">
        <v>990018.09378925234</v>
      </c>
    </row>
    <row r="640" spans="3:4" ht="12.75" x14ac:dyDescent="0.2">
      <c r="C640" s="11">
        <v>627</v>
      </c>
      <c r="D640" s="18">
        <v>812630.27689672075</v>
      </c>
    </row>
    <row r="641" spans="3:4" ht="12.75" x14ac:dyDescent="0.2">
      <c r="C641" s="11">
        <v>628</v>
      </c>
      <c r="D641" s="18">
        <v>927030.107220317</v>
      </c>
    </row>
    <row r="642" spans="3:4" ht="12.75" x14ac:dyDescent="0.2">
      <c r="C642" s="11">
        <v>629</v>
      </c>
      <c r="D642" s="18">
        <v>521822.46638388466</v>
      </c>
    </row>
    <row r="643" spans="3:4" ht="12.75" x14ac:dyDescent="0.2">
      <c r="C643" s="11">
        <v>630</v>
      </c>
      <c r="D643" s="18">
        <v>395023.59632517956</v>
      </c>
    </row>
    <row r="644" spans="3:4" ht="12.75" x14ac:dyDescent="0.2">
      <c r="C644" s="11">
        <v>631</v>
      </c>
      <c r="D644" s="18">
        <v>1034691.503876888</v>
      </c>
    </row>
    <row r="645" spans="3:4" ht="12.75" x14ac:dyDescent="0.2">
      <c r="C645" s="11">
        <v>632</v>
      </c>
      <c r="D645" s="18">
        <v>588564.10156841506</v>
      </c>
    </row>
    <row r="646" spans="3:4" ht="12.75" x14ac:dyDescent="0.2">
      <c r="C646" s="11">
        <v>633</v>
      </c>
      <c r="D646" s="18">
        <v>757828.70884001092</v>
      </c>
    </row>
    <row r="647" spans="3:4" ht="12.75" x14ac:dyDescent="0.2">
      <c r="C647" s="11">
        <v>634</v>
      </c>
      <c r="D647" s="18">
        <v>931381.18465238437</v>
      </c>
    </row>
    <row r="648" spans="3:4" ht="12.75" x14ac:dyDescent="0.2">
      <c r="C648" s="11">
        <v>635</v>
      </c>
      <c r="D648" s="18">
        <v>713687.62455486448</v>
      </c>
    </row>
    <row r="649" spans="3:4" ht="12.75" x14ac:dyDescent="0.2">
      <c r="C649" s="11">
        <v>636</v>
      </c>
      <c r="D649" s="18">
        <v>931375.67138991563</v>
      </c>
    </row>
    <row r="650" spans="3:4" ht="12.75" x14ac:dyDescent="0.2">
      <c r="C650" s="11">
        <v>637</v>
      </c>
      <c r="D650" s="18">
        <v>69118.970209987834</v>
      </c>
    </row>
    <row r="651" spans="3:4" ht="12.75" x14ac:dyDescent="0.2">
      <c r="C651" s="11">
        <v>638</v>
      </c>
      <c r="D651" s="18">
        <v>-3983.4199581708526</v>
      </c>
    </row>
    <row r="652" spans="3:4" ht="12.75" x14ac:dyDescent="0.2">
      <c r="C652" s="11">
        <v>639</v>
      </c>
      <c r="D652" s="18">
        <v>70160.031725343317</v>
      </c>
    </row>
    <row r="653" spans="3:4" ht="12.75" x14ac:dyDescent="0.2">
      <c r="C653" s="11">
        <v>640</v>
      </c>
      <c r="D653" s="18">
        <v>1271166.8781356059</v>
      </c>
    </row>
    <row r="654" spans="3:4" ht="12.75" x14ac:dyDescent="0.2">
      <c r="C654" s="11">
        <v>641</v>
      </c>
      <c r="D654" s="18">
        <v>295839.61253555631</v>
      </c>
    </row>
    <row r="655" spans="3:4" ht="12.75" x14ac:dyDescent="0.2">
      <c r="C655" s="11">
        <v>642</v>
      </c>
      <c r="D655" s="18">
        <v>944315.9726979488</v>
      </c>
    </row>
    <row r="656" spans="3:4" ht="12.75" x14ac:dyDescent="0.2">
      <c r="C656" s="11">
        <v>643</v>
      </c>
      <c r="D656" s="18">
        <v>529483.68436965661</v>
      </c>
    </row>
    <row r="657" spans="3:4" ht="12.75" x14ac:dyDescent="0.2">
      <c r="C657" s="11">
        <v>644</v>
      </c>
      <c r="D657" s="18">
        <v>1121316.1022371219</v>
      </c>
    </row>
    <row r="658" spans="3:4" ht="12.75" x14ac:dyDescent="0.2">
      <c r="C658" s="11">
        <v>645</v>
      </c>
      <c r="D658" s="18">
        <v>788164.60069590854</v>
      </c>
    </row>
    <row r="659" spans="3:4" ht="12.75" x14ac:dyDescent="0.2">
      <c r="C659" s="11">
        <v>646</v>
      </c>
      <c r="D659" s="18">
        <v>411650.37914787326</v>
      </c>
    </row>
    <row r="660" spans="3:4" ht="12.75" x14ac:dyDescent="0.2">
      <c r="C660" s="11">
        <v>647</v>
      </c>
      <c r="D660" s="18">
        <v>389185.1248186559</v>
      </c>
    </row>
    <row r="661" spans="3:4" ht="12.75" x14ac:dyDescent="0.2">
      <c r="C661" s="11">
        <v>648</v>
      </c>
      <c r="D661" s="18">
        <v>585471.07923193637</v>
      </c>
    </row>
    <row r="662" spans="3:4" ht="12.75" x14ac:dyDescent="0.2">
      <c r="C662" s="11">
        <v>649</v>
      </c>
      <c r="D662" s="18">
        <v>978421.39132650546</v>
      </c>
    </row>
    <row r="663" spans="3:4" ht="12.75" x14ac:dyDescent="0.2">
      <c r="C663" s="11">
        <v>650</v>
      </c>
      <c r="D663" s="18">
        <v>162118.64259120822</v>
      </c>
    </row>
    <row r="664" spans="3:4" ht="12.75" x14ac:dyDescent="0.2">
      <c r="C664" s="11">
        <v>651</v>
      </c>
      <c r="D664" s="18">
        <v>578341.30322037451</v>
      </c>
    </row>
    <row r="665" spans="3:4" ht="12.75" x14ac:dyDescent="0.2">
      <c r="C665" s="11">
        <v>652</v>
      </c>
      <c r="D665" s="18">
        <v>428840.41065188672</v>
      </c>
    </row>
    <row r="666" spans="3:4" ht="12.75" x14ac:dyDescent="0.2">
      <c r="C666" s="11">
        <v>653</v>
      </c>
      <c r="D666" s="18">
        <v>382117.94553998369</v>
      </c>
    </row>
    <row r="667" spans="3:4" ht="12.75" x14ac:dyDescent="0.2">
      <c r="C667" s="11">
        <v>654</v>
      </c>
      <c r="D667" s="18">
        <v>196852.45695365686</v>
      </c>
    </row>
    <row r="668" spans="3:4" ht="12.75" x14ac:dyDescent="0.2">
      <c r="C668" s="11">
        <v>655</v>
      </c>
      <c r="D668" s="18">
        <v>604968.74630490772</v>
      </c>
    </row>
    <row r="669" spans="3:4" ht="12.75" x14ac:dyDescent="0.2">
      <c r="C669" s="11">
        <v>656</v>
      </c>
      <c r="D669" s="18">
        <v>381557.43690338999</v>
      </c>
    </row>
    <row r="670" spans="3:4" ht="12.75" x14ac:dyDescent="0.2">
      <c r="C670" s="11">
        <v>657</v>
      </c>
      <c r="D670" s="18">
        <v>492017.02559222491</v>
      </c>
    </row>
    <row r="671" spans="3:4" ht="12.75" x14ac:dyDescent="0.2">
      <c r="C671" s="11">
        <v>658</v>
      </c>
      <c r="D671" s="18">
        <v>1000434.1563413334</v>
      </c>
    </row>
    <row r="672" spans="3:4" ht="12.75" x14ac:dyDescent="0.2">
      <c r="C672" s="11">
        <v>659</v>
      </c>
      <c r="D672" s="18">
        <v>1106496.9691057622</v>
      </c>
    </row>
    <row r="673" spans="3:4" ht="12.75" x14ac:dyDescent="0.2">
      <c r="C673" s="11">
        <v>660</v>
      </c>
      <c r="D673" s="18">
        <v>43960.212511583464</v>
      </c>
    </row>
    <row r="674" spans="3:4" ht="12.75" x14ac:dyDescent="0.2">
      <c r="C674" s="11">
        <v>661</v>
      </c>
      <c r="D674" s="18">
        <v>588908.23472413269</v>
      </c>
    </row>
    <row r="675" spans="3:4" ht="12.75" x14ac:dyDescent="0.2">
      <c r="C675" s="11">
        <v>662</v>
      </c>
      <c r="D675" s="18">
        <v>520497.80216018623</v>
      </c>
    </row>
    <row r="676" spans="3:4" ht="12.75" x14ac:dyDescent="0.2">
      <c r="C676" s="11">
        <v>663</v>
      </c>
      <c r="D676" s="18">
        <v>-107228.22439984721</v>
      </c>
    </row>
    <row r="677" spans="3:4" ht="12.75" x14ac:dyDescent="0.2">
      <c r="C677" s="11">
        <v>664</v>
      </c>
      <c r="D677" s="18">
        <v>650490.86474439595</v>
      </c>
    </row>
    <row r="678" spans="3:4" ht="12.75" x14ac:dyDescent="0.2">
      <c r="C678" s="11">
        <v>665</v>
      </c>
      <c r="D678" s="18">
        <v>497187.60489476135</v>
      </c>
    </row>
    <row r="679" spans="3:4" ht="12.75" x14ac:dyDescent="0.2">
      <c r="C679" s="11">
        <v>666</v>
      </c>
      <c r="D679" s="18">
        <v>978258.5127625569</v>
      </c>
    </row>
    <row r="680" spans="3:4" ht="12.75" x14ac:dyDescent="0.2">
      <c r="C680" s="11">
        <v>667</v>
      </c>
      <c r="D680" s="18">
        <v>463949.39564446639</v>
      </c>
    </row>
    <row r="681" spans="3:4" ht="12.75" x14ac:dyDescent="0.2">
      <c r="C681" s="11">
        <v>668</v>
      </c>
      <c r="D681" s="18">
        <v>-272346.03897997993</v>
      </c>
    </row>
    <row r="682" spans="3:4" ht="12.75" x14ac:dyDescent="0.2">
      <c r="C682" s="11">
        <v>669</v>
      </c>
      <c r="D682" s="18">
        <v>798248.09595943231</v>
      </c>
    </row>
    <row r="683" spans="3:4" ht="12.75" x14ac:dyDescent="0.2">
      <c r="C683" s="11">
        <v>670</v>
      </c>
      <c r="D683" s="18">
        <v>875589.69644143991</v>
      </c>
    </row>
    <row r="684" spans="3:4" ht="12.75" x14ac:dyDescent="0.2">
      <c r="C684" s="11">
        <v>671</v>
      </c>
      <c r="D684" s="18">
        <v>582820.20219937013</v>
      </c>
    </row>
    <row r="685" spans="3:4" ht="12.75" x14ac:dyDescent="0.2">
      <c r="C685" s="11">
        <v>672</v>
      </c>
      <c r="D685" s="18">
        <v>1154458.5107597846</v>
      </c>
    </row>
    <row r="686" spans="3:4" ht="12.75" x14ac:dyDescent="0.2">
      <c r="C686" s="11">
        <v>673</v>
      </c>
      <c r="D686" s="18">
        <v>72278.951972280862</v>
      </c>
    </row>
    <row r="687" spans="3:4" ht="12.75" x14ac:dyDescent="0.2">
      <c r="C687" s="11">
        <v>674</v>
      </c>
      <c r="D687" s="18">
        <v>1344892.4577692447</v>
      </c>
    </row>
    <row r="688" spans="3:4" ht="12.75" x14ac:dyDescent="0.2">
      <c r="C688" s="11">
        <v>675</v>
      </c>
      <c r="D688" s="18">
        <v>930218.34430352272</v>
      </c>
    </row>
    <row r="689" spans="3:4" ht="12.75" x14ac:dyDescent="0.2">
      <c r="C689" s="11">
        <v>676</v>
      </c>
      <c r="D689" s="18">
        <v>668238.39527828235</v>
      </c>
    </row>
    <row r="690" spans="3:4" ht="12.75" x14ac:dyDescent="0.2">
      <c r="C690" s="11">
        <v>677</v>
      </c>
      <c r="D690" s="18">
        <v>722711.94004195777</v>
      </c>
    </row>
    <row r="691" spans="3:4" ht="12.75" x14ac:dyDescent="0.2">
      <c r="C691" s="11">
        <v>678</v>
      </c>
      <c r="D691" s="18">
        <v>59205.094063616591</v>
      </c>
    </row>
    <row r="692" spans="3:4" ht="12.75" x14ac:dyDescent="0.2">
      <c r="C692" s="11">
        <v>679</v>
      </c>
      <c r="D692" s="18">
        <v>-204656.37942028488</v>
      </c>
    </row>
    <row r="693" spans="3:4" ht="12.75" x14ac:dyDescent="0.2">
      <c r="C693" s="11">
        <v>680</v>
      </c>
      <c r="D693" s="18">
        <v>601002.3249925694</v>
      </c>
    </row>
    <row r="694" spans="3:4" ht="12.75" x14ac:dyDescent="0.2">
      <c r="C694" s="11">
        <v>681</v>
      </c>
      <c r="D694" s="18">
        <v>522895.40952417045</v>
      </c>
    </row>
    <row r="695" spans="3:4" ht="12.75" x14ac:dyDescent="0.2">
      <c r="C695" s="11">
        <v>682</v>
      </c>
      <c r="D695" s="18">
        <v>758954.61324610061</v>
      </c>
    </row>
    <row r="696" spans="3:4" ht="12.75" x14ac:dyDescent="0.2">
      <c r="C696" s="11">
        <v>683</v>
      </c>
      <c r="D696" s="18">
        <v>1359533.1325914245</v>
      </c>
    </row>
    <row r="697" spans="3:4" ht="12.75" x14ac:dyDescent="0.2">
      <c r="C697" s="11">
        <v>684</v>
      </c>
      <c r="D697" s="18">
        <v>406174.14377114992</v>
      </c>
    </row>
    <row r="698" spans="3:4" ht="12.75" x14ac:dyDescent="0.2">
      <c r="C698" s="11">
        <v>685</v>
      </c>
      <c r="D698" s="18">
        <v>408257.67614816071</v>
      </c>
    </row>
    <row r="699" spans="3:4" ht="12.75" x14ac:dyDescent="0.2">
      <c r="C699" s="11">
        <v>686</v>
      </c>
      <c r="D699" s="18">
        <v>1036222.0773643758</v>
      </c>
    </row>
    <row r="700" spans="3:4" ht="12.75" x14ac:dyDescent="0.2">
      <c r="C700" s="11">
        <v>687</v>
      </c>
      <c r="D700" s="18">
        <v>991619.81666401413</v>
      </c>
    </row>
    <row r="701" spans="3:4" ht="12.75" x14ac:dyDescent="0.2">
      <c r="C701" s="11">
        <v>688</v>
      </c>
      <c r="D701" s="18">
        <v>1232011.6081104581</v>
      </c>
    </row>
    <row r="702" spans="3:4" ht="12.75" x14ac:dyDescent="0.2">
      <c r="C702" s="11">
        <v>689</v>
      </c>
      <c r="D702" s="18">
        <v>413502.7941066951</v>
      </c>
    </row>
    <row r="703" spans="3:4" ht="12.75" x14ac:dyDescent="0.2">
      <c r="C703" s="11">
        <v>690</v>
      </c>
      <c r="D703" s="18">
        <v>556514.6351049192</v>
      </c>
    </row>
    <row r="704" spans="3:4" ht="12.75" x14ac:dyDescent="0.2">
      <c r="C704" s="11">
        <v>691</v>
      </c>
      <c r="D704" s="18">
        <v>-144745.81626560015</v>
      </c>
    </row>
    <row r="705" spans="3:4" ht="12.75" x14ac:dyDescent="0.2">
      <c r="C705" s="11">
        <v>692</v>
      </c>
      <c r="D705" s="18">
        <v>839541.33818223642</v>
      </c>
    </row>
    <row r="706" spans="3:4" ht="12.75" x14ac:dyDescent="0.2">
      <c r="C706" s="11">
        <v>693</v>
      </c>
      <c r="D706" s="18">
        <v>533296.79807493358</v>
      </c>
    </row>
    <row r="707" spans="3:4" ht="12.75" x14ac:dyDescent="0.2">
      <c r="C707" s="11">
        <v>694</v>
      </c>
      <c r="D707" s="18">
        <v>902243.10202228022</v>
      </c>
    </row>
    <row r="708" spans="3:4" ht="12.75" x14ac:dyDescent="0.2">
      <c r="C708" s="11">
        <v>695</v>
      </c>
      <c r="D708" s="18">
        <v>344714.56607721513</v>
      </c>
    </row>
    <row r="709" spans="3:4" ht="12.75" x14ac:dyDescent="0.2">
      <c r="C709" s="11">
        <v>696</v>
      </c>
      <c r="D709" s="18">
        <v>-696489.34425750142</v>
      </c>
    </row>
    <row r="710" spans="3:4" ht="12.75" x14ac:dyDescent="0.2">
      <c r="C710" s="11">
        <v>697</v>
      </c>
      <c r="D710" s="18">
        <v>233918.56731389859</v>
      </c>
    </row>
    <row r="711" spans="3:4" ht="12.75" x14ac:dyDescent="0.2">
      <c r="C711" s="11">
        <v>698</v>
      </c>
      <c r="D711" s="18">
        <v>818043.44996546418</v>
      </c>
    </row>
    <row r="712" spans="3:4" ht="12.75" x14ac:dyDescent="0.2">
      <c r="C712" s="11">
        <v>699</v>
      </c>
      <c r="D712" s="18">
        <v>669557.46759469539</v>
      </c>
    </row>
    <row r="713" spans="3:4" ht="12.75" x14ac:dyDescent="0.2">
      <c r="C713" s="11">
        <v>700</v>
      </c>
      <c r="D713" s="18">
        <v>527416.47533705411</v>
      </c>
    </row>
    <row r="714" spans="3:4" ht="12.75" x14ac:dyDescent="0.2">
      <c r="C714" s="11">
        <v>701</v>
      </c>
      <c r="D714" s="18">
        <v>-345476.95359971514</v>
      </c>
    </row>
    <row r="715" spans="3:4" ht="12.75" x14ac:dyDescent="0.2">
      <c r="C715" s="11">
        <v>702</v>
      </c>
      <c r="D715" s="18">
        <v>367312.68605884351</v>
      </c>
    </row>
    <row r="716" spans="3:4" ht="12.75" x14ac:dyDescent="0.2">
      <c r="C716" s="11">
        <v>703</v>
      </c>
      <c r="D716" s="18">
        <v>453186.8365641936</v>
      </c>
    </row>
    <row r="717" spans="3:4" ht="12.75" x14ac:dyDescent="0.2">
      <c r="C717" s="11">
        <v>704</v>
      </c>
      <c r="D717" s="18">
        <v>932576.85103238397</v>
      </c>
    </row>
    <row r="718" spans="3:4" ht="12.75" x14ac:dyDescent="0.2">
      <c r="C718" s="11">
        <v>705</v>
      </c>
      <c r="D718" s="18">
        <v>310536.4810914672</v>
      </c>
    </row>
    <row r="719" spans="3:4" ht="12.75" x14ac:dyDescent="0.2">
      <c r="C719" s="11">
        <v>706</v>
      </c>
      <c r="D719" s="18">
        <v>477049.47068034008</v>
      </c>
    </row>
    <row r="720" spans="3:4" ht="12.75" x14ac:dyDescent="0.2">
      <c r="C720" s="11">
        <v>707</v>
      </c>
      <c r="D720" s="18">
        <v>636339.7335023937</v>
      </c>
    </row>
    <row r="721" spans="3:4" ht="12.75" x14ac:dyDescent="0.2">
      <c r="C721" s="11">
        <v>708</v>
      </c>
      <c r="D721" s="18">
        <v>537283.23624823405</v>
      </c>
    </row>
    <row r="722" spans="3:4" ht="12.75" x14ac:dyDescent="0.2">
      <c r="C722" s="11">
        <v>709</v>
      </c>
      <c r="D722" s="18">
        <v>1223331.3471802366</v>
      </c>
    </row>
    <row r="723" spans="3:4" ht="12.75" x14ac:dyDescent="0.2">
      <c r="C723" s="11">
        <v>710</v>
      </c>
      <c r="D723" s="18">
        <v>795834.11056868511</v>
      </c>
    </row>
    <row r="724" spans="3:4" ht="12.75" x14ac:dyDescent="0.2">
      <c r="C724" s="11">
        <v>711</v>
      </c>
      <c r="D724" s="18">
        <v>628404.09630212944</v>
      </c>
    </row>
    <row r="725" spans="3:4" ht="12.75" x14ac:dyDescent="0.2">
      <c r="C725" s="11">
        <v>712</v>
      </c>
      <c r="D725" s="18">
        <v>200419.88242462371</v>
      </c>
    </row>
    <row r="726" spans="3:4" ht="12.75" x14ac:dyDescent="0.2">
      <c r="C726" s="11">
        <v>713</v>
      </c>
      <c r="D726" s="18">
        <v>151519.10765519959</v>
      </c>
    </row>
    <row r="727" spans="3:4" ht="12.75" x14ac:dyDescent="0.2">
      <c r="C727" s="11">
        <v>714</v>
      </c>
      <c r="D727" s="18">
        <v>914427.39952542586</v>
      </c>
    </row>
    <row r="728" spans="3:4" ht="12.75" x14ac:dyDescent="0.2">
      <c r="C728" s="11">
        <v>715</v>
      </c>
      <c r="D728" s="18">
        <v>796761.74178262625</v>
      </c>
    </row>
    <row r="729" spans="3:4" ht="12.75" x14ac:dyDescent="0.2">
      <c r="C729" s="11">
        <v>716</v>
      </c>
      <c r="D729" s="18">
        <v>711358.62302367692</v>
      </c>
    </row>
    <row r="730" spans="3:4" ht="12.75" x14ac:dyDescent="0.2">
      <c r="C730" s="11">
        <v>717</v>
      </c>
      <c r="D730" s="18">
        <v>1239012.7052506476</v>
      </c>
    </row>
    <row r="731" spans="3:4" ht="12.75" x14ac:dyDescent="0.2">
      <c r="C731" s="11">
        <v>718</v>
      </c>
      <c r="D731" s="18">
        <v>482678.90647556807</v>
      </c>
    </row>
    <row r="732" spans="3:4" ht="12.75" x14ac:dyDescent="0.2">
      <c r="C732" s="11">
        <v>719</v>
      </c>
      <c r="D732" s="18">
        <v>659476.31231252232</v>
      </c>
    </row>
    <row r="733" spans="3:4" ht="12.75" x14ac:dyDescent="0.2">
      <c r="C733" s="11">
        <v>720</v>
      </c>
      <c r="D733" s="18">
        <v>533996.28316497791</v>
      </c>
    </row>
    <row r="734" spans="3:4" ht="12.75" x14ac:dyDescent="0.2">
      <c r="C734" s="11">
        <v>721</v>
      </c>
      <c r="D734" s="18">
        <v>1051929.6957839625</v>
      </c>
    </row>
    <row r="735" spans="3:4" ht="12.75" x14ac:dyDescent="0.2">
      <c r="C735" s="11">
        <v>722</v>
      </c>
      <c r="D735" s="18">
        <v>797128.66438387881</v>
      </c>
    </row>
    <row r="736" spans="3:4" ht="12.75" x14ac:dyDescent="0.2">
      <c r="C736" s="11">
        <v>723</v>
      </c>
      <c r="D736" s="18">
        <v>772904.47934541898</v>
      </c>
    </row>
    <row r="737" spans="3:4" ht="12.75" x14ac:dyDescent="0.2">
      <c r="C737" s="11">
        <v>724</v>
      </c>
      <c r="D737" s="18">
        <v>837085.6296426144</v>
      </c>
    </row>
    <row r="738" spans="3:4" ht="12.75" x14ac:dyDescent="0.2">
      <c r="C738" s="11">
        <v>725</v>
      </c>
      <c r="D738" s="18">
        <v>890414.06602014124</v>
      </c>
    </row>
    <row r="739" spans="3:4" ht="12.75" x14ac:dyDescent="0.2">
      <c r="C739" s="11">
        <v>726</v>
      </c>
      <c r="D739" s="18">
        <v>410580.65935164411</v>
      </c>
    </row>
    <row r="740" spans="3:4" ht="12.75" x14ac:dyDescent="0.2">
      <c r="C740" s="11">
        <v>727</v>
      </c>
      <c r="D740" s="18">
        <v>411747.99021505122</v>
      </c>
    </row>
    <row r="741" spans="3:4" ht="12.75" x14ac:dyDescent="0.2">
      <c r="C741" s="11">
        <v>728</v>
      </c>
      <c r="D741" s="18">
        <v>956769.6144108742</v>
      </c>
    </row>
    <row r="742" spans="3:4" ht="12.75" x14ac:dyDescent="0.2">
      <c r="C742" s="11">
        <v>729</v>
      </c>
      <c r="D742" s="18">
        <v>948413.549860331</v>
      </c>
    </row>
    <row r="743" spans="3:4" ht="12.75" x14ac:dyDescent="0.2">
      <c r="C743" s="11">
        <v>730</v>
      </c>
      <c r="D743" s="18">
        <v>784724.90850733256</v>
      </c>
    </row>
    <row r="744" spans="3:4" ht="12.75" x14ac:dyDescent="0.2">
      <c r="C744" s="11">
        <v>731</v>
      </c>
      <c r="D744" s="18">
        <v>923945.66254468227</v>
      </c>
    </row>
    <row r="745" spans="3:4" ht="12.75" x14ac:dyDescent="0.2">
      <c r="C745" s="11">
        <v>732</v>
      </c>
      <c r="D745" s="18">
        <v>359290.58499775641</v>
      </c>
    </row>
    <row r="746" spans="3:4" ht="12.75" x14ac:dyDescent="0.2">
      <c r="C746" s="11">
        <v>733</v>
      </c>
      <c r="D746" s="18">
        <v>877994.93515946832</v>
      </c>
    </row>
    <row r="747" spans="3:4" ht="12.75" x14ac:dyDescent="0.2">
      <c r="C747" s="11">
        <v>734</v>
      </c>
      <c r="D747" s="18">
        <v>227187.08001385559</v>
      </c>
    </row>
    <row r="748" spans="3:4" ht="12.75" x14ac:dyDescent="0.2">
      <c r="C748" s="11">
        <v>735</v>
      </c>
      <c r="D748" s="18">
        <v>271190.4847470948</v>
      </c>
    </row>
    <row r="749" spans="3:4" ht="12.75" x14ac:dyDescent="0.2">
      <c r="C749" s="11">
        <v>736</v>
      </c>
      <c r="D749" s="18">
        <v>702428.93800365611</v>
      </c>
    </row>
    <row r="750" spans="3:4" ht="12.75" x14ac:dyDescent="0.2">
      <c r="C750" s="11">
        <v>737</v>
      </c>
      <c r="D750" s="18">
        <v>1211585.3287321152</v>
      </c>
    </row>
    <row r="751" spans="3:4" ht="12.75" x14ac:dyDescent="0.2">
      <c r="C751" s="11">
        <v>738</v>
      </c>
      <c r="D751" s="18">
        <v>478640.49604769226</v>
      </c>
    </row>
    <row r="752" spans="3:4" ht="12.75" x14ac:dyDescent="0.2">
      <c r="C752" s="11">
        <v>739</v>
      </c>
      <c r="D752" s="18">
        <v>768432.16009675432</v>
      </c>
    </row>
    <row r="753" spans="3:4" ht="12.75" x14ac:dyDescent="0.2">
      <c r="C753" s="11">
        <v>740</v>
      </c>
      <c r="D753" s="18">
        <v>305338.6219744361</v>
      </c>
    </row>
    <row r="754" spans="3:4" ht="12.75" x14ac:dyDescent="0.2">
      <c r="C754" s="11">
        <v>741</v>
      </c>
      <c r="D754" s="18">
        <v>100367.47569427476</v>
      </c>
    </row>
    <row r="755" spans="3:4" ht="12.75" x14ac:dyDescent="0.2">
      <c r="C755" s="11">
        <v>742</v>
      </c>
      <c r="D755" s="18">
        <v>970322.99343876063</v>
      </c>
    </row>
    <row r="756" spans="3:4" ht="12.75" x14ac:dyDescent="0.2">
      <c r="C756" s="11">
        <v>743</v>
      </c>
      <c r="D756" s="18">
        <v>283048.33838789468</v>
      </c>
    </row>
    <row r="757" spans="3:4" ht="12.75" x14ac:dyDescent="0.2">
      <c r="C757" s="11">
        <v>744</v>
      </c>
      <c r="D757" s="18">
        <v>653376.21159957966</v>
      </c>
    </row>
    <row r="758" spans="3:4" ht="12.75" x14ac:dyDescent="0.2">
      <c r="C758" s="11">
        <v>745</v>
      </c>
      <c r="D758" s="18">
        <v>572315.90899553837</v>
      </c>
    </row>
    <row r="759" spans="3:4" ht="12.75" x14ac:dyDescent="0.2">
      <c r="C759" s="11">
        <v>746</v>
      </c>
      <c r="D759" s="18">
        <v>-86936.706900814897</v>
      </c>
    </row>
    <row r="760" spans="3:4" ht="12.75" x14ac:dyDescent="0.2">
      <c r="C760" s="11">
        <v>747</v>
      </c>
      <c r="D760" s="18">
        <v>1038044.9092861515</v>
      </c>
    </row>
    <row r="761" spans="3:4" ht="12.75" x14ac:dyDescent="0.2">
      <c r="C761" s="11">
        <v>748</v>
      </c>
      <c r="D761" s="18">
        <v>1056623.2040700093</v>
      </c>
    </row>
    <row r="762" spans="3:4" ht="12.75" x14ac:dyDescent="0.2">
      <c r="C762" s="11">
        <v>749</v>
      </c>
      <c r="D762" s="18">
        <v>551045.99396888982</v>
      </c>
    </row>
    <row r="763" spans="3:4" ht="12.75" x14ac:dyDescent="0.2">
      <c r="C763" s="11">
        <v>750</v>
      </c>
      <c r="D763" s="18">
        <v>642848.33007294382</v>
      </c>
    </row>
    <row r="764" spans="3:4" ht="12.75" x14ac:dyDescent="0.2">
      <c r="C764" s="11">
        <v>751</v>
      </c>
      <c r="D764" s="18">
        <v>568475.47549441527</v>
      </c>
    </row>
    <row r="765" spans="3:4" ht="12.75" x14ac:dyDescent="0.2">
      <c r="C765" s="11">
        <v>752</v>
      </c>
      <c r="D765" s="18">
        <v>1129932.9054970737</v>
      </c>
    </row>
    <row r="766" spans="3:4" ht="12.75" x14ac:dyDescent="0.2">
      <c r="C766" s="11">
        <v>753</v>
      </c>
      <c r="D766" s="18">
        <v>872852.28533609281</v>
      </c>
    </row>
    <row r="767" spans="3:4" ht="12.75" x14ac:dyDescent="0.2">
      <c r="C767" s="11">
        <v>754</v>
      </c>
      <c r="D767" s="18">
        <v>1274132.7397507397</v>
      </c>
    </row>
    <row r="768" spans="3:4" ht="12.75" x14ac:dyDescent="0.2">
      <c r="C768" s="11">
        <v>755</v>
      </c>
      <c r="D768" s="18">
        <v>271971.69723053649</v>
      </c>
    </row>
    <row r="769" spans="3:4" ht="12.75" x14ac:dyDescent="0.2">
      <c r="C769" s="11">
        <v>756</v>
      </c>
      <c r="D769" s="18">
        <v>642233.79737724911</v>
      </c>
    </row>
    <row r="770" spans="3:4" ht="12.75" x14ac:dyDescent="0.2">
      <c r="C770" s="11">
        <v>757</v>
      </c>
      <c r="D770" s="18">
        <v>479701.50667233439</v>
      </c>
    </row>
    <row r="771" spans="3:4" ht="12.75" x14ac:dyDescent="0.2">
      <c r="C771" s="11">
        <v>758</v>
      </c>
      <c r="D771" s="18">
        <v>667761.01222081855</v>
      </c>
    </row>
    <row r="772" spans="3:4" ht="12.75" x14ac:dyDescent="0.2">
      <c r="C772" s="11">
        <v>759</v>
      </c>
      <c r="D772" s="18">
        <v>588361.89911580703</v>
      </c>
    </row>
    <row r="773" spans="3:4" ht="12.75" x14ac:dyDescent="0.2">
      <c r="C773" s="11">
        <v>760</v>
      </c>
      <c r="D773" s="18">
        <v>962187.38864621765</v>
      </c>
    </row>
    <row r="774" spans="3:4" ht="12.75" x14ac:dyDescent="0.2">
      <c r="C774" s="11">
        <v>761</v>
      </c>
      <c r="D774" s="18">
        <v>1310344.8174765287</v>
      </c>
    </row>
    <row r="775" spans="3:4" ht="12.75" x14ac:dyDescent="0.2">
      <c r="C775" s="11">
        <v>762</v>
      </c>
      <c r="D775" s="18">
        <v>650259.75311140623</v>
      </c>
    </row>
    <row r="776" spans="3:4" ht="12.75" x14ac:dyDescent="0.2">
      <c r="C776" s="11">
        <v>763</v>
      </c>
      <c r="D776" s="18">
        <v>537614.71944351948</v>
      </c>
    </row>
    <row r="777" spans="3:4" ht="12.75" x14ac:dyDescent="0.2">
      <c r="C777" s="11">
        <v>764</v>
      </c>
      <c r="D777" s="18">
        <v>648493.21728194761</v>
      </c>
    </row>
    <row r="778" spans="3:4" ht="12.75" x14ac:dyDescent="0.2">
      <c r="C778" s="11">
        <v>765</v>
      </c>
      <c r="D778" s="18">
        <v>998681.24128605565</v>
      </c>
    </row>
    <row r="779" spans="3:4" ht="12.75" x14ac:dyDescent="0.2">
      <c r="C779" s="11">
        <v>766</v>
      </c>
      <c r="D779" s="18">
        <v>314050.27123866312</v>
      </c>
    </row>
    <row r="780" spans="3:4" ht="12.75" x14ac:dyDescent="0.2">
      <c r="C780" s="11">
        <v>767</v>
      </c>
      <c r="D780" s="18">
        <v>778243.85869816761</v>
      </c>
    </row>
    <row r="781" spans="3:4" ht="12.75" x14ac:dyDescent="0.2">
      <c r="C781" s="11">
        <v>768</v>
      </c>
      <c r="D781" s="18">
        <v>244621.99419343402</v>
      </c>
    </row>
    <row r="782" spans="3:4" ht="12.75" x14ac:dyDescent="0.2">
      <c r="C782" s="11">
        <v>769</v>
      </c>
      <c r="D782" s="18">
        <v>674478.64132586517</v>
      </c>
    </row>
    <row r="783" spans="3:4" ht="12.75" x14ac:dyDescent="0.2">
      <c r="C783" s="11">
        <v>770</v>
      </c>
      <c r="D783" s="18">
        <v>704951.47065770754</v>
      </c>
    </row>
    <row r="784" spans="3:4" ht="12.75" x14ac:dyDescent="0.2">
      <c r="C784" s="11">
        <v>771</v>
      </c>
      <c r="D784" s="18">
        <v>381410.86924486514</v>
      </c>
    </row>
    <row r="785" spans="3:4" ht="12.75" x14ac:dyDescent="0.2">
      <c r="C785" s="11">
        <v>772</v>
      </c>
      <c r="D785" s="18">
        <v>133207.56232888578</v>
      </c>
    </row>
    <row r="786" spans="3:4" ht="12.75" x14ac:dyDescent="0.2">
      <c r="C786" s="11">
        <v>773</v>
      </c>
      <c r="D786" s="18">
        <v>247569.72570761968</v>
      </c>
    </row>
    <row r="787" spans="3:4" ht="12.75" x14ac:dyDescent="0.2">
      <c r="C787" s="11">
        <v>774</v>
      </c>
      <c r="D787" s="18">
        <v>542792.05739413458</v>
      </c>
    </row>
    <row r="788" spans="3:4" ht="12.75" x14ac:dyDescent="0.2">
      <c r="C788" s="11">
        <v>775</v>
      </c>
      <c r="D788" s="18">
        <v>857390.84479209292</v>
      </c>
    </row>
    <row r="789" spans="3:4" ht="12.75" x14ac:dyDescent="0.2">
      <c r="C789" s="11">
        <v>776</v>
      </c>
      <c r="D789" s="18">
        <v>696459.31052086828</v>
      </c>
    </row>
    <row r="790" spans="3:4" ht="12.75" x14ac:dyDescent="0.2">
      <c r="C790" s="11">
        <v>777</v>
      </c>
      <c r="D790" s="18">
        <v>53421.147351625492</v>
      </c>
    </row>
    <row r="791" spans="3:4" ht="12.75" x14ac:dyDescent="0.2">
      <c r="C791" s="11">
        <v>778</v>
      </c>
      <c r="D791" s="18">
        <v>454162.26862062991</v>
      </c>
    </row>
    <row r="792" spans="3:4" ht="12.75" x14ac:dyDescent="0.2">
      <c r="C792" s="11">
        <v>779</v>
      </c>
      <c r="D792" s="18">
        <v>627182.77209352946</v>
      </c>
    </row>
    <row r="793" spans="3:4" ht="12.75" x14ac:dyDescent="0.2">
      <c r="C793" s="11">
        <v>780</v>
      </c>
      <c r="D793" s="18">
        <v>228352.58244194463</v>
      </c>
    </row>
    <row r="794" spans="3:4" ht="12.75" x14ac:dyDescent="0.2">
      <c r="C794" s="11">
        <v>781</v>
      </c>
      <c r="D794" s="18">
        <v>855573.23170871497</v>
      </c>
    </row>
    <row r="795" spans="3:4" ht="12.75" x14ac:dyDescent="0.2">
      <c r="C795" s="11">
        <v>782</v>
      </c>
      <c r="D795" s="18">
        <v>1059461.6424053984</v>
      </c>
    </row>
    <row r="796" spans="3:4" ht="12.75" x14ac:dyDescent="0.2">
      <c r="C796" s="11">
        <v>783</v>
      </c>
      <c r="D796" s="18">
        <v>976171.7758247708</v>
      </c>
    </row>
    <row r="797" spans="3:4" ht="12.75" x14ac:dyDescent="0.2">
      <c r="C797" s="11">
        <v>784</v>
      </c>
      <c r="D797" s="18">
        <v>489561.78718461248</v>
      </c>
    </row>
    <row r="798" spans="3:4" ht="12.75" x14ac:dyDescent="0.2">
      <c r="C798" s="11">
        <v>785</v>
      </c>
      <c r="D798" s="18">
        <v>594210.42078547995</v>
      </c>
    </row>
    <row r="799" spans="3:4" ht="12.75" x14ac:dyDescent="0.2">
      <c r="C799" s="11">
        <v>786</v>
      </c>
      <c r="D799" s="18">
        <v>1069558.0501628444</v>
      </c>
    </row>
    <row r="800" spans="3:4" ht="12.75" x14ac:dyDescent="0.2">
      <c r="C800" s="11">
        <v>787</v>
      </c>
      <c r="D800" s="18">
        <v>675277.12160844076</v>
      </c>
    </row>
    <row r="801" spans="3:4" ht="12.75" x14ac:dyDescent="0.2">
      <c r="C801" s="11">
        <v>788</v>
      </c>
      <c r="D801" s="18">
        <v>497420.77166789246</v>
      </c>
    </row>
    <row r="802" spans="3:4" ht="12.75" x14ac:dyDescent="0.2">
      <c r="C802" s="11">
        <v>789</v>
      </c>
      <c r="D802" s="18">
        <v>263248.38144843036</v>
      </c>
    </row>
    <row r="803" spans="3:4" ht="12.75" x14ac:dyDescent="0.2">
      <c r="C803" s="11">
        <v>790</v>
      </c>
      <c r="D803" s="18">
        <v>927530.212281649</v>
      </c>
    </row>
    <row r="804" spans="3:4" ht="12.75" x14ac:dyDescent="0.2">
      <c r="C804" s="11">
        <v>791</v>
      </c>
      <c r="D804" s="18">
        <v>844500.19467202097</v>
      </c>
    </row>
    <row r="805" spans="3:4" ht="12.75" x14ac:dyDescent="0.2">
      <c r="C805" s="11">
        <v>792</v>
      </c>
      <c r="D805" s="18">
        <v>1241799.1896847722</v>
      </c>
    </row>
    <row r="806" spans="3:4" ht="12.75" x14ac:dyDescent="0.2">
      <c r="C806" s="11">
        <v>793</v>
      </c>
      <c r="D806" s="18">
        <v>105789.91709549655</v>
      </c>
    </row>
    <row r="807" spans="3:4" ht="12.75" x14ac:dyDescent="0.2">
      <c r="C807" s="11">
        <v>794</v>
      </c>
      <c r="D807" s="18">
        <v>170423.01710344641</v>
      </c>
    </row>
    <row r="808" spans="3:4" ht="12.75" x14ac:dyDescent="0.2">
      <c r="C808" s="11">
        <v>795</v>
      </c>
      <c r="D808" s="18">
        <v>850547.69487356907</v>
      </c>
    </row>
    <row r="809" spans="3:4" ht="12.75" x14ac:dyDescent="0.2">
      <c r="C809" s="11">
        <v>796</v>
      </c>
      <c r="D809" s="18">
        <v>574701.99894905742</v>
      </c>
    </row>
    <row r="810" spans="3:4" ht="12.75" x14ac:dyDescent="0.2">
      <c r="C810" s="11">
        <v>797</v>
      </c>
      <c r="D810" s="18">
        <v>-28543.79537106154</v>
      </c>
    </row>
    <row r="811" spans="3:4" ht="12.75" x14ac:dyDescent="0.2">
      <c r="C811" s="11">
        <v>798</v>
      </c>
      <c r="D811" s="18">
        <v>847225.86098544346</v>
      </c>
    </row>
    <row r="812" spans="3:4" ht="12.75" x14ac:dyDescent="0.2">
      <c r="C812" s="11">
        <v>799</v>
      </c>
      <c r="D812" s="18">
        <v>700866.04219031008</v>
      </c>
    </row>
    <row r="813" spans="3:4" ht="12.75" x14ac:dyDescent="0.2">
      <c r="C813" s="11">
        <v>800</v>
      </c>
      <c r="D813" s="18">
        <v>292217.18355735112</v>
      </c>
    </row>
    <row r="814" spans="3:4" ht="12.75" x14ac:dyDescent="0.2">
      <c r="C814" s="11">
        <v>801</v>
      </c>
      <c r="D814" s="18">
        <v>892576.76122952288</v>
      </c>
    </row>
    <row r="815" spans="3:4" ht="12.75" x14ac:dyDescent="0.2">
      <c r="C815" s="11">
        <v>802</v>
      </c>
      <c r="D815" s="18">
        <v>771280.86207051808</v>
      </c>
    </row>
    <row r="816" spans="3:4" ht="12.75" x14ac:dyDescent="0.2">
      <c r="C816" s="11">
        <v>803</v>
      </c>
      <c r="D816" s="18">
        <v>1366768.3163581793</v>
      </c>
    </row>
    <row r="817" spans="3:4" ht="12.75" x14ac:dyDescent="0.2">
      <c r="C817" s="11">
        <v>804</v>
      </c>
      <c r="D817" s="18">
        <v>847878.83623380365</v>
      </c>
    </row>
    <row r="818" spans="3:4" ht="12.75" x14ac:dyDescent="0.2">
      <c r="C818" s="11">
        <v>805</v>
      </c>
      <c r="D818" s="18">
        <v>636717.90634249174</v>
      </c>
    </row>
    <row r="819" spans="3:4" ht="12.75" x14ac:dyDescent="0.2">
      <c r="C819" s="11">
        <v>806</v>
      </c>
      <c r="D819" s="18">
        <v>630401.00793221407</v>
      </c>
    </row>
    <row r="820" spans="3:4" ht="12.75" x14ac:dyDescent="0.2">
      <c r="C820" s="11">
        <v>807</v>
      </c>
      <c r="D820" s="18">
        <v>482484.18994817114</v>
      </c>
    </row>
    <row r="821" spans="3:4" ht="12.75" x14ac:dyDescent="0.2">
      <c r="C821" s="11">
        <v>808</v>
      </c>
      <c r="D821" s="18">
        <v>883973.51004147413</v>
      </c>
    </row>
    <row r="822" spans="3:4" ht="12.75" x14ac:dyDescent="0.2">
      <c r="C822" s="11">
        <v>809</v>
      </c>
      <c r="D822" s="18">
        <v>864546.85770494188</v>
      </c>
    </row>
    <row r="823" spans="3:4" ht="12.75" x14ac:dyDescent="0.2">
      <c r="C823" s="11">
        <v>810</v>
      </c>
      <c r="D823" s="18">
        <v>645465.42230212828</v>
      </c>
    </row>
    <row r="824" spans="3:4" ht="12.75" x14ac:dyDescent="0.2">
      <c r="C824" s="11">
        <v>811</v>
      </c>
      <c r="D824" s="18">
        <v>-32191.439767291304</v>
      </c>
    </row>
    <row r="825" spans="3:4" ht="12.75" x14ac:dyDescent="0.2">
      <c r="C825" s="11">
        <v>812</v>
      </c>
      <c r="D825" s="18">
        <v>321958.84504381195</v>
      </c>
    </row>
    <row r="826" spans="3:4" ht="12.75" x14ac:dyDescent="0.2">
      <c r="C826" s="11">
        <v>813</v>
      </c>
      <c r="D826" s="18">
        <v>1521050.4023794022</v>
      </c>
    </row>
    <row r="827" spans="3:4" ht="12.75" x14ac:dyDescent="0.2">
      <c r="C827" s="11">
        <v>814</v>
      </c>
      <c r="D827" s="18">
        <v>880517.21555354248</v>
      </c>
    </row>
    <row r="828" spans="3:4" ht="12.75" x14ac:dyDescent="0.2">
      <c r="C828" s="11">
        <v>815</v>
      </c>
      <c r="D828" s="18">
        <v>927292.5724123721</v>
      </c>
    </row>
    <row r="829" spans="3:4" ht="12.75" x14ac:dyDescent="0.2">
      <c r="C829" s="11">
        <v>816</v>
      </c>
      <c r="D829" s="18">
        <v>81053.922678064439</v>
      </c>
    </row>
    <row r="830" spans="3:4" ht="12.75" x14ac:dyDescent="0.2">
      <c r="C830" s="11">
        <v>817</v>
      </c>
      <c r="D830" s="18">
        <v>780481.40735842765</v>
      </c>
    </row>
    <row r="831" spans="3:4" ht="12.75" x14ac:dyDescent="0.2">
      <c r="C831" s="11">
        <v>818</v>
      </c>
      <c r="D831" s="18">
        <v>1035691.7689023952</v>
      </c>
    </row>
    <row r="832" spans="3:4" ht="12.75" x14ac:dyDescent="0.2">
      <c r="C832" s="11">
        <v>819</v>
      </c>
      <c r="D832" s="18">
        <v>774849.69779530319</v>
      </c>
    </row>
    <row r="833" spans="3:4" ht="12.75" x14ac:dyDescent="0.2">
      <c r="C833" s="11">
        <v>820</v>
      </c>
      <c r="D833" s="18">
        <v>469898.72430892079</v>
      </c>
    </row>
    <row r="834" spans="3:4" ht="12.75" x14ac:dyDescent="0.2">
      <c r="C834" s="11">
        <v>821</v>
      </c>
      <c r="D834" s="18">
        <v>582740.98230298143</v>
      </c>
    </row>
    <row r="835" spans="3:4" ht="12.75" x14ac:dyDescent="0.2">
      <c r="C835" s="11">
        <v>822</v>
      </c>
      <c r="D835" s="18">
        <v>455574.78932594508</v>
      </c>
    </row>
    <row r="836" spans="3:4" ht="12.75" x14ac:dyDescent="0.2">
      <c r="C836" s="11">
        <v>823</v>
      </c>
      <c r="D836" s="18">
        <v>375879.2846144517</v>
      </c>
    </row>
    <row r="837" spans="3:4" ht="12.75" x14ac:dyDescent="0.2">
      <c r="C837" s="11">
        <v>824</v>
      </c>
      <c r="D837" s="18">
        <v>954297.01720206568</v>
      </c>
    </row>
    <row r="838" spans="3:4" ht="12.75" x14ac:dyDescent="0.2">
      <c r="C838" s="11">
        <v>825</v>
      </c>
      <c r="D838" s="18">
        <v>270315.83770866087</v>
      </c>
    </row>
    <row r="839" spans="3:4" ht="12.75" x14ac:dyDescent="0.2">
      <c r="C839" s="11">
        <v>826</v>
      </c>
      <c r="D839" s="18">
        <v>623293.56486769335</v>
      </c>
    </row>
    <row r="840" spans="3:4" ht="12.75" x14ac:dyDescent="0.2">
      <c r="C840" s="11">
        <v>827</v>
      </c>
      <c r="D840" s="18">
        <v>523792.31929660309</v>
      </c>
    </row>
    <row r="841" spans="3:4" ht="12.75" x14ac:dyDescent="0.2">
      <c r="C841" s="11">
        <v>828</v>
      </c>
      <c r="D841" s="18">
        <v>1395595.8773523294</v>
      </c>
    </row>
    <row r="842" spans="3:4" ht="12.75" x14ac:dyDescent="0.2">
      <c r="C842" s="11">
        <v>829</v>
      </c>
      <c r="D842" s="18">
        <v>1029861.5696563341</v>
      </c>
    </row>
    <row r="843" spans="3:4" ht="12.75" x14ac:dyDescent="0.2">
      <c r="C843" s="11">
        <v>830</v>
      </c>
      <c r="D843" s="18">
        <v>466665.49393148418</v>
      </c>
    </row>
    <row r="844" spans="3:4" ht="12.75" x14ac:dyDescent="0.2">
      <c r="C844" s="11">
        <v>831</v>
      </c>
      <c r="D844" s="18">
        <v>1177384.8826236119</v>
      </c>
    </row>
    <row r="845" spans="3:4" ht="12.75" x14ac:dyDescent="0.2">
      <c r="C845" s="11">
        <v>832</v>
      </c>
      <c r="D845" s="18">
        <v>875145.70840898866</v>
      </c>
    </row>
    <row r="846" spans="3:4" ht="12.75" x14ac:dyDescent="0.2">
      <c r="C846" s="11">
        <v>833</v>
      </c>
      <c r="D846" s="18">
        <v>-346420.31340951694</v>
      </c>
    </row>
    <row r="847" spans="3:4" ht="12.75" x14ac:dyDescent="0.2">
      <c r="C847" s="11">
        <v>834</v>
      </c>
      <c r="D847" s="18">
        <v>864191.17132557009</v>
      </c>
    </row>
    <row r="848" spans="3:4" ht="12.75" x14ac:dyDescent="0.2">
      <c r="C848" s="11">
        <v>835</v>
      </c>
      <c r="D848" s="18">
        <v>675947.84763724345</v>
      </c>
    </row>
    <row r="849" spans="3:4" ht="12.75" x14ac:dyDescent="0.2">
      <c r="C849" s="11">
        <v>836</v>
      </c>
      <c r="D849" s="18">
        <v>551146.94419899804</v>
      </c>
    </row>
    <row r="850" spans="3:4" ht="12.75" x14ac:dyDescent="0.2">
      <c r="C850" s="11">
        <v>837</v>
      </c>
      <c r="D850" s="18">
        <v>375278.96558211965</v>
      </c>
    </row>
    <row r="851" spans="3:4" ht="12.75" x14ac:dyDescent="0.2">
      <c r="C851" s="11">
        <v>838</v>
      </c>
      <c r="D851" s="18">
        <v>1004478.4819295447</v>
      </c>
    </row>
    <row r="852" spans="3:4" ht="12.75" x14ac:dyDescent="0.2">
      <c r="C852" s="11">
        <v>839</v>
      </c>
      <c r="D852" s="18">
        <v>494910.56558751035</v>
      </c>
    </row>
    <row r="853" spans="3:4" ht="12.75" x14ac:dyDescent="0.2">
      <c r="C853" s="11">
        <v>840</v>
      </c>
      <c r="D853" s="18">
        <v>950460.79192768736</v>
      </c>
    </row>
    <row r="854" spans="3:4" ht="12.75" x14ac:dyDescent="0.2">
      <c r="C854" s="11">
        <v>841</v>
      </c>
      <c r="D854" s="18">
        <v>1020924.2757396371</v>
      </c>
    </row>
    <row r="855" spans="3:4" ht="12.75" x14ac:dyDescent="0.2">
      <c r="C855" s="11">
        <v>842</v>
      </c>
      <c r="D855" s="18">
        <v>808422.23646736611</v>
      </c>
    </row>
    <row r="856" spans="3:4" ht="12.75" x14ac:dyDescent="0.2">
      <c r="C856" s="11">
        <v>843</v>
      </c>
      <c r="D856" s="18">
        <v>644009.00907901349</v>
      </c>
    </row>
    <row r="857" spans="3:4" ht="12.75" x14ac:dyDescent="0.2">
      <c r="C857" s="11">
        <v>844</v>
      </c>
      <c r="D857" s="18">
        <v>565936.8281901998</v>
      </c>
    </row>
    <row r="858" spans="3:4" ht="12.75" x14ac:dyDescent="0.2">
      <c r="C858" s="11">
        <v>845</v>
      </c>
      <c r="D858" s="18">
        <v>565517.76364651578</v>
      </c>
    </row>
    <row r="859" spans="3:4" ht="12.75" x14ac:dyDescent="0.2">
      <c r="C859" s="11">
        <v>846</v>
      </c>
      <c r="D859" s="18">
        <v>19670.942351853591</v>
      </c>
    </row>
    <row r="860" spans="3:4" ht="12.75" x14ac:dyDescent="0.2">
      <c r="C860" s="11">
        <v>847</v>
      </c>
      <c r="D860" s="18">
        <v>349040.79529044987</v>
      </c>
    </row>
    <row r="861" spans="3:4" ht="12.75" x14ac:dyDescent="0.2">
      <c r="C861" s="11">
        <v>848</v>
      </c>
      <c r="D861" s="18">
        <v>1808924.9504294454</v>
      </c>
    </row>
    <row r="862" spans="3:4" ht="12.75" x14ac:dyDescent="0.2">
      <c r="C862" s="11">
        <v>849</v>
      </c>
      <c r="D862" s="18">
        <v>528429.12296896952</v>
      </c>
    </row>
    <row r="863" spans="3:4" ht="12.75" x14ac:dyDescent="0.2">
      <c r="C863" s="11">
        <v>850</v>
      </c>
      <c r="D863" s="18">
        <v>492381.48558912799</v>
      </c>
    </row>
    <row r="864" spans="3:4" ht="12.75" x14ac:dyDescent="0.2">
      <c r="C864" s="11">
        <v>851</v>
      </c>
      <c r="D864" s="18">
        <v>857447.01219441346</v>
      </c>
    </row>
    <row r="865" spans="3:4" ht="12.75" x14ac:dyDescent="0.2">
      <c r="C865" s="11">
        <v>852</v>
      </c>
      <c r="D865" s="18">
        <v>505555.78551863274</v>
      </c>
    </row>
    <row r="866" spans="3:4" ht="12.75" x14ac:dyDescent="0.2">
      <c r="C866" s="11">
        <v>853</v>
      </c>
      <c r="D866" s="18">
        <v>50900.809112206101</v>
      </c>
    </row>
    <row r="867" spans="3:4" ht="12.75" x14ac:dyDescent="0.2">
      <c r="C867" s="11">
        <v>854</v>
      </c>
      <c r="D867" s="18">
        <v>946.30262822087388</v>
      </c>
    </row>
    <row r="868" spans="3:4" ht="12.75" x14ac:dyDescent="0.2">
      <c r="C868" s="11">
        <v>855</v>
      </c>
      <c r="D868" s="18">
        <v>610817.67255122401</v>
      </c>
    </row>
    <row r="869" spans="3:4" ht="12.75" x14ac:dyDescent="0.2">
      <c r="C869" s="11">
        <v>856</v>
      </c>
      <c r="D869" s="18">
        <v>542754.68981379725</v>
      </c>
    </row>
    <row r="870" spans="3:4" ht="12.75" x14ac:dyDescent="0.2">
      <c r="C870" s="11">
        <v>857</v>
      </c>
      <c r="D870" s="18">
        <v>746859.89455021801</v>
      </c>
    </row>
    <row r="871" spans="3:4" ht="12.75" x14ac:dyDescent="0.2">
      <c r="C871" s="11">
        <v>858</v>
      </c>
      <c r="D871" s="18">
        <v>898685.41067014588</v>
      </c>
    </row>
    <row r="872" spans="3:4" ht="12.75" x14ac:dyDescent="0.2">
      <c r="C872" s="11">
        <v>859</v>
      </c>
      <c r="D872" s="18">
        <v>-666965.82055688405</v>
      </c>
    </row>
    <row r="873" spans="3:4" ht="12.75" x14ac:dyDescent="0.2">
      <c r="C873" s="11">
        <v>860</v>
      </c>
      <c r="D873" s="18">
        <v>822356.44309949956</v>
      </c>
    </row>
    <row r="874" spans="3:4" ht="12.75" x14ac:dyDescent="0.2">
      <c r="C874" s="11">
        <v>861</v>
      </c>
      <c r="D874" s="18">
        <v>1113250.8434161488</v>
      </c>
    </row>
    <row r="875" spans="3:4" ht="12.75" x14ac:dyDescent="0.2">
      <c r="C875" s="11">
        <v>862</v>
      </c>
      <c r="D875" s="18">
        <v>912908.93024044251</v>
      </c>
    </row>
    <row r="876" spans="3:4" ht="12.75" x14ac:dyDescent="0.2">
      <c r="C876" s="11">
        <v>863</v>
      </c>
      <c r="D876" s="18">
        <v>550443.99395190342</v>
      </c>
    </row>
    <row r="877" spans="3:4" ht="12.75" x14ac:dyDescent="0.2">
      <c r="C877" s="11">
        <v>864</v>
      </c>
      <c r="D877" s="18">
        <v>214896.20396650163</v>
      </c>
    </row>
    <row r="878" spans="3:4" ht="12.75" x14ac:dyDescent="0.2">
      <c r="C878" s="11">
        <v>865</v>
      </c>
      <c r="D878" s="18">
        <v>817269.31835736975</v>
      </c>
    </row>
    <row r="879" spans="3:4" ht="12.75" x14ac:dyDescent="0.2">
      <c r="C879" s="11">
        <v>866</v>
      </c>
      <c r="D879" s="18">
        <v>744506.80523700709</v>
      </c>
    </row>
    <row r="880" spans="3:4" ht="12.75" x14ac:dyDescent="0.2">
      <c r="C880" s="11">
        <v>867</v>
      </c>
      <c r="D880" s="18">
        <v>867623.6141156262</v>
      </c>
    </row>
    <row r="881" spans="3:4" ht="12.75" x14ac:dyDescent="0.2">
      <c r="C881" s="11">
        <v>868</v>
      </c>
      <c r="D881" s="18">
        <v>-84379.510907977936</v>
      </c>
    </row>
    <row r="882" spans="3:4" ht="12.75" x14ac:dyDescent="0.2">
      <c r="C882" s="11">
        <v>869</v>
      </c>
      <c r="D882" s="18">
        <v>523669.80824552197</v>
      </c>
    </row>
    <row r="883" spans="3:4" ht="12.75" x14ac:dyDescent="0.2">
      <c r="C883" s="11">
        <v>870</v>
      </c>
      <c r="D883" s="18">
        <v>565024.17929024855</v>
      </c>
    </row>
    <row r="884" spans="3:4" ht="12.75" x14ac:dyDescent="0.2">
      <c r="C884" s="11">
        <v>871</v>
      </c>
      <c r="D884" s="18">
        <v>582444.84881164436</v>
      </c>
    </row>
    <row r="885" spans="3:4" ht="12.75" x14ac:dyDescent="0.2">
      <c r="C885" s="11">
        <v>872</v>
      </c>
      <c r="D885" s="18">
        <v>532822.74585186364</v>
      </c>
    </row>
    <row r="886" spans="3:4" ht="12.75" x14ac:dyDescent="0.2">
      <c r="C886" s="11">
        <v>873</v>
      </c>
      <c r="D886" s="18">
        <v>1078749.8703390514</v>
      </c>
    </row>
    <row r="887" spans="3:4" ht="12.75" x14ac:dyDescent="0.2">
      <c r="C887" s="11">
        <v>874</v>
      </c>
      <c r="D887" s="18">
        <v>820398.54288247623</v>
      </c>
    </row>
    <row r="888" spans="3:4" ht="12.75" x14ac:dyDescent="0.2">
      <c r="C888" s="11">
        <v>875</v>
      </c>
      <c r="D888" s="18">
        <v>-141133.37155446433</v>
      </c>
    </row>
    <row r="889" spans="3:4" ht="12.75" x14ac:dyDescent="0.2">
      <c r="C889" s="11">
        <v>876</v>
      </c>
      <c r="D889" s="18">
        <v>725426.17366438929</v>
      </c>
    </row>
    <row r="890" spans="3:4" ht="12.75" x14ac:dyDescent="0.2">
      <c r="C890" s="11">
        <v>877</v>
      </c>
      <c r="D890" s="18">
        <v>500001.08556475537</v>
      </c>
    </row>
    <row r="891" spans="3:4" ht="12.75" x14ac:dyDescent="0.2">
      <c r="C891" s="11">
        <v>878</v>
      </c>
      <c r="D891" s="18">
        <v>942411.30973379919</v>
      </c>
    </row>
    <row r="892" spans="3:4" ht="12.75" x14ac:dyDescent="0.2">
      <c r="C892" s="11">
        <v>879</v>
      </c>
      <c r="D892" s="18">
        <v>267683.60998236272</v>
      </c>
    </row>
    <row r="893" spans="3:4" ht="12.75" x14ac:dyDescent="0.2">
      <c r="C893" s="11">
        <v>880</v>
      </c>
      <c r="D893" s="18">
        <v>1120077.1449881669</v>
      </c>
    </row>
    <row r="894" spans="3:4" ht="12.75" x14ac:dyDescent="0.2">
      <c r="C894" s="11">
        <v>881</v>
      </c>
      <c r="D894" s="18">
        <v>198719.93016590923</v>
      </c>
    </row>
    <row r="895" spans="3:4" ht="12.75" x14ac:dyDescent="0.2">
      <c r="C895" s="11">
        <v>882</v>
      </c>
      <c r="D895" s="18">
        <v>749085.90036168043</v>
      </c>
    </row>
    <row r="896" spans="3:4" ht="12.75" x14ac:dyDescent="0.2">
      <c r="C896" s="11">
        <v>883</v>
      </c>
      <c r="D896" s="18">
        <v>476549.87620944274</v>
      </c>
    </row>
    <row r="897" spans="3:4" ht="12.75" x14ac:dyDescent="0.2">
      <c r="C897" s="11">
        <v>884</v>
      </c>
      <c r="D897" s="18">
        <v>731472.89440598618</v>
      </c>
    </row>
    <row r="898" spans="3:4" ht="12.75" x14ac:dyDescent="0.2">
      <c r="C898" s="11">
        <v>885</v>
      </c>
      <c r="D898" s="18">
        <v>-272182.62868150871</v>
      </c>
    </row>
    <row r="899" spans="3:4" ht="12.75" x14ac:dyDescent="0.2">
      <c r="C899" s="11">
        <v>886</v>
      </c>
      <c r="D899" s="18">
        <v>338711.6535837166</v>
      </c>
    </row>
    <row r="900" spans="3:4" ht="12.75" x14ac:dyDescent="0.2">
      <c r="C900" s="11">
        <v>887</v>
      </c>
      <c r="D900" s="18">
        <v>1224524.4128736798</v>
      </c>
    </row>
    <row r="901" spans="3:4" ht="12.75" x14ac:dyDescent="0.2">
      <c r="C901" s="11">
        <v>888</v>
      </c>
      <c r="D901" s="18">
        <v>553997.44356783386</v>
      </c>
    </row>
    <row r="902" spans="3:4" ht="12.75" x14ac:dyDescent="0.2">
      <c r="C902" s="11">
        <v>889</v>
      </c>
      <c r="D902" s="18">
        <v>778456.46365952201</v>
      </c>
    </row>
    <row r="903" spans="3:4" ht="12.75" x14ac:dyDescent="0.2">
      <c r="C903" s="11">
        <v>890</v>
      </c>
      <c r="D903" s="18">
        <v>714524.2414152656</v>
      </c>
    </row>
    <row r="904" spans="3:4" ht="12.75" x14ac:dyDescent="0.2">
      <c r="C904" s="11">
        <v>891</v>
      </c>
      <c r="D904" s="18">
        <v>85681.449318406521</v>
      </c>
    </row>
    <row r="905" spans="3:4" ht="12.75" x14ac:dyDescent="0.2">
      <c r="C905" s="11">
        <v>892</v>
      </c>
      <c r="D905" s="18">
        <v>-574559.15181385633</v>
      </c>
    </row>
    <row r="906" spans="3:4" ht="12.75" x14ac:dyDescent="0.2">
      <c r="C906" s="11">
        <v>893</v>
      </c>
      <c r="D906" s="18">
        <v>969582.89604791219</v>
      </c>
    </row>
    <row r="907" spans="3:4" ht="12.75" x14ac:dyDescent="0.2">
      <c r="C907" s="11">
        <v>894</v>
      </c>
      <c r="D907" s="18">
        <v>632940.60453793826</v>
      </c>
    </row>
    <row r="908" spans="3:4" ht="12.75" x14ac:dyDescent="0.2">
      <c r="C908" s="11">
        <v>895</v>
      </c>
      <c r="D908" s="18">
        <v>1017987.7855356201</v>
      </c>
    </row>
    <row r="909" spans="3:4" ht="12.75" x14ac:dyDescent="0.2">
      <c r="C909" s="11">
        <v>896</v>
      </c>
      <c r="D909" s="18">
        <v>-79094.663491723826</v>
      </c>
    </row>
    <row r="910" spans="3:4" ht="12.75" x14ac:dyDescent="0.2">
      <c r="C910" s="11">
        <v>897</v>
      </c>
      <c r="D910" s="18">
        <v>-161419.69717423921</v>
      </c>
    </row>
    <row r="911" spans="3:4" ht="12.75" x14ac:dyDescent="0.2">
      <c r="C911" s="11">
        <v>898</v>
      </c>
      <c r="D911" s="18">
        <v>124650.02726966317</v>
      </c>
    </row>
    <row r="912" spans="3:4" ht="12.75" x14ac:dyDescent="0.2">
      <c r="C912" s="11">
        <v>899</v>
      </c>
      <c r="D912" s="18">
        <v>103812.8044329863</v>
      </c>
    </row>
    <row r="913" spans="3:4" ht="12.75" x14ac:dyDescent="0.2">
      <c r="C913" s="11">
        <v>900</v>
      </c>
      <c r="D913" s="18">
        <v>750229.43086715625</v>
      </c>
    </row>
    <row r="914" spans="3:4" ht="12.75" x14ac:dyDescent="0.2">
      <c r="C914" s="11">
        <v>901</v>
      </c>
      <c r="D914" s="18">
        <v>1342101.6659773565</v>
      </c>
    </row>
    <row r="915" spans="3:4" ht="12.75" x14ac:dyDescent="0.2">
      <c r="C915" s="11">
        <v>902</v>
      </c>
      <c r="D915" s="18">
        <v>1032155.1008420612</v>
      </c>
    </row>
    <row r="916" spans="3:4" ht="12.75" x14ac:dyDescent="0.2">
      <c r="C916" s="11">
        <v>903</v>
      </c>
      <c r="D916" s="18">
        <v>1528823.5148163964</v>
      </c>
    </row>
    <row r="917" spans="3:4" ht="12.75" x14ac:dyDescent="0.2">
      <c r="C917" s="11">
        <v>904</v>
      </c>
      <c r="D917" s="18">
        <v>877511.01126123499</v>
      </c>
    </row>
    <row r="918" spans="3:4" ht="12.75" x14ac:dyDescent="0.2">
      <c r="C918" s="11">
        <v>905</v>
      </c>
      <c r="D918" s="18">
        <v>928145.33164886874</v>
      </c>
    </row>
    <row r="919" spans="3:4" ht="12.75" x14ac:dyDescent="0.2">
      <c r="C919" s="11">
        <v>906</v>
      </c>
      <c r="D919" s="18">
        <v>827212.47831045173</v>
      </c>
    </row>
    <row r="920" spans="3:4" ht="12.75" x14ac:dyDescent="0.2">
      <c r="C920" s="11">
        <v>907</v>
      </c>
      <c r="D920" s="18">
        <v>876407.81174113252</v>
      </c>
    </row>
    <row r="921" spans="3:4" ht="12.75" x14ac:dyDescent="0.2">
      <c r="C921" s="11">
        <v>908</v>
      </c>
      <c r="D921" s="18">
        <v>583071.66654186998</v>
      </c>
    </row>
    <row r="922" spans="3:4" ht="12.75" x14ac:dyDescent="0.2">
      <c r="C922" s="11">
        <v>909</v>
      </c>
      <c r="D922" s="18">
        <v>963214.58246561943</v>
      </c>
    </row>
    <row r="923" spans="3:4" ht="12.75" x14ac:dyDescent="0.2">
      <c r="C923" s="11">
        <v>910</v>
      </c>
      <c r="D923" s="18">
        <v>815196.71571101376</v>
      </c>
    </row>
    <row r="924" spans="3:4" ht="12.75" x14ac:dyDescent="0.2">
      <c r="C924" s="11">
        <v>911</v>
      </c>
      <c r="D924" s="18">
        <v>351256.43715706607</v>
      </c>
    </row>
    <row r="925" spans="3:4" ht="12.75" x14ac:dyDescent="0.2">
      <c r="C925" s="11">
        <v>912</v>
      </c>
      <c r="D925" s="18">
        <v>410910.29332036641</v>
      </c>
    </row>
    <row r="926" spans="3:4" ht="12.75" x14ac:dyDescent="0.2">
      <c r="C926" s="11">
        <v>913</v>
      </c>
      <c r="D926" s="18">
        <v>812812.39170593547</v>
      </c>
    </row>
    <row r="927" spans="3:4" ht="12.75" x14ac:dyDescent="0.2">
      <c r="C927" s="11">
        <v>914</v>
      </c>
      <c r="D927" s="18">
        <v>720098.96942137205</v>
      </c>
    </row>
    <row r="928" spans="3:4" ht="12.75" x14ac:dyDescent="0.2">
      <c r="C928" s="11">
        <v>915</v>
      </c>
      <c r="D928" s="18">
        <v>603538.588771821</v>
      </c>
    </row>
    <row r="929" spans="3:4" ht="12.75" x14ac:dyDescent="0.2">
      <c r="C929" s="11">
        <v>916</v>
      </c>
      <c r="D929" s="18">
        <v>1167841.4018465576</v>
      </c>
    </row>
    <row r="930" spans="3:4" ht="12.75" x14ac:dyDescent="0.2">
      <c r="C930" s="11">
        <v>917</v>
      </c>
      <c r="D930" s="18">
        <v>154265.22758982936</v>
      </c>
    </row>
    <row r="931" spans="3:4" ht="12.75" x14ac:dyDescent="0.2">
      <c r="C931" s="11">
        <v>918</v>
      </c>
      <c r="D931" s="18">
        <v>318862.96902952809</v>
      </c>
    </row>
    <row r="932" spans="3:4" ht="12.75" x14ac:dyDescent="0.2">
      <c r="C932" s="11">
        <v>919</v>
      </c>
      <c r="D932" s="18">
        <v>547058.54315817647</v>
      </c>
    </row>
    <row r="933" spans="3:4" ht="12.75" x14ac:dyDescent="0.2">
      <c r="C933" s="11">
        <v>920</v>
      </c>
      <c r="D933" s="18">
        <v>830062.40890572872</v>
      </c>
    </row>
    <row r="934" spans="3:4" ht="12.75" x14ac:dyDescent="0.2">
      <c r="C934" s="11">
        <v>921</v>
      </c>
      <c r="D934" s="18">
        <v>981265.13984030753</v>
      </c>
    </row>
    <row r="935" spans="3:4" ht="12.75" x14ac:dyDescent="0.2">
      <c r="C935" s="11">
        <v>922</v>
      </c>
      <c r="D935" s="18">
        <v>418887.29139483988</v>
      </c>
    </row>
    <row r="936" spans="3:4" ht="12.75" x14ac:dyDescent="0.2">
      <c r="C936" s="11">
        <v>923</v>
      </c>
      <c r="D936" s="18">
        <v>1091156.8763011454</v>
      </c>
    </row>
    <row r="937" spans="3:4" ht="12.75" x14ac:dyDescent="0.2">
      <c r="C937" s="11">
        <v>924</v>
      </c>
      <c r="D937" s="18">
        <v>769739.49379560514</v>
      </c>
    </row>
    <row r="938" spans="3:4" ht="12.75" x14ac:dyDescent="0.2">
      <c r="C938" s="11">
        <v>925</v>
      </c>
      <c r="D938" s="18">
        <v>169087.83436696487</v>
      </c>
    </row>
    <row r="939" spans="3:4" ht="12.75" x14ac:dyDescent="0.2">
      <c r="C939" s="11">
        <v>926</v>
      </c>
      <c r="D939" s="18">
        <v>652110.61268673674</v>
      </c>
    </row>
    <row r="940" spans="3:4" ht="12.75" x14ac:dyDescent="0.2">
      <c r="C940" s="11">
        <v>927</v>
      </c>
      <c r="D940" s="18">
        <v>653728.33863060793</v>
      </c>
    </row>
    <row r="941" spans="3:4" ht="12.75" x14ac:dyDescent="0.2">
      <c r="C941" s="11">
        <v>928</v>
      </c>
      <c r="D941" s="18">
        <v>418632.5110486662</v>
      </c>
    </row>
    <row r="942" spans="3:4" ht="12.75" x14ac:dyDescent="0.2">
      <c r="C942" s="11">
        <v>929</v>
      </c>
      <c r="D942" s="18">
        <v>1438878.4893457857</v>
      </c>
    </row>
    <row r="943" spans="3:4" ht="12.75" x14ac:dyDescent="0.2">
      <c r="C943" s="11">
        <v>930</v>
      </c>
      <c r="D943" s="18">
        <v>376315.16698785441</v>
      </c>
    </row>
    <row r="944" spans="3:4" ht="12.75" x14ac:dyDescent="0.2">
      <c r="C944" s="11">
        <v>931</v>
      </c>
      <c r="D944" s="18">
        <v>68133.909211592982</v>
      </c>
    </row>
    <row r="945" spans="3:4" ht="12.75" x14ac:dyDescent="0.2">
      <c r="C945" s="11">
        <v>932</v>
      </c>
      <c r="D945" s="18">
        <v>62869.515118601033</v>
      </c>
    </row>
    <row r="946" spans="3:4" ht="12.75" x14ac:dyDescent="0.2">
      <c r="C946" s="11">
        <v>933</v>
      </c>
      <c r="D946" s="18">
        <v>-208487.41336523253</v>
      </c>
    </row>
    <row r="947" spans="3:4" ht="12.75" x14ac:dyDescent="0.2">
      <c r="C947" s="11">
        <v>934</v>
      </c>
      <c r="D947" s="18">
        <v>702962.63807900017</v>
      </c>
    </row>
    <row r="948" spans="3:4" ht="12.75" x14ac:dyDescent="0.2">
      <c r="C948" s="11">
        <v>935</v>
      </c>
      <c r="D948" s="18">
        <v>166052.24792214122</v>
      </c>
    </row>
    <row r="949" spans="3:4" ht="12.75" x14ac:dyDescent="0.2">
      <c r="C949" s="11">
        <v>936</v>
      </c>
      <c r="D949" s="18">
        <v>-232049.56058663293</v>
      </c>
    </row>
    <row r="950" spans="3:4" ht="12.75" x14ac:dyDescent="0.2">
      <c r="C950" s="11">
        <v>937</v>
      </c>
      <c r="D950" s="18">
        <v>-65724.911174347624</v>
      </c>
    </row>
    <row r="951" spans="3:4" ht="12.75" x14ac:dyDescent="0.2">
      <c r="C951" s="11">
        <v>938</v>
      </c>
      <c r="D951" s="18">
        <v>455606.88974583452</v>
      </c>
    </row>
    <row r="952" spans="3:4" ht="12.75" x14ac:dyDescent="0.2">
      <c r="C952" s="11">
        <v>939</v>
      </c>
      <c r="D952" s="18">
        <v>809670.88566242042</v>
      </c>
    </row>
    <row r="953" spans="3:4" ht="12.75" x14ac:dyDescent="0.2">
      <c r="C953" s="11">
        <v>940</v>
      </c>
      <c r="D953" s="18">
        <v>454102.98981997918</v>
      </c>
    </row>
    <row r="954" spans="3:4" ht="12.75" x14ac:dyDescent="0.2">
      <c r="C954" s="11">
        <v>941</v>
      </c>
      <c r="D954" s="18">
        <v>327242.8183270942</v>
      </c>
    </row>
    <row r="955" spans="3:4" ht="12.75" x14ac:dyDescent="0.2">
      <c r="C955" s="11">
        <v>942</v>
      </c>
      <c r="D955" s="18">
        <v>506057.37593410467</v>
      </c>
    </row>
    <row r="956" spans="3:4" ht="12.75" x14ac:dyDescent="0.2">
      <c r="C956" s="11">
        <v>943</v>
      </c>
      <c r="D956" s="18">
        <v>853250.01745553361</v>
      </c>
    </row>
    <row r="957" spans="3:4" ht="12.75" x14ac:dyDescent="0.2">
      <c r="C957" s="11">
        <v>944</v>
      </c>
      <c r="D957" s="18">
        <v>944166.95754500362</v>
      </c>
    </row>
    <row r="958" spans="3:4" ht="12.75" x14ac:dyDescent="0.2">
      <c r="C958" s="11">
        <v>945</v>
      </c>
      <c r="D958" s="18">
        <v>190950.83293047838</v>
      </c>
    </row>
    <row r="959" spans="3:4" ht="12.75" x14ac:dyDescent="0.2">
      <c r="C959" s="11">
        <v>946</v>
      </c>
      <c r="D959" s="18">
        <v>523682.84858981846</v>
      </c>
    </row>
    <row r="960" spans="3:4" ht="12.75" x14ac:dyDescent="0.2">
      <c r="C960" s="11">
        <v>947</v>
      </c>
      <c r="D960" s="18">
        <v>1385234.2910205547</v>
      </c>
    </row>
    <row r="961" spans="3:4" ht="12.75" x14ac:dyDescent="0.2">
      <c r="C961" s="11">
        <v>948</v>
      </c>
      <c r="D961" s="18">
        <v>305549.301897228</v>
      </c>
    </row>
    <row r="962" spans="3:4" ht="12.75" x14ac:dyDescent="0.2">
      <c r="C962" s="11">
        <v>949</v>
      </c>
      <c r="D962" s="18">
        <v>771266.3728192522</v>
      </c>
    </row>
    <row r="963" spans="3:4" ht="12.75" x14ac:dyDescent="0.2">
      <c r="C963" s="11">
        <v>950</v>
      </c>
      <c r="D963" s="18">
        <v>1124246.8825540659</v>
      </c>
    </row>
    <row r="964" spans="3:4" ht="12.75" x14ac:dyDescent="0.2">
      <c r="C964" s="11">
        <v>951</v>
      </c>
      <c r="D964" s="18">
        <v>1110938.8529800733</v>
      </c>
    </row>
    <row r="965" spans="3:4" ht="12.75" x14ac:dyDescent="0.2">
      <c r="C965" s="11">
        <v>952</v>
      </c>
      <c r="D965" s="18">
        <v>-155889.11690398597</v>
      </c>
    </row>
    <row r="966" spans="3:4" ht="12.75" x14ac:dyDescent="0.2">
      <c r="C966" s="11">
        <v>953</v>
      </c>
      <c r="D966" s="18">
        <v>545345.57660128828</v>
      </c>
    </row>
    <row r="967" spans="3:4" ht="12.75" x14ac:dyDescent="0.2">
      <c r="C967" s="11">
        <v>954</v>
      </c>
      <c r="D967" s="18">
        <v>543536.7193920319</v>
      </c>
    </row>
    <row r="968" spans="3:4" ht="12.75" x14ac:dyDescent="0.2">
      <c r="C968" s="11">
        <v>955</v>
      </c>
      <c r="D968" s="18">
        <v>535441.38838527293</v>
      </c>
    </row>
    <row r="969" spans="3:4" ht="12.75" x14ac:dyDescent="0.2">
      <c r="C969" s="11">
        <v>956</v>
      </c>
      <c r="D969" s="18">
        <v>879851.24148415402</v>
      </c>
    </row>
    <row r="970" spans="3:4" ht="12.75" x14ac:dyDescent="0.2">
      <c r="C970" s="11">
        <v>957</v>
      </c>
      <c r="D970" s="18">
        <v>412101.4451635757</v>
      </c>
    </row>
    <row r="971" spans="3:4" ht="12.75" x14ac:dyDescent="0.2">
      <c r="C971" s="11">
        <v>958</v>
      </c>
      <c r="D971" s="18">
        <v>678950.6540038751</v>
      </c>
    </row>
    <row r="972" spans="3:4" ht="12.75" x14ac:dyDescent="0.2">
      <c r="C972" s="11">
        <v>959</v>
      </c>
      <c r="D972" s="18">
        <v>595114.30920625303</v>
      </c>
    </row>
    <row r="973" spans="3:4" ht="12.75" x14ac:dyDescent="0.2">
      <c r="C973" s="11">
        <v>960</v>
      </c>
      <c r="D973" s="18">
        <v>243021.18619185337</v>
      </c>
    </row>
    <row r="974" spans="3:4" ht="12.75" x14ac:dyDescent="0.2">
      <c r="C974" s="11">
        <v>961</v>
      </c>
      <c r="D974" s="18">
        <v>769366.58484740183</v>
      </c>
    </row>
    <row r="975" spans="3:4" ht="12.75" x14ac:dyDescent="0.2">
      <c r="C975" s="11">
        <v>962</v>
      </c>
      <c r="D975" s="18">
        <v>1011581.4108002754</v>
      </c>
    </row>
    <row r="976" spans="3:4" ht="12.75" x14ac:dyDescent="0.2">
      <c r="C976" s="11">
        <v>963</v>
      </c>
      <c r="D976" s="18">
        <v>985263.6572322771</v>
      </c>
    </row>
    <row r="977" spans="3:4" ht="12.75" x14ac:dyDescent="0.2">
      <c r="C977" s="11">
        <v>964</v>
      </c>
      <c r="D977" s="18">
        <v>603155.24416580016</v>
      </c>
    </row>
    <row r="978" spans="3:4" ht="12.75" x14ac:dyDescent="0.2">
      <c r="C978" s="11">
        <v>965</v>
      </c>
      <c r="D978" s="18">
        <v>-305473.29016737046</v>
      </c>
    </row>
    <row r="979" spans="3:4" ht="12.75" x14ac:dyDescent="0.2">
      <c r="C979" s="11">
        <v>966</v>
      </c>
      <c r="D979" s="18">
        <v>17557.830056885141</v>
      </c>
    </row>
    <row r="980" spans="3:4" ht="12.75" x14ac:dyDescent="0.2">
      <c r="C980" s="11">
        <v>967</v>
      </c>
      <c r="D980" s="18">
        <v>1040357.2828105785</v>
      </c>
    </row>
    <row r="981" spans="3:4" ht="12.75" x14ac:dyDescent="0.2">
      <c r="C981" s="11">
        <v>968</v>
      </c>
      <c r="D981" s="18">
        <v>1581479.2824803023</v>
      </c>
    </row>
    <row r="982" spans="3:4" ht="12.75" x14ac:dyDescent="0.2">
      <c r="C982" s="11">
        <v>969</v>
      </c>
      <c r="D982" s="18">
        <v>245438.70145479683</v>
      </c>
    </row>
    <row r="983" spans="3:4" ht="12.75" x14ac:dyDescent="0.2">
      <c r="C983" s="11">
        <v>970</v>
      </c>
      <c r="D983" s="18">
        <v>1183832.4720889055</v>
      </c>
    </row>
    <row r="984" spans="3:4" ht="12.75" x14ac:dyDescent="0.2">
      <c r="C984" s="11">
        <v>971</v>
      </c>
      <c r="D984" s="18">
        <v>915695.40814550151</v>
      </c>
    </row>
    <row r="985" spans="3:4" ht="12.75" x14ac:dyDescent="0.2">
      <c r="C985" s="11">
        <v>972</v>
      </c>
      <c r="D985" s="18">
        <v>734484.00305351696</v>
      </c>
    </row>
    <row r="986" spans="3:4" ht="12.75" x14ac:dyDescent="0.2">
      <c r="C986" s="11">
        <v>973</v>
      </c>
      <c r="D986" s="18">
        <v>419507.81217973004</v>
      </c>
    </row>
    <row r="987" spans="3:4" ht="12.75" x14ac:dyDescent="0.2">
      <c r="C987" s="11">
        <v>974</v>
      </c>
      <c r="D987" s="18">
        <v>457218.91672996187</v>
      </c>
    </row>
    <row r="988" spans="3:4" ht="12.75" x14ac:dyDescent="0.2">
      <c r="C988" s="11">
        <v>975</v>
      </c>
      <c r="D988" s="18">
        <v>479529.85860384163</v>
      </c>
    </row>
    <row r="989" spans="3:4" ht="12.75" x14ac:dyDescent="0.2">
      <c r="C989" s="11">
        <v>976</v>
      </c>
      <c r="D989" s="18">
        <v>462525.05509133404</v>
      </c>
    </row>
    <row r="990" spans="3:4" ht="12.75" x14ac:dyDescent="0.2">
      <c r="C990" s="11">
        <v>977</v>
      </c>
      <c r="D990" s="18">
        <v>1243899.2066074032</v>
      </c>
    </row>
    <row r="991" spans="3:4" ht="12.75" x14ac:dyDescent="0.2">
      <c r="C991" s="11">
        <v>978</v>
      </c>
      <c r="D991" s="18">
        <v>480141.99829264451</v>
      </c>
    </row>
    <row r="992" spans="3:4" ht="12.75" x14ac:dyDescent="0.2">
      <c r="C992" s="11">
        <v>979</v>
      </c>
      <c r="D992" s="18">
        <v>-251563.95581650257</v>
      </c>
    </row>
    <row r="993" spans="3:4" ht="12.75" x14ac:dyDescent="0.2">
      <c r="C993" s="11">
        <v>980</v>
      </c>
      <c r="D993" s="18">
        <v>232090.0681121645</v>
      </c>
    </row>
    <row r="994" spans="3:4" ht="12.75" x14ac:dyDescent="0.2">
      <c r="C994" s="11">
        <v>981</v>
      </c>
      <c r="D994" s="18">
        <v>383794.57683545561</v>
      </c>
    </row>
    <row r="995" spans="3:4" ht="12.75" x14ac:dyDescent="0.2">
      <c r="C995" s="11">
        <v>982</v>
      </c>
      <c r="D995" s="18">
        <v>875704.21115715371</v>
      </c>
    </row>
    <row r="996" spans="3:4" ht="12.75" x14ac:dyDescent="0.2">
      <c r="C996" s="11">
        <v>983</v>
      </c>
      <c r="D996" s="18">
        <v>961325.01222728449</v>
      </c>
    </row>
    <row r="997" spans="3:4" ht="12.75" x14ac:dyDescent="0.2">
      <c r="C997" s="11">
        <v>984</v>
      </c>
      <c r="D997" s="18">
        <v>739843.86888369906</v>
      </c>
    </row>
    <row r="998" spans="3:4" ht="12.75" x14ac:dyDescent="0.2">
      <c r="C998" s="11">
        <v>985</v>
      </c>
      <c r="D998" s="18">
        <v>422494.13827602414</v>
      </c>
    </row>
    <row r="999" spans="3:4" ht="12.75" x14ac:dyDescent="0.2">
      <c r="C999" s="11">
        <v>986</v>
      </c>
      <c r="D999" s="18">
        <v>566560.91258364019</v>
      </c>
    </row>
    <row r="1000" spans="3:4" ht="12.75" x14ac:dyDescent="0.2">
      <c r="C1000" s="11">
        <v>987</v>
      </c>
      <c r="D1000" s="18">
        <v>932884.15274559963</v>
      </c>
    </row>
    <row r="1001" spans="3:4" ht="12.75" x14ac:dyDescent="0.2">
      <c r="C1001" s="11">
        <v>988</v>
      </c>
      <c r="D1001" s="18">
        <v>688791.83668830548</v>
      </c>
    </row>
    <row r="1002" spans="3:4" ht="12.75" x14ac:dyDescent="0.2">
      <c r="C1002" s="11">
        <v>989</v>
      </c>
      <c r="D1002" s="18">
        <v>714741.47575602261</v>
      </c>
    </row>
    <row r="1003" spans="3:4" ht="12.75" x14ac:dyDescent="0.2">
      <c r="C1003" s="11">
        <v>990</v>
      </c>
      <c r="D1003" s="18">
        <v>1092228.3197950332</v>
      </c>
    </row>
    <row r="1004" spans="3:4" ht="12.75" x14ac:dyDescent="0.2">
      <c r="C1004" s="11">
        <v>991</v>
      </c>
      <c r="D1004" s="18">
        <v>187526.48408294003</v>
      </c>
    </row>
    <row r="1005" spans="3:4" ht="12.75" x14ac:dyDescent="0.2">
      <c r="C1005" s="11">
        <v>992</v>
      </c>
      <c r="D1005" s="18">
        <v>201488.15801522182</v>
      </c>
    </row>
    <row r="1006" spans="3:4" ht="12.75" x14ac:dyDescent="0.2">
      <c r="C1006" s="11">
        <v>993</v>
      </c>
      <c r="D1006" s="18">
        <v>567138.09705723799</v>
      </c>
    </row>
    <row r="1007" spans="3:4" ht="12.75" x14ac:dyDescent="0.2">
      <c r="C1007" s="11">
        <v>994</v>
      </c>
      <c r="D1007" s="18">
        <v>849486.1287081826</v>
      </c>
    </row>
    <row r="1008" spans="3:4" ht="12.75" x14ac:dyDescent="0.2">
      <c r="C1008" s="11">
        <v>995</v>
      </c>
      <c r="D1008" s="18">
        <v>-233076.77739680896</v>
      </c>
    </row>
    <row r="1009" spans="3:4" ht="12.75" x14ac:dyDescent="0.2">
      <c r="C1009" s="11">
        <v>996</v>
      </c>
      <c r="D1009" s="18">
        <v>259549.53090598155</v>
      </c>
    </row>
    <row r="1010" spans="3:4" ht="12.75" x14ac:dyDescent="0.2">
      <c r="C1010" s="11">
        <v>997</v>
      </c>
      <c r="D1010" s="18">
        <v>1160991.5322589218</v>
      </c>
    </row>
    <row r="1011" spans="3:4" ht="12.75" x14ac:dyDescent="0.2">
      <c r="C1011" s="11">
        <v>998</v>
      </c>
      <c r="D1011" s="18">
        <v>825766.89846029505</v>
      </c>
    </row>
    <row r="1012" spans="3:4" ht="12.75" x14ac:dyDescent="0.2">
      <c r="C1012" s="11">
        <v>999</v>
      </c>
      <c r="D1012" s="18">
        <v>758915.64777698833</v>
      </c>
    </row>
    <row r="1013" spans="3:4" ht="12.75" x14ac:dyDescent="0.2">
      <c r="C1013" s="11">
        <v>1000</v>
      </c>
      <c r="D1013" s="18">
        <v>193132.24877890968</v>
      </c>
    </row>
    <row r="1014" spans="3:4" ht="12.75" x14ac:dyDescent="0.2">
      <c r="C1014" s="11"/>
    </row>
    <row r="1015" spans="3:4" ht="12.75" x14ac:dyDescent="0.2">
      <c r="C1015" s="11"/>
    </row>
    <row r="1016" spans="3:4" ht="12.75" x14ac:dyDescent="0.2">
      <c r="C1016" s="11"/>
    </row>
    <row r="1017" spans="3:4" ht="12.75" x14ac:dyDescent="0.2">
      <c r="C1017" s="11"/>
    </row>
    <row r="1018" spans="3:4" ht="12.75" x14ac:dyDescent="0.2">
      <c r="C1018" s="11"/>
    </row>
    <row r="1019" spans="3:4" ht="12.75" x14ac:dyDescent="0.2">
      <c r="C1019" s="11"/>
    </row>
    <row r="1020" spans="3:4" ht="12.75" x14ac:dyDescent="0.2">
      <c r="C1020" s="11"/>
    </row>
    <row r="1021" spans="3:4" ht="12.75" x14ac:dyDescent="0.2">
      <c r="C1021" s="11"/>
    </row>
    <row r="1022" spans="3:4" ht="12.75" x14ac:dyDescent="0.2">
      <c r="C1022" s="11"/>
    </row>
    <row r="1023" spans="3:4" ht="12.75" x14ac:dyDescent="0.2">
      <c r="C1023" s="11"/>
    </row>
    <row r="1024" spans="3:4" ht="12.75" x14ac:dyDescent="0.2">
      <c r="C1024" s="11"/>
    </row>
    <row r="1025" spans="3:3" ht="12.75" x14ac:dyDescent="0.2">
      <c r="C1025" s="11"/>
    </row>
    <row r="1026" spans="3:3" ht="12.75" x14ac:dyDescent="0.2">
      <c r="C1026" s="11"/>
    </row>
    <row r="1027" spans="3:3" ht="12.75" x14ac:dyDescent="0.2">
      <c r="C1027" s="11"/>
    </row>
    <row r="1028" spans="3:3" ht="12.75" x14ac:dyDescent="0.2">
      <c r="C1028" s="11"/>
    </row>
    <row r="1029" spans="3:3" ht="12.75" x14ac:dyDescent="0.2">
      <c r="C1029" s="11"/>
    </row>
    <row r="1030" spans="3:3" ht="12.75" x14ac:dyDescent="0.2">
      <c r="C1030" s="11"/>
    </row>
    <row r="1031" spans="3:3" ht="12.75" x14ac:dyDescent="0.2">
      <c r="C1031" s="11"/>
    </row>
    <row r="1032" spans="3:3" ht="12.75" x14ac:dyDescent="0.2">
      <c r="C1032" s="11"/>
    </row>
    <row r="1033" spans="3:3" ht="12.75" x14ac:dyDescent="0.2">
      <c r="C1033" s="11"/>
    </row>
    <row r="1034" spans="3:3" ht="12.75" x14ac:dyDescent="0.2">
      <c r="C1034" s="11"/>
    </row>
    <row r="1035" spans="3:3" ht="12.75" x14ac:dyDescent="0.2">
      <c r="C1035" s="11"/>
    </row>
    <row r="1036" spans="3:3" ht="12.75" x14ac:dyDescent="0.2">
      <c r="C1036" s="11"/>
    </row>
    <row r="1037" spans="3:3" ht="12.75" x14ac:dyDescent="0.2">
      <c r="C1037" s="11"/>
    </row>
    <row r="1038" spans="3:3" ht="12.75" x14ac:dyDescent="0.2">
      <c r="C1038" s="11"/>
    </row>
    <row r="1039" spans="3:3" ht="12.75" x14ac:dyDescent="0.2">
      <c r="C1039" s="11"/>
    </row>
    <row r="1040" spans="3:3" ht="12.75" x14ac:dyDescent="0.2">
      <c r="C1040" s="11"/>
    </row>
    <row r="1041" spans="3:3" ht="12.75" x14ac:dyDescent="0.2">
      <c r="C1041" s="11"/>
    </row>
    <row r="1042" spans="3:3" ht="12.75" x14ac:dyDescent="0.2">
      <c r="C1042" s="11"/>
    </row>
    <row r="1043" spans="3:3" ht="12.75" x14ac:dyDescent="0.2">
      <c r="C1043" s="11"/>
    </row>
    <row r="1044" spans="3:3" ht="12.75" x14ac:dyDescent="0.2">
      <c r="C1044" s="11"/>
    </row>
    <row r="1045" spans="3:3" ht="12.75" x14ac:dyDescent="0.2">
      <c r="C1045" s="11"/>
    </row>
    <row r="1046" spans="3:3" ht="12.75" x14ac:dyDescent="0.2">
      <c r="C1046" s="11"/>
    </row>
    <row r="1047" spans="3:3" ht="12.75" x14ac:dyDescent="0.2">
      <c r="C1047" s="11"/>
    </row>
    <row r="1048" spans="3:3" ht="12.75" x14ac:dyDescent="0.2">
      <c r="C1048" s="11"/>
    </row>
    <row r="1049" spans="3:3" ht="12.75" x14ac:dyDescent="0.2">
      <c r="C1049" s="11"/>
    </row>
    <row r="1050" spans="3:3" ht="12.75" x14ac:dyDescent="0.2">
      <c r="C1050" s="11"/>
    </row>
    <row r="1051" spans="3:3" ht="12.75" x14ac:dyDescent="0.2">
      <c r="C1051" s="11"/>
    </row>
    <row r="1052" spans="3:3" ht="12.75" x14ac:dyDescent="0.2">
      <c r="C1052" s="11"/>
    </row>
    <row r="1053" spans="3:3" ht="12.75" x14ac:dyDescent="0.2">
      <c r="C1053" s="11"/>
    </row>
    <row r="1054" spans="3:3" ht="12.75" x14ac:dyDescent="0.2">
      <c r="C1054" s="11"/>
    </row>
    <row r="1055" spans="3:3" ht="12.75" x14ac:dyDescent="0.2">
      <c r="C1055" s="11"/>
    </row>
    <row r="1056" spans="3:3" ht="12.75" x14ac:dyDescent="0.2">
      <c r="C1056" s="11"/>
    </row>
    <row r="1057" spans="3:3" ht="12.75" x14ac:dyDescent="0.2">
      <c r="C1057" s="11"/>
    </row>
    <row r="1058" spans="3:3" ht="12.75" x14ac:dyDescent="0.2">
      <c r="C1058" s="11"/>
    </row>
    <row r="1059" spans="3:3" ht="12.75" x14ac:dyDescent="0.2">
      <c r="C1059" s="11"/>
    </row>
    <row r="1060" spans="3:3" ht="12.75" x14ac:dyDescent="0.2">
      <c r="C1060" s="11"/>
    </row>
    <row r="1061" spans="3:3" ht="12.75" x14ac:dyDescent="0.2">
      <c r="C1061" s="11"/>
    </row>
    <row r="1062" spans="3:3" ht="12.75" x14ac:dyDescent="0.2">
      <c r="C1062" s="11"/>
    </row>
    <row r="1063" spans="3:3" ht="12.75" x14ac:dyDescent="0.2">
      <c r="C1063" s="11"/>
    </row>
    <row r="1064" spans="3:3" ht="12.75" x14ac:dyDescent="0.2">
      <c r="C1064" s="11"/>
    </row>
    <row r="1065" spans="3:3" ht="12.75" x14ac:dyDescent="0.2">
      <c r="C1065" s="11"/>
    </row>
    <row r="1066" spans="3:3" ht="12.75" x14ac:dyDescent="0.2">
      <c r="C1066" s="11"/>
    </row>
    <row r="1067" spans="3:3" ht="12.75" x14ac:dyDescent="0.2">
      <c r="C1067" s="11"/>
    </row>
    <row r="1068" spans="3:3" ht="12.75" x14ac:dyDescent="0.2">
      <c r="C1068" s="11"/>
    </row>
    <row r="1069" spans="3:3" ht="12.75" x14ac:dyDescent="0.2">
      <c r="C1069" s="11"/>
    </row>
    <row r="1070" spans="3:3" ht="12.75" x14ac:dyDescent="0.2">
      <c r="C1070" s="11"/>
    </row>
    <row r="1071" spans="3:3" ht="12.75" x14ac:dyDescent="0.2">
      <c r="C1071" s="11"/>
    </row>
    <row r="1072" spans="3:3" ht="12.75" x14ac:dyDescent="0.2">
      <c r="C1072" s="11"/>
    </row>
    <row r="1073" spans="3:3" ht="12.75" x14ac:dyDescent="0.2">
      <c r="C1073" s="11"/>
    </row>
    <row r="1074" spans="3:3" ht="12.75" x14ac:dyDescent="0.2">
      <c r="C1074" s="11"/>
    </row>
    <row r="1075" spans="3:3" ht="12.75" x14ac:dyDescent="0.2">
      <c r="C1075" s="11"/>
    </row>
    <row r="1076" spans="3:3" ht="12.75" x14ac:dyDescent="0.2">
      <c r="C1076" s="11"/>
    </row>
    <row r="1077" spans="3:3" ht="12.75" x14ac:dyDescent="0.2">
      <c r="C1077" s="11"/>
    </row>
    <row r="1078" spans="3:3" ht="12.75" x14ac:dyDescent="0.2">
      <c r="C1078" s="11"/>
    </row>
    <row r="1079" spans="3:3" ht="12.75" x14ac:dyDescent="0.2">
      <c r="C1079" s="11"/>
    </row>
    <row r="1080" spans="3:3" ht="12.75" x14ac:dyDescent="0.2">
      <c r="C1080" s="11"/>
    </row>
    <row r="1081" spans="3:3" ht="12.75" x14ac:dyDescent="0.2">
      <c r="C1081" s="11"/>
    </row>
    <row r="1082" spans="3:3" ht="12.75" x14ac:dyDescent="0.2">
      <c r="C1082" s="11"/>
    </row>
    <row r="1083" spans="3:3" ht="12.75" x14ac:dyDescent="0.2">
      <c r="C1083" s="11"/>
    </row>
    <row r="1084" spans="3:3" ht="12.75" x14ac:dyDescent="0.2">
      <c r="C1084" s="11"/>
    </row>
    <row r="1085" spans="3:3" ht="12.75" x14ac:dyDescent="0.2">
      <c r="C1085" s="11"/>
    </row>
    <row r="1086" spans="3:3" ht="12.75" x14ac:dyDescent="0.2">
      <c r="C1086" s="11"/>
    </row>
    <row r="1087" spans="3:3" ht="12.75" x14ac:dyDescent="0.2">
      <c r="C1087" s="11"/>
    </row>
    <row r="1088" spans="3:3" ht="12.75" x14ac:dyDescent="0.2">
      <c r="C1088" s="11"/>
    </row>
    <row r="1089" spans="3:3" ht="12.75" x14ac:dyDescent="0.2">
      <c r="C1089" s="11"/>
    </row>
    <row r="1090" spans="3:3" ht="12.75" x14ac:dyDescent="0.2">
      <c r="C1090" s="11"/>
    </row>
    <row r="1091" spans="3:3" ht="12.75" x14ac:dyDescent="0.2">
      <c r="C1091" s="11"/>
    </row>
    <row r="1092" spans="3:3" ht="12.75" x14ac:dyDescent="0.2">
      <c r="C1092" s="11"/>
    </row>
    <row r="1093" spans="3:3" ht="12.75" x14ac:dyDescent="0.2">
      <c r="C1093" s="11"/>
    </row>
    <row r="1094" spans="3:3" ht="12.75" x14ac:dyDescent="0.2">
      <c r="C1094" s="11"/>
    </row>
    <row r="1095" spans="3:3" ht="12.75" x14ac:dyDescent="0.2">
      <c r="C1095" s="11"/>
    </row>
    <row r="1096" spans="3:3" ht="12.75" x14ac:dyDescent="0.2">
      <c r="C1096" s="11"/>
    </row>
    <row r="1097" spans="3:3" ht="12.75" x14ac:dyDescent="0.2">
      <c r="C1097" s="11"/>
    </row>
    <row r="1098" spans="3:3" ht="12.75" x14ac:dyDescent="0.2">
      <c r="C1098" s="11"/>
    </row>
    <row r="1099" spans="3:3" ht="12.75" x14ac:dyDescent="0.2">
      <c r="C1099" s="11"/>
    </row>
    <row r="1100" spans="3:3" ht="12.75" x14ac:dyDescent="0.2">
      <c r="C1100" s="11"/>
    </row>
    <row r="1101" spans="3:3" ht="12.75" x14ac:dyDescent="0.2">
      <c r="C1101" s="11"/>
    </row>
    <row r="1102" spans="3:3" ht="12.75" x14ac:dyDescent="0.2">
      <c r="C1102" s="11"/>
    </row>
    <row r="1103" spans="3:3" ht="12.75" x14ac:dyDescent="0.2">
      <c r="C1103" s="11"/>
    </row>
    <row r="1104" spans="3:3" ht="12.75" x14ac:dyDescent="0.2">
      <c r="C1104" s="11"/>
    </row>
    <row r="1105" spans="3:3" ht="12.75" x14ac:dyDescent="0.2">
      <c r="C1105" s="11"/>
    </row>
    <row r="1106" spans="3:3" ht="12.75" x14ac:dyDescent="0.2">
      <c r="C1106" s="11"/>
    </row>
    <row r="1107" spans="3:3" ht="12.75" x14ac:dyDescent="0.2">
      <c r="C1107" s="11"/>
    </row>
    <row r="1108" spans="3:3" ht="12.75" x14ac:dyDescent="0.2">
      <c r="C1108" s="11"/>
    </row>
    <row r="1109" spans="3:3" ht="12.75" x14ac:dyDescent="0.2">
      <c r="C1109" s="11"/>
    </row>
    <row r="1110" spans="3:3" ht="12.75" x14ac:dyDescent="0.2">
      <c r="C1110" s="11"/>
    </row>
    <row r="1111" spans="3:3" ht="12.75" x14ac:dyDescent="0.2">
      <c r="C1111" s="11"/>
    </row>
    <row r="1112" spans="3:3" ht="12.75" x14ac:dyDescent="0.2">
      <c r="C1112" s="11"/>
    </row>
    <row r="1113" spans="3:3" ht="12.75" x14ac:dyDescent="0.2">
      <c r="C1113" s="11"/>
    </row>
    <row r="1114" spans="3:3" ht="12.75" x14ac:dyDescent="0.2">
      <c r="C1114" s="11"/>
    </row>
    <row r="1115" spans="3:3" ht="12.75" x14ac:dyDescent="0.2">
      <c r="C1115" s="11"/>
    </row>
    <row r="1116" spans="3:3" ht="12.75" x14ac:dyDescent="0.2">
      <c r="C1116" s="11"/>
    </row>
    <row r="1117" spans="3:3" ht="12.75" x14ac:dyDescent="0.2">
      <c r="C1117" s="11"/>
    </row>
    <row r="1118" spans="3:3" ht="12.75" x14ac:dyDescent="0.2">
      <c r="C1118" s="11"/>
    </row>
    <row r="1119" spans="3:3" ht="12.75" x14ac:dyDescent="0.2">
      <c r="C1119" s="11"/>
    </row>
    <row r="1120" spans="3:3" ht="12.75" x14ac:dyDescent="0.2">
      <c r="C1120" s="11"/>
    </row>
    <row r="1121" spans="3:3" ht="12.75" x14ac:dyDescent="0.2">
      <c r="C1121" s="11"/>
    </row>
    <row r="1122" spans="3:3" ht="12.75" x14ac:dyDescent="0.2">
      <c r="C1122" s="11"/>
    </row>
    <row r="1123" spans="3:3" ht="12.75" x14ac:dyDescent="0.2">
      <c r="C1123" s="11"/>
    </row>
    <row r="1124" spans="3:3" ht="12.75" x14ac:dyDescent="0.2">
      <c r="C1124" s="11"/>
    </row>
    <row r="1125" spans="3:3" ht="12.75" x14ac:dyDescent="0.2">
      <c r="C1125" s="11"/>
    </row>
    <row r="1126" spans="3:3" ht="12.75" x14ac:dyDescent="0.2">
      <c r="C1126" s="11"/>
    </row>
    <row r="1127" spans="3:3" ht="12.75" x14ac:dyDescent="0.2">
      <c r="C1127" s="11"/>
    </row>
    <row r="1128" spans="3:3" ht="12.75" x14ac:dyDescent="0.2">
      <c r="C1128" s="11"/>
    </row>
    <row r="1129" spans="3:3" ht="12.75" x14ac:dyDescent="0.2">
      <c r="C1129" s="11"/>
    </row>
    <row r="1130" spans="3:3" ht="12.75" x14ac:dyDescent="0.2">
      <c r="C1130" s="11"/>
    </row>
    <row r="1131" spans="3:3" ht="12.75" x14ac:dyDescent="0.2">
      <c r="C1131" s="11"/>
    </row>
    <row r="1132" spans="3:3" ht="12.75" x14ac:dyDescent="0.2">
      <c r="C1132" s="11"/>
    </row>
    <row r="1133" spans="3:3" ht="12.75" x14ac:dyDescent="0.2">
      <c r="C1133" s="11"/>
    </row>
    <row r="1134" spans="3:3" ht="12.75" x14ac:dyDescent="0.2">
      <c r="C1134" s="11"/>
    </row>
    <row r="1135" spans="3:3" ht="12.75" x14ac:dyDescent="0.2">
      <c r="C1135" s="11"/>
    </row>
    <row r="1136" spans="3:3" ht="12.75" x14ac:dyDescent="0.2">
      <c r="C1136" s="11"/>
    </row>
    <row r="1137" spans="3:3" ht="12.75" x14ac:dyDescent="0.2">
      <c r="C1137" s="11"/>
    </row>
    <row r="1138" spans="3:3" ht="12.75" x14ac:dyDescent="0.2">
      <c r="C1138" s="11"/>
    </row>
    <row r="1139" spans="3:3" ht="12.75" x14ac:dyDescent="0.2">
      <c r="C1139" s="11"/>
    </row>
    <row r="1140" spans="3:3" ht="12.75" x14ac:dyDescent="0.2">
      <c r="C1140" s="11"/>
    </row>
    <row r="1141" spans="3:3" ht="12.75" x14ac:dyDescent="0.2">
      <c r="C1141" s="11"/>
    </row>
    <row r="1142" spans="3:3" ht="12.75" x14ac:dyDescent="0.2">
      <c r="C1142" s="11"/>
    </row>
    <row r="1143" spans="3:3" ht="12.75" x14ac:dyDescent="0.2">
      <c r="C1143" s="11"/>
    </row>
    <row r="1144" spans="3:3" ht="12.75" x14ac:dyDescent="0.2">
      <c r="C1144" s="11"/>
    </row>
    <row r="1145" spans="3:3" ht="12.75" x14ac:dyDescent="0.2">
      <c r="C1145" s="11"/>
    </row>
    <row r="1146" spans="3:3" ht="12.75" x14ac:dyDescent="0.2">
      <c r="C1146" s="11"/>
    </row>
    <row r="1147" spans="3:3" ht="12.75" x14ac:dyDescent="0.2">
      <c r="C1147" s="11"/>
    </row>
    <row r="1148" spans="3:3" ht="12.75" x14ac:dyDescent="0.2">
      <c r="C1148" s="11"/>
    </row>
    <row r="1149" spans="3:3" ht="12.75" x14ac:dyDescent="0.2">
      <c r="C1149" s="11"/>
    </row>
    <row r="1150" spans="3:3" ht="12.75" x14ac:dyDescent="0.2">
      <c r="C1150" s="11"/>
    </row>
    <row r="1151" spans="3:3" ht="12.75" x14ac:dyDescent="0.2">
      <c r="C1151" s="11"/>
    </row>
    <row r="1152" spans="3:3" ht="12.75" x14ac:dyDescent="0.2">
      <c r="C1152" s="11"/>
    </row>
    <row r="1153" spans="3:3" ht="12.75" x14ac:dyDescent="0.2">
      <c r="C1153" s="11"/>
    </row>
    <row r="1154" spans="3:3" ht="12.75" x14ac:dyDescent="0.2">
      <c r="C1154" s="11"/>
    </row>
    <row r="1155" spans="3:3" ht="12.75" x14ac:dyDescent="0.2">
      <c r="C1155" s="11"/>
    </row>
    <row r="1156" spans="3:3" ht="12.75" x14ac:dyDescent="0.2">
      <c r="C1156" s="11"/>
    </row>
    <row r="1157" spans="3:3" ht="12.75" x14ac:dyDescent="0.2">
      <c r="C1157" s="11"/>
    </row>
    <row r="1158" spans="3:3" ht="12.75" x14ac:dyDescent="0.2">
      <c r="C1158" s="11"/>
    </row>
    <row r="1159" spans="3:3" ht="12.75" x14ac:dyDescent="0.2">
      <c r="C1159" s="11"/>
    </row>
    <row r="1160" spans="3:3" ht="12.75" x14ac:dyDescent="0.2">
      <c r="C1160" s="11"/>
    </row>
    <row r="1161" spans="3:3" ht="12.75" x14ac:dyDescent="0.2">
      <c r="C1161" s="11"/>
    </row>
    <row r="1162" spans="3:3" ht="12.75" x14ac:dyDescent="0.2">
      <c r="C1162" s="11"/>
    </row>
    <row r="1163" spans="3:3" ht="12.75" x14ac:dyDescent="0.2">
      <c r="C1163" s="11"/>
    </row>
    <row r="1164" spans="3:3" ht="12.75" x14ac:dyDescent="0.2">
      <c r="C1164" s="11"/>
    </row>
    <row r="1165" spans="3:3" ht="12.75" x14ac:dyDescent="0.2">
      <c r="C1165" s="11"/>
    </row>
    <row r="1166" spans="3:3" ht="12.75" x14ac:dyDescent="0.2">
      <c r="C1166" s="11"/>
    </row>
    <row r="1167" spans="3:3" ht="12.75" x14ac:dyDescent="0.2">
      <c r="C1167" s="11"/>
    </row>
    <row r="1168" spans="3:3" ht="12.75" x14ac:dyDescent="0.2">
      <c r="C1168" s="11"/>
    </row>
    <row r="1169" spans="3:3" ht="12.75" x14ac:dyDescent="0.2">
      <c r="C1169" s="11"/>
    </row>
    <row r="1170" spans="3:3" ht="12.75" x14ac:dyDescent="0.2">
      <c r="C1170" s="11"/>
    </row>
    <row r="1171" spans="3:3" ht="12.75" x14ac:dyDescent="0.2">
      <c r="C1171" s="11"/>
    </row>
    <row r="1172" spans="3:3" ht="12.75" x14ac:dyDescent="0.2">
      <c r="C1172" s="11"/>
    </row>
    <row r="1173" spans="3:3" ht="12.75" x14ac:dyDescent="0.2">
      <c r="C1173" s="11"/>
    </row>
    <row r="1174" spans="3:3" ht="12.75" x14ac:dyDescent="0.2">
      <c r="C1174" s="11"/>
    </row>
    <row r="1175" spans="3:3" ht="12.75" x14ac:dyDescent="0.2">
      <c r="C1175" s="11"/>
    </row>
    <row r="1176" spans="3:3" ht="12.75" x14ac:dyDescent="0.2">
      <c r="C1176" s="11"/>
    </row>
    <row r="1177" spans="3:3" ht="12.75" x14ac:dyDescent="0.2">
      <c r="C1177" s="11"/>
    </row>
    <row r="1178" spans="3:3" ht="12.75" x14ac:dyDescent="0.2">
      <c r="C1178" s="11"/>
    </row>
    <row r="1179" spans="3:3" ht="12.75" x14ac:dyDescent="0.2">
      <c r="C1179" s="11"/>
    </row>
    <row r="1180" spans="3:3" ht="12.75" x14ac:dyDescent="0.2">
      <c r="C1180" s="11"/>
    </row>
    <row r="1181" spans="3:3" ht="12.75" x14ac:dyDescent="0.2">
      <c r="C1181" s="11"/>
    </row>
    <row r="1182" spans="3:3" ht="12.75" x14ac:dyDescent="0.2">
      <c r="C1182" s="11"/>
    </row>
    <row r="1183" spans="3:3" ht="12.75" x14ac:dyDescent="0.2">
      <c r="C1183" s="11"/>
    </row>
    <row r="1184" spans="3:3" ht="12.75" x14ac:dyDescent="0.2">
      <c r="C1184" s="11"/>
    </row>
    <row r="1185" spans="3:3" ht="12.75" x14ac:dyDescent="0.2">
      <c r="C1185" s="11"/>
    </row>
    <row r="1186" spans="3:3" ht="12.75" x14ac:dyDescent="0.2">
      <c r="C1186" s="11"/>
    </row>
    <row r="1187" spans="3:3" ht="12.75" x14ac:dyDescent="0.2">
      <c r="C1187" s="11"/>
    </row>
    <row r="1188" spans="3:3" ht="12.75" x14ac:dyDescent="0.2">
      <c r="C1188" s="11"/>
    </row>
    <row r="1189" spans="3:3" ht="12.75" x14ac:dyDescent="0.2">
      <c r="C1189" s="11"/>
    </row>
    <row r="1190" spans="3:3" ht="12.75" x14ac:dyDescent="0.2">
      <c r="C1190" s="11"/>
    </row>
    <row r="1191" spans="3:3" ht="12.75" x14ac:dyDescent="0.2">
      <c r="C1191" s="11"/>
    </row>
    <row r="1192" spans="3:3" ht="12.75" x14ac:dyDescent="0.2">
      <c r="C1192" s="11"/>
    </row>
    <row r="1193" spans="3:3" ht="12.75" x14ac:dyDescent="0.2">
      <c r="C1193" s="11"/>
    </row>
    <row r="1194" spans="3:3" ht="12.75" x14ac:dyDescent="0.2">
      <c r="C1194" s="11"/>
    </row>
    <row r="1195" spans="3:3" ht="12.75" x14ac:dyDescent="0.2">
      <c r="C1195" s="11"/>
    </row>
    <row r="1196" spans="3:3" ht="12.75" x14ac:dyDescent="0.2">
      <c r="C1196" s="11"/>
    </row>
    <row r="1197" spans="3:3" ht="12.75" x14ac:dyDescent="0.2">
      <c r="C1197" s="11"/>
    </row>
    <row r="1198" spans="3:3" ht="12.75" x14ac:dyDescent="0.2">
      <c r="C1198" s="11"/>
    </row>
    <row r="1199" spans="3:3" ht="12.75" x14ac:dyDescent="0.2">
      <c r="C1199" s="11"/>
    </row>
    <row r="1200" spans="3:3" ht="12.75" x14ac:dyDescent="0.2">
      <c r="C1200" s="11"/>
    </row>
    <row r="1201" spans="3:3" ht="12.75" x14ac:dyDescent="0.2">
      <c r="C1201" s="11"/>
    </row>
    <row r="1202" spans="3:3" ht="12.75" x14ac:dyDescent="0.2">
      <c r="C1202" s="11"/>
    </row>
    <row r="1203" spans="3:3" ht="12.75" x14ac:dyDescent="0.2">
      <c r="C1203" s="11"/>
    </row>
    <row r="1204" spans="3:3" ht="12.75" x14ac:dyDescent="0.2">
      <c r="C1204" s="11"/>
    </row>
    <row r="1205" spans="3:3" ht="12.75" x14ac:dyDescent="0.2">
      <c r="C1205" s="11"/>
    </row>
    <row r="1206" spans="3:3" ht="12.75" x14ac:dyDescent="0.2">
      <c r="C1206" s="11"/>
    </row>
    <row r="1207" spans="3:3" ht="12.75" x14ac:dyDescent="0.2">
      <c r="C1207" s="11"/>
    </row>
    <row r="1208" spans="3:3" ht="12.75" x14ac:dyDescent="0.2">
      <c r="C1208" s="11"/>
    </row>
    <row r="1209" spans="3:3" ht="12.75" x14ac:dyDescent="0.2">
      <c r="C1209" s="11"/>
    </row>
    <row r="1210" spans="3:3" ht="12.75" x14ac:dyDescent="0.2">
      <c r="C1210" s="11"/>
    </row>
    <row r="1211" spans="3:3" ht="12.75" x14ac:dyDescent="0.2">
      <c r="C1211" s="11"/>
    </row>
    <row r="1212" spans="3:3" ht="12.75" x14ac:dyDescent="0.2">
      <c r="C1212" s="11"/>
    </row>
    <row r="1213" spans="3:3" ht="12.75" x14ac:dyDescent="0.2">
      <c r="C1213" s="11"/>
    </row>
    <row r="1214" spans="3:3" ht="12.75" x14ac:dyDescent="0.2">
      <c r="C1214" s="11"/>
    </row>
    <row r="1215" spans="3:3" ht="12.75" x14ac:dyDescent="0.2">
      <c r="C1215" s="11"/>
    </row>
    <row r="1216" spans="3:3" ht="12.75" x14ac:dyDescent="0.2">
      <c r="C1216" s="11"/>
    </row>
    <row r="1217" spans="3:3" ht="12.75" x14ac:dyDescent="0.2">
      <c r="C1217" s="11"/>
    </row>
    <row r="1218" spans="3:3" ht="12.75" x14ac:dyDescent="0.2">
      <c r="C1218" s="11"/>
    </row>
    <row r="1219" spans="3:3" ht="12.75" x14ac:dyDescent="0.2">
      <c r="C1219" s="11"/>
    </row>
    <row r="1220" spans="3:3" ht="12.75" x14ac:dyDescent="0.2">
      <c r="C1220" s="11"/>
    </row>
    <row r="1221" spans="3:3" ht="12.75" x14ac:dyDescent="0.2">
      <c r="C1221" s="11"/>
    </row>
    <row r="1222" spans="3:3" ht="12.75" x14ac:dyDescent="0.2">
      <c r="C1222" s="11"/>
    </row>
    <row r="1223" spans="3:3" ht="12.75" x14ac:dyDescent="0.2">
      <c r="C1223" s="11"/>
    </row>
    <row r="1224" spans="3:3" ht="12.75" x14ac:dyDescent="0.2">
      <c r="C1224" s="11"/>
    </row>
    <row r="1225" spans="3:3" ht="12.75" x14ac:dyDescent="0.2">
      <c r="C1225" s="11"/>
    </row>
    <row r="1226" spans="3:3" ht="12.75" x14ac:dyDescent="0.2">
      <c r="C1226" s="11"/>
    </row>
    <row r="1227" spans="3:3" ht="12.75" x14ac:dyDescent="0.2">
      <c r="C1227" s="11"/>
    </row>
    <row r="1228" spans="3:3" ht="12.75" x14ac:dyDescent="0.2">
      <c r="C1228" s="11"/>
    </row>
    <row r="1229" spans="3:3" ht="12.75" x14ac:dyDescent="0.2">
      <c r="C1229" s="11"/>
    </row>
    <row r="1230" spans="3:3" ht="12.75" x14ac:dyDescent="0.2">
      <c r="C1230" s="11"/>
    </row>
    <row r="1231" spans="3:3" ht="12.75" x14ac:dyDescent="0.2">
      <c r="C1231" s="11"/>
    </row>
    <row r="1232" spans="3:3" ht="12.75" x14ac:dyDescent="0.2">
      <c r="C1232" s="11"/>
    </row>
    <row r="1233" spans="3:3" ht="12.75" x14ac:dyDescent="0.2">
      <c r="C1233" s="11"/>
    </row>
    <row r="1234" spans="3:3" ht="12.75" x14ac:dyDescent="0.2">
      <c r="C1234" s="11"/>
    </row>
    <row r="1235" spans="3:3" ht="12.75" x14ac:dyDescent="0.2">
      <c r="C1235" s="11"/>
    </row>
    <row r="1236" spans="3:3" ht="12.75" x14ac:dyDescent="0.2">
      <c r="C1236" s="11"/>
    </row>
    <row r="1237" spans="3:3" ht="12.75" x14ac:dyDescent="0.2">
      <c r="C1237" s="11"/>
    </row>
    <row r="1238" spans="3:3" ht="12.75" x14ac:dyDescent="0.2">
      <c r="C1238" s="11"/>
    </row>
    <row r="1239" spans="3:3" ht="12.75" x14ac:dyDescent="0.2">
      <c r="C1239" s="11"/>
    </row>
    <row r="1240" spans="3:3" ht="12.75" x14ac:dyDescent="0.2">
      <c r="C1240" s="11"/>
    </row>
    <row r="1241" spans="3:3" ht="12.75" x14ac:dyDescent="0.2">
      <c r="C1241" s="11"/>
    </row>
    <row r="1242" spans="3:3" ht="12.75" x14ac:dyDescent="0.2">
      <c r="C1242" s="11"/>
    </row>
    <row r="1243" spans="3:3" ht="12.75" x14ac:dyDescent="0.2">
      <c r="C1243" s="11"/>
    </row>
    <row r="1244" spans="3:3" ht="12.75" x14ac:dyDescent="0.2">
      <c r="C1244" s="11"/>
    </row>
    <row r="1245" spans="3:3" ht="12.75" x14ac:dyDescent="0.2">
      <c r="C1245" s="11"/>
    </row>
    <row r="1246" spans="3:3" ht="12.75" x14ac:dyDescent="0.2">
      <c r="C1246" s="11"/>
    </row>
    <row r="1247" spans="3:3" ht="12.75" x14ac:dyDescent="0.2">
      <c r="C1247" s="11"/>
    </row>
    <row r="1248" spans="3:3" ht="12.75" x14ac:dyDescent="0.2">
      <c r="C1248" s="11"/>
    </row>
    <row r="1249" spans="3:3" ht="12.75" x14ac:dyDescent="0.2">
      <c r="C1249" s="11"/>
    </row>
    <row r="1250" spans="3:3" ht="12.75" x14ac:dyDescent="0.2">
      <c r="C1250" s="11"/>
    </row>
    <row r="1251" spans="3:3" ht="12.75" x14ac:dyDescent="0.2">
      <c r="C1251" s="11"/>
    </row>
    <row r="1252" spans="3:3" ht="12.75" x14ac:dyDescent="0.2">
      <c r="C1252" s="11"/>
    </row>
    <row r="1253" spans="3:3" ht="12.75" x14ac:dyDescent="0.2">
      <c r="C1253" s="11"/>
    </row>
    <row r="1254" spans="3:3" ht="12.75" x14ac:dyDescent="0.2">
      <c r="C1254" s="11"/>
    </row>
    <row r="1255" spans="3:3" ht="12.75" x14ac:dyDescent="0.2">
      <c r="C1255" s="11"/>
    </row>
    <row r="1256" spans="3:3" ht="12.75" x14ac:dyDescent="0.2">
      <c r="C1256" s="11"/>
    </row>
    <row r="1257" spans="3:3" ht="12.75" x14ac:dyDescent="0.2">
      <c r="C1257" s="11"/>
    </row>
    <row r="1258" spans="3:3" ht="12.75" x14ac:dyDescent="0.2">
      <c r="C1258" s="11"/>
    </row>
    <row r="1259" spans="3:3" ht="12.75" x14ac:dyDescent="0.2">
      <c r="C1259" s="11"/>
    </row>
    <row r="1260" spans="3:3" ht="12.75" x14ac:dyDescent="0.2">
      <c r="C1260" s="11"/>
    </row>
    <row r="1261" spans="3:3" ht="12.75" x14ac:dyDescent="0.2">
      <c r="C1261" s="11"/>
    </row>
    <row r="1262" spans="3:3" ht="12.75" x14ac:dyDescent="0.2">
      <c r="C1262" s="11"/>
    </row>
    <row r="1263" spans="3:3" ht="12.75" x14ac:dyDescent="0.2">
      <c r="C1263" s="11"/>
    </row>
    <row r="1264" spans="3:3" ht="12.75" x14ac:dyDescent="0.2">
      <c r="C1264" s="11"/>
    </row>
    <row r="1265" spans="3:3" ht="12.75" x14ac:dyDescent="0.2">
      <c r="C1265" s="11"/>
    </row>
    <row r="1266" spans="3:3" ht="12.75" x14ac:dyDescent="0.2">
      <c r="C1266" s="11"/>
    </row>
    <row r="1267" spans="3:3" ht="12.75" x14ac:dyDescent="0.2">
      <c r="C1267" s="11"/>
    </row>
    <row r="1268" spans="3:3" ht="12.75" x14ac:dyDescent="0.2">
      <c r="C1268" s="11"/>
    </row>
    <row r="1269" spans="3:3" ht="12.75" x14ac:dyDescent="0.2">
      <c r="C1269" s="11"/>
    </row>
    <row r="1270" spans="3:3" ht="12.75" x14ac:dyDescent="0.2">
      <c r="C1270" s="11"/>
    </row>
    <row r="1271" spans="3:3" ht="12.75" x14ac:dyDescent="0.2">
      <c r="C1271" s="11"/>
    </row>
    <row r="1272" spans="3:3" ht="12.75" x14ac:dyDescent="0.2">
      <c r="C1272" s="11"/>
    </row>
    <row r="1273" spans="3:3" ht="12.75" x14ac:dyDescent="0.2">
      <c r="C1273" s="11"/>
    </row>
    <row r="1274" spans="3:3" ht="12.75" x14ac:dyDescent="0.2">
      <c r="C1274" s="11"/>
    </row>
    <row r="1275" spans="3:3" ht="12.75" x14ac:dyDescent="0.2">
      <c r="C1275" s="11"/>
    </row>
    <row r="1276" spans="3:3" ht="12.75" x14ac:dyDescent="0.2">
      <c r="C1276" s="11"/>
    </row>
    <row r="1277" spans="3:3" ht="12.75" x14ac:dyDescent="0.2">
      <c r="C1277" s="11"/>
    </row>
    <row r="1278" spans="3:3" ht="12.75" x14ac:dyDescent="0.2">
      <c r="C1278" s="11"/>
    </row>
    <row r="1279" spans="3:3" ht="12.75" x14ac:dyDescent="0.2">
      <c r="C1279" s="11"/>
    </row>
    <row r="1280" spans="3:3" ht="12.75" x14ac:dyDescent="0.2">
      <c r="C1280" s="11"/>
    </row>
    <row r="1281" spans="3:3" ht="12.75" x14ac:dyDescent="0.2">
      <c r="C1281" s="11"/>
    </row>
    <row r="1282" spans="3:3" ht="12.75" x14ac:dyDescent="0.2">
      <c r="C1282" s="11"/>
    </row>
    <row r="1283" spans="3:3" ht="12.75" x14ac:dyDescent="0.2">
      <c r="C1283" s="11"/>
    </row>
    <row r="1284" spans="3:3" ht="12.75" x14ac:dyDescent="0.2">
      <c r="C1284" s="11"/>
    </row>
    <row r="1285" spans="3:3" ht="12.75" x14ac:dyDescent="0.2">
      <c r="C1285" s="11"/>
    </row>
    <row r="1286" spans="3:3" ht="12.75" x14ac:dyDescent="0.2">
      <c r="C1286" s="11"/>
    </row>
    <row r="1287" spans="3:3" ht="12.75" x14ac:dyDescent="0.2">
      <c r="C1287" s="11"/>
    </row>
    <row r="1288" spans="3:3" ht="12.75" x14ac:dyDescent="0.2">
      <c r="C1288" s="11"/>
    </row>
    <row r="1289" spans="3:3" ht="12.75" x14ac:dyDescent="0.2">
      <c r="C1289" s="11"/>
    </row>
    <row r="1290" spans="3:3" ht="12.75" x14ac:dyDescent="0.2">
      <c r="C1290" s="11"/>
    </row>
    <row r="1291" spans="3:3" ht="12.75" x14ac:dyDescent="0.2">
      <c r="C1291" s="11"/>
    </row>
    <row r="1292" spans="3:3" ht="12.75" x14ac:dyDescent="0.2">
      <c r="C1292" s="11"/>
    </row>
    <row r="1293" spans="3:3" ht="12.75" x14ac:dyDescent="0.2">
      <c r="C1293" s="11"/>
    </row>
    <row r="1294" spans="3:3" ht="12.75" x14ac:dyDescent="0.2">
      <c r="C1294" s="11"/>
    </row>
    <row r="1295" spans="3:3" ht="12.75" x14ac:dyDescent="0.2">
      <c r="C1295" s="11"/>
    </row>
    <row r="1296" spans="3:3" ht="12.75" x14ac:dyDescent="0.2">
      <c r="C1296" s="11"/>
    </row>
    <row r="1297" spans="3:3" ht="12.75" x14ac:dyDescent="0.2">
      <c r="C1297" s="11"/>
    </row>
    <row r="1298" spans="3:3" ht="12.75" x14ac:dyDescent="0.2">
      <c r="C1298" s="11"/>
    </row>
    <row r="1299" spans="3:3" ht="12.75" x14ac:dyDescent="0.2">
      <c r="C1299" s="11"/>
    </row>
    <row r="1300" spans="3:3" ht="12.75" x14ac:dyDescent="0.2">
      <c r="C1300" s="11"/>
    </row>
    <row r="1301" spans="3:3" ht="12.75" x14ac:dyDescent="0.2">
      <c r="C1301" s="11"/>
    </row>
    <row r="1302" spans="3:3" ht="12.75" x14ac:dyDescent="0.2">
      <c r="C1302" s="11"/>
    </row>
    <row r="1303" spans="3:3" ht="12.75" x14ac:dyDescent="0.2">
      <c r="C1303" s="11"/>
    </row>
    <row r="1304" spans="3:3" ht="12.75" x14ac:dyDescent="0.2">
      <c r="C1304" s="11"/>
    </row>
    <row r="1305" spans="3:3" ht="12.75" x14ac:dyDescent="0.2">
      <c r="C1305" s="11"/>
    </row>
    <row r="1306" spans="3:3" ht="12.75" x14ac:dyDescent="0.2">
      <c r="C1306" s="11"/>
    </row>
    <row r="1307" spans="3:3" ht="12.75" x14ac:dyDescent="0.2">
      <c r="C1307" s="11"/>
    </row>
    <row r="1308" spans="3:3" ht="12.75" x14ac:dyDescent="0.2">
      <c r="C1308" s="11"/>
    </row>
    <row r="1309" spans="3:3" ht="12.75" x14ac:dyDescent="0.2">
      <c r="C1309" s="11"/>
    </row>
    <row r="1310" spans="3:3" ht="12.75" x14ac:dyDescent="0.2">
      <c r="C1310" s="11"/>
    </row>
    <row r="1311" spans="3:3" ht="12.75" x14ac:dyDescent="0.2">
      <c r="C1311" s="11"/>
    </row>
    <row r="1312" spans="3:3" ht="12.75" x14ac:dyDescent="0.2">
      <c r="C1312" s="11"/>
    </row>
    <row r="1313" spans="3:3" ht="12.75" x14ac:dyDescent="0.2">
      <c r="C1313" s="11"/>
    </row>
    <row r="1314" spans="3:3" ht="12.75" x14ac:dyDescent="0.2">
      <c r="C1314" s="11"/>
    </row>
    <row r="1315" spans="3:3" ht="12.75" x14ac:dyDescent="0.2">
      <c r="C1315" s="11"/>
    </row>
    <row r="1316" spans="3:3" ht="12.75" x14ac:dyDescent="0.2">
      <c r="C1316" s="11"/>
    </row>
    <row r="1317" spans="3:3" ht="12.75" x14ac:dyDescent="0.2">
      <c r="C1317" s="11"/>
    </row>
    <row r="1318" spans="3:3" ht="12.75" x14ac:dyDescent="0.2">
      <c r="C1318" s="11"/>
    </row>
    <row r="1319" spans="3:3" ht="12.75" x14ac:dyDescent="0.2">
      <c r="C1319" s="11"/>
    </row>
    <row r="1320" spans="3:3" ht="12.75" x14ac:dyDescent="0.2">
      <c r="C1320" s="11"/>
    </row>
    <row r="1321" spans="3:3" ht="12.75" x14ac:dyDescent="0.2">
      <c r="C1321" s="11"/>
    </row>
    <row r="1322" spans="3:3" ht="12.75" x14ac:dyDescent="0.2">
      <c r="C1322" s="11"/>
    </row>
    <row r="1323" spans="3:3" ht="12.75" x14ac:dyDescent="0.2">
      <c r="C1323" s="11"/>
    </row>
    <row r="1324" spans="3:3" ht="12.75" x14ac:dyDescent="0.2">
      <c r="C1324" s="11"/>
    </row>
    <row r="1325" spans="3:3" ht="12.75" x14ac:dyDescent="0.2">
      <c r="C1325" s="11"/>
    </row>
    <row r="1326" spans="3:3" ht="12.75" x14ac:dyDescent="0.2">
      <c r="C1326" s="11"/>
    </row>
    <row r="1327" spans="3:3" ht="12.75" x14ac:dyDescent="0.2">
      <c r="C1327" s="11"/>
    </row>
    <row r="1328" spans="3:3" ht="12.75" x14ac:dyDescent="0.2">
      <c r="C1328" s="11"/>
    </row>
    <row r="1329" spans="3:3" ht="12.75" x14ac:dyDescent="0.2">
      <c r="C1329" s="11"/>
    </row>
    <row r="1330" spans="3:3" ht="12.75" x14ac:dyDescent="0.2">
      <c r="C1330" s="11"/>
    </row>
    <row r="1331" spans="3:3" ht="12.75" x14ac:dyDescent="0.2">
      <c r="C1331" s="11"/>
    </row>
    <row r="1332" spans="3:3" ht="12.75" x14ac:dyDescent="0.2">
      <c r="C1332" s="11"/>
    </row>
    <row r="1333" spans="3:3" ht="12.75" x14ac:dyDescent="0.2">
      <c r="C1333" s="11"/>
    </row>
    <row r="1334" spans="3:3" ht="12.75" x14ac:dyDescent="0.2">
      <c r="C1334" s="11"/>
    </row>
    <row r="1335" spans="3:3" ht="12.75" x14ac:dyDescent="0.2">
      <c r="C1335" s="11"/>
    </row>
    <row r="1336" spans="3:3" ht="12.75" x14ac:dyDescent="0.2">
      <c r="C1336" s="11"/>
    </row>
    <row r="1337" spans="3:3" ht="12.75" x14ac:dyDescent="0.2">
      <c r="C1337" s="11"/>
    </row>
    <row r="1338" spans="3:3" ht="12.75" x14ac:dyDescent="0.2">
      <c r="C1338" s="11"/>
    </row>
    <row r="1339" spans="3:3" ht="12.75" x14ac:dyDescent="0.2">
      <c r="C1339" s="11"/>
    </row>
    <row r="1340" spans="3:3" ht="12.75" x14ac:dyDescent="0.2">
      <c r="C1340" s="11"/>
    </row>
    <row r="1341" spans="3:3" ht="12.75" x14ac:dyDescent="0.2">
      <c r="C1341" s="11"/>
    </row>
    <row r="1342" spans="3:3" ht="12.75" x14ac:dyDescent="0.2">
      <c r="C1342" s="11"/>
    </row>
    <row r="1343" spans="3:3" ht="12.75" x14ac:dyDescent="0.2">
      <c r="C1343" s="11"/>
    </row>
    <row r="1344" spans="3:3" ht="12.75" x14ac:dyDescent="0.2">
      <c r="C1344" s="11"/>
    </row>
    <row r="1345" spans="3:3" ht="12.75" x14ac:dyDescent="0.2">
      <c r="C1345" s="11"/>
    </row>
    <row r="1346" spans="3:3" ht="12.75" x14ac:dyDescent="0.2">
      <c r="C1346" s="11"/>
    </row>
    <row r="1347" spans="3:3" ht="12.75" x14ac:dyDescent="0.2">
      <c r="C1347" s="11"/>
    </row>
    <row r="1348" spans="3:3" ht="12.75" x14ac:dyDescent="0.2">
      <c r="C1348" s="11"/>
    </row>
    <row r="1349" spans="3:3" ht="12.75" x14ac:dyDescent="0.2">
      <c r="C1349" s="11"/>
    </row>
    <row r="1350" spans="3:3" ht="12.75" x14ac:dyDescent="0.2">
      <c r="C1350" s="11"/>
    </row>
    <row r="1351" spans="3:3" ht="12.75" x14ac:dyDescent="0.2">
      <c r="C1351" s="11"/>
    </row>
    <row r="1352" spans="3:3" ht="12.75" x14ac:dyDescent="0.2">
      <c r="C1352" s="11"/>
    </row>
    <row r="1353" spans="3:3" ht="12.75" x14ac:dyDescent="0.2">
      <c r="C1353" s="11"/>
    </row>
    <row r="1354" spans="3:3" ht="12.75" x14ac:dyDescent="0.2">
      <c r="C1354" s="11"/>
    </row>
    <row r="1355" spans="3:3" ht="12.75" x14ac:dyDescent="0.2">
      <c r="C1355" s="11"/>
    </row>
    <row r="1356" spans="3:3" ht="12.75" x14ac:dyDescent="0.2">
      <c r="C1356" s="11"/>
    </row>
    <row r="1357" spans="3:3" ht="12.75" x14ac:dyDescent="0.2">
      <c r="C1357" s="11"/>
    </row>
    <row r="1358" spans="3:3" ht="12.75" x14ac:dyDescent="0.2">
      <c r="C1358" s="11"/>
    </row>
    <row r="1359" spans="3:3" ht="12.75" x14ac:dyDescent="0.2">
      <c r="C1359" s="11"/>
    </row>
    <row r="1360" spans="3:3" ht="12.75" x14ac:dyDescent="0.2">
      <c r="C1360" s="11"/>
    </row>
    <row r="1361" spans="3:3" ht="12.75" x14ac:dyDescent="0.2">
      <c r="C1361" s="11"/>
    </row>
    <row r="1362" spans="3:3" ht="12.75" x14ac:dyDescent="0.2">
      <c r="C1362" s="11"/>
    </row>
    <row r="1363" spans="3:3" ht="12.75" x14ac:dyDescent="0.2">
      <c r="C1363" s="11"/>
    </row>
    <row r="1364" spans="3:3" ht="12.75" x14ac:dyDescent="0.2">
      <c r="C1364" s="11"/>
    </row>
    <row r="1365" spans="3:3" ht="12.75" x14ac:dyDescent="0.2">
      <c r="C1365" s="11"/>
    </row>
    <row r="1366" spans="3:3" ht="12.75" x14ac:dyDescent="0.2">
      <c r="C1366" s="11"/>
    </row>
    <row r="1367" spans="3:3" ht="12.75" x14ac:dyDescent="0.2">
      <c r="C1367" s="11"/>
    </row>
    <row r="1368" spans="3:3" ht="12.75" x14ac:dyDescent="0.2">
      <c r="C1368" s="11"/>
    </row>
    <row r="1369" spans="3:3" ht="12.75" x14ac:dyDescent="0.2">
      <c r="C1369" s="11"/>
    </row>
    <row r="1370" spans="3:3" ht="12.75" x14ac:dyDescent="0.2">
      <c r="C1370" s="11"/>
    </row>
    <row r="1371" spans="3:3" ht="12.75" x14ac:dyDescent="0.2">
      <c r="C1371" s="11"/>
    </row>
    <row r="1372" spans="3:3" ht="12.75" x14ac:dyDescent="0.2">
      <c r="C1372" s="11"/>
    </row>
    <row r="1373" spans="3:3" ht="12.75" x14ac:dyDescent="0.2">
      <c r="C1373" s="11"/>
    </row>
    <row r="1374" spans="3:3" ht="12.75" x14ac:dyDescent="0.2">
      <c r="C1374" s="11"/>
    </row>
    <row r="1375" spans="3:3" ht="12.75" x14ac:dyDescent="0.2">
      <c r="C1375" s="11"/>
    </row>
    <row r="1376" spans="3:3" ht="12.75" x14ac:dyDescent="0.2">
      <c r="C1376" s="11"/>
    </row>
    <row r="1377" spans="3:3" ht="12.75" x14ac:dyDescent="0.2">
      <c r="C1377" s="11"/>
    </row>
    <row r="1378" spans="3:3" ht="12.75" x14ac:dyDescent="0.2">
      <c r="C1378" s="11"/>
    </row>
    <row r="1379" spans="3:3" ht="12.75" x14ac:dyDescent="0.2">
      <c r="C1379" s="11"/>
    </row>
    <row r="1380" spans="3:3" ht="12.75" x14ac:dyDescent="0.2">
      <c r="C1380" s="11"/>
    </row>
    <row r="1381" spans="3:3" ht="12.75" x14ac:dyDescent="0.2">
      <c r="C1381" s="11"/>
    </row>
    <row r="1382" spans="3:3" ht="12.75" x14ac:dyDescent="0.2">
      <c r="C1382" s="11"/>
    </row>
    <row r="1383" spans="3:3" ht="12.75" x14ac:dyDescent="0.2">
      <c r="C1383" s="11"/>
    </row>
    <row r="1384" spans="3:3" ht="12.75" x14ac:dyDescent="0.2">
      <c r="C1384" s="11"/>
    </row>
    <row r="1385" spans="3:3" ht="12.75" x14ac:dyDescent="0.2">
      <c r="C1385" s="11"/>
    </row>
    <row r="1386" spans="3:3" ht="12.75" x14ac:dyDescent="0.2">
      <c r="C1386" s="11"/>
    </row>
    <row r="1387" spans="3:3" ht="12.75" x14ac:dyDescent="0.2">
      <c r="C1387" s="11"/>
    </row>
    <row r="1388" spans="3:3" ht="12.75" x14ac:dyDescent="0.2">
      <c r="C1388" s="11"/>
    </row>
    <row r="1389" spans="3:3" ht="12.75" x14ac:dyDescent="0.2">
      <c r="C1389" s="11"/>
    </row>
    <row r="1390" spans="3:3" ht="12.75" x14ac:dyDescent="0.2">
      <c r="C1390" s="11"/>
    </row>
    <row r="1391" spans="3:3" ht="12.75" x14ac:dyDescent="0.2">
      <c r="C1391" s="11"/>
    </row>
    <row r="1392" spans="3:3" ht="12.75" x14ac:dyDescent="0.2">
      <c r="C1392" s="11"/>
    </row>
    <row r="1393" spans="3:3" ht="12.75" x14ac:dyDescent="0.2">
      <c r="C1393" s="11"/>
    </row>
    <row r="1394" spans="3:3" ht="12.75" x14ac:dyDescent="0.2">
      <c r="C1394" s="11"/>
    </row>
    <row r="1395" spans="3:3" ht="12.75" x14ac:dyDescent="0.2">
      <c r="C1395" s="11"/>
    </row>
    <row r="1396" spans="3:3" ht="12.75" x14ac:dyDescent="0.2">
      <c r="C1396" s="11"/>
    </row>
    <row r="1397" spans="3:3" ht="12.75" x14ac:dyDescent="0.2">
      <c r="C1397" s="11"/>
    </row>
    <row r="1398" spans="3:3" ht="12.75" x14ac:dyDescent="0.2">
      <c r="C1398" s="11"/>
    </row>
    <row r="1399" spans="3:3" ht="12.75" x14ac:dyDescent="0.2">
      <c r="C1399" s="11"/>
    </row>
    <row r="1400" spans="3:3" ht="12.75" x14ac:dyDescent="0.2">
      <c r="C1400" s="11"/>
    </row>
    <row r="1401" spans="3:3" ht="12.75" x14ac:dyDescent="0.2">
      <c r="C1401" s="11"/>
    </row>
    <row r="1402" spans="3:3" ht="12.75" x14ac:dyDescent="0.2">
      <c r="C1402" s="11"/>
    </row>
    <row r="1403" spans="3:3" ht="12.75" x14ac:dyDescent="0.2">
      <c r="C1403" s="11"/>
    </row>
    <row r="1404" spans="3:3" ht="12.75" x14ac:dyDescent="0.2">
      <c r="C1404" s="11"/>
    </row>
    <row r="1405" spans="3:3" ht="12.75" x14ac:dyDescent="0.2">
      <c r="C1405" s="11"/>
    </row>
    <row r="1406" spans="3:3" ht="12.75" x14ac:dyDescent="0.2">
      <c r="C1406" s="11"/>
    </row>
    <row r="1407" spans="3:3" ht="12.75" x14ac:dyDescent="0.2">
      <c r="C1407" s="11"/>
    </row>
    <row r="1408" spans="3:3" ht="12.75" x14ac:dyDescent="0.2">
      <c r="C1408" s="11"/>
    </row>
    <row r="1409" spans="3:3" ht="12.75" x14ac:dyDescent="0.2">
      <c r="C1409" s="11"/>
    </row>
    <row r="1410" spans="3:3" ht="12.75" x14ac:dyDescent="0.2">
      <c r="C1410" s="11"/>
    </row>
    <row r="1411" spans="3:3" ht="12.75" x14ac:dyDescent="0.2">
      <c r="C1411" s="11"/>
    </row>
    <row r="1412" spans="3:3" ht="12.75" x14ac:dyDescent="0.2">
      <c r="C1412" s="11"/>
    </row>
    <row r="1413" spans="3:3" ht="12.75" x14ac:dyDescent="0.2">
      <c r="C1413" s="11"/>
    </row>
    <row r="1414" spans="3:3" ht="12.75" x14ac:dyDescent="0.2">
      <c r="C1414" s="11"/>
    </row>
    <row r="1415" spans="3:3" ht="12.75" x14ac:dyDescent="0.2">
      <c r="C1415" s="11"/>
    </row>
    <row r="1416" spans="3:3" ht="12.75" x14ac:dyDescent="0.2">
      <c r="C1416" s="11"/>
    </row>
    <row r="1417" spans="3:3" ht="12.75" x14ac:dyDescent="0.2">
      <c r="C1417" s="11"/>
    </row>
    <row r="1418" spans="3:3" ht="12.75" x14ac:dyDescent="0.2">
      <c r="C1418" s="11"/>
    </row>
    <row r="1419" spans="3:3" ht="12.75" x14ac:dyDescent="0.2">
      <c r="C1419" s="11"/>
    </row>
    <row r="1420" spans="3:3" ht="12.75" x14ac:dyDescent="0.2">
      <c r="C1420" s="11"/>
    </row>
    <row r="1421" spans="3:3" ht="12.75" x14ac:dyDescent="0.2">
      <c r="C1421" s="11"/>
    </row>
    <row r="1422" spans="3:3" ht="12.75" x14ac:dyDescent="0.2">
      <c r="C1422" s="11"/>
    </row>
    <row r="1423" spans="3:3" ht="12.75" x14ac:dyDescent="0.2">
      <c r="C1423" s="11"/>
    </row>
    <row r="1424" spans="3:3" ht="12.75" x14ac:dyDescent="0.2">
      <c r="C1424" s="11"/>
    </row>
    <row r="1425" spans="3:3" ht="12.75" x14ac:dyDescent="0.2">
      <c r="C1425" s="11"/>
    </row>
    <row r="1426" spans="3:3" ht="12.75" x14ac:dyDescent="0.2">
      <c r="C1426" s="11"/>
    </row>
    <row r="1427" spans="3:3" ht="12.75" x14ac:dyDescent="0.2">
      <c r="C1427" s="11"/>
    </row>
    <row r="1428" spans="3:3" ht="12.75" x14ac:dyDescent="0.2">
      <c r="C1428" s="11"/>
    </row>
    <row r="1429" spans="3:3" ht="12.75" x14ac:dyDescent="0.2">
      <c r="C1429" s="11"/>
    </row>
    <row r="1430" spans="3:3" ht="12.75" x14ac:dyDescent="0.2">
      <c r="C1430" s="11"/>
    </row>
    <row r="1431" spans="3:3" ht="12.75" x14ac:dyDescent="0.2">
      <c r="C1431" s="11"/>
    </row>
    <row r="1432" spans="3:3" ht="12.75" x14ac:dyDescent="0.2">
      <c r="C1432" s="11"/>
    </row>
    <row r="1433" spans="3:3" ht="12.75" x14ac:dyDescent="0.2">
      <c r="C1433" s="11"/>
    </row>
    <row r="1434" spans="3:3" ht="12.75" x14ac:dyDescent="0.2">
      <c r="C1434" s="11"/>
    </row>
    <row r="1435" spans="3:3" ht="12.75" x14ac:dyDescent="0.2">
      <c r="C1435" s="11"/>
    </row>
    <row r="1436" spans="3:3" ht="12.75" x14ac:dyDescent="0.2">
      <c r="C1436" s="11"/>
    </row>
    <row r="1437" spans="3:3" ht="12.75" x14ac:dyDescent="0.2">
      <c r="C1437" s="11"/>
    </row>
    <row r="1438" spans="3:3" ht="12.75" x14ac:dyDescent="0.2">
      <c r="C1438" s="11"/>
    </row>
    <row r="1439" spans="3:3" ht="12.75" x14ac:dyDescent="0.2">
      <c r="C1439" s="11"/>
    </row>
    <row r="1440" spans="3:3" ht="12.75" x14ac:dyDescent="0.2">
      <c r="C1440" s="11"/>
    </row>
    <row r="1441" spans="3:3" ht="12.75" x14ac:dyDescent="0.2">
      <c r="C1441" s="11"/>
    </row>
    <row r="1442" spans="3:3" ht="12.75" x14ac:dyDescent="0.2">
      <c r="C1442" s="11"/>
    </row>
    <row r="1443" spans="3:3" ht="12.75" x14ac:dyDescent="0.2">
      <c r="C1443" s="11"/>
    </row>
    <row r="1444" spans="3:3" ht="12.75" x14ac:dyDescent="0.2">
      <c r="C1444" s="11"/>
    </row>
    <row r="1445" spans="3:3" ht="12.75" x14ac:dyDescent="0.2">
      <c r="C1445" s="11"/>
    </row>
    <row r="1446" spans="3:3" ht="12.75" x14ac:dyDescent="0.2">
      <c r="C1446" s="11"/>
    </row>
    <row r="1447" spans="3:3" ht="12.75" x14ac:dyDescent="0.2">
      <c r="C1447" s="11"/>
    </row>
    <row r="1448" spans="3:3" ht="12.75" x14ac:dyDescent="0.2">
      <c r="C1448" s="11"/>
    </row>
    <row r="1449" spans="3:3" ht="12.75" x14ac:dyDescent="0.2">
      <c r="C1449" s="11"/>
    </row>
    <row r="1450" spans="3:3" ht="12.75" x14ac:dyDescent="0.2">
      <c r="C1450" s="11"/>
    </row>
    <row r="1451" spans="3:3" ht="12.75" x14ac:dyDescent="0.2">
      <c r="C1451" s="11"/>
    </row>
    <row r="1452" spans="3:3" ht="12.75" x14ac:dyDescent="0.2">
      <c r="C1452" s="11"/>
    </row>
    <row r="1453" spans="3:3" ht="12.75" x14ac:dyDescent="0.2">
      <c r="C1453" s="11"/>
    </row>
    <row r="1454" spans="3:3" ht="12.75" x14ac:dyDescent="0.2">
      <c r="C1454" s="11"/>
    </row>
    <row r="1455" spans="3:3" ht="12.75" x14ac:dyDescent="0.2">
      <c r="C1455" s="11"/>
    </row>
    <row r="1456" spans="3:3" ht="12.75" x14ac:dyDescent="0.2">
      <c r="C1456" s="11"/>
    </row>
    <row r="1457" spans="3:3" ht="12.75" x14ac:dyDescent="0.2">
      <c r="C1457" s="11"/>
    </row>
    <row r="1458" spans="3:3" ht="12.75" x14ac:dyDescent="0.2">
      <c r="C1458" s="11"/>
    </row>
    <row r="1459" spans="3:3" ht="12.75" x14ac:dyDescent="0.2">
      <c r="C1459" s="11"/>
    </row>
    <row r="1460" spans="3:3" ht="12.75" x14ac:dyDescent="0.2">
      <c r="C1460" s="11"/>
    </row>
    <row r="1461" spans="3:3" ht="12.75" x14ac:dyDescent="0.2">
      <c r="C1461" s="11"/>
    </row>
    <row r="1462" spans="3:3" ht="12.75" x14ac:dyDescent="0.2">
      <c r="C1462" s="11"/>
    </row>
    <row r="1463" spans="3:3" ht="12.75" x14ac:dyDescent="0.2">
      <c r="C1463" s="11"/>
    </row>
    <row r="1464" spans="3:3" ht="12.75" x14ac:dyDescent="0.2">
      <c r="C1464" s="11"/>
    </row>
    <row r="1465" spans="3:3" ht="12.75" x14ac:dyDescent="0.2">
      <c r="C1465" s="11"/>
    </row>
    <row r="1466" spans="3:3" ht="12.75" x14ac:dyDescent="0.2">
      <c r="C1466" s="11"/>
    </row>
    <row r="1467" spans="3:3" ht="12.75" x14ac:dyDescent="0.2">
      <c r="C1467" s="11"/>
    </row>
    <row r="1468" spans="3:3" ht="12.75" x14ac:dyDescent="0.2">
      <c r="C1468" s="11"/>
    </row>
    <row r="1469" spans="3:3" ht="12.75" x14ac:dyDescent="0.2">
      <c r="C1469" s="11"/>
    </row>
    <row r="1470" spans="3:3" ht="12.75" x14ac:dyDescent="0.2">
      <c r="C1470" s="11"/>
    </row>
    <row r="1471" spans="3:3" ht="12.75" x14ac:dyDescent="0.2">
      <c r="C1471" s="11"/>
    </row>
    <row r="1472" spans="3:3" ht="12.75" x14ac:dyDescent="0.2">
      <c r="C1472" s="11"/>
    </row>
    <row r="1473" spans="3:3" ht="12.75" x14ac:dyDescent="0.2">
      <c r="C1473" s="11"/>
    </row>
    <row r="1474" spans="3:3" ht="12.75" x14ac:dyDescent="0.2">
      <c r="C1474" s="11"/>
    </row>
    <row r="1475" spans="3:3" ht="12.75" x14ac:dyDescent="0.2">
      <c r="C1475" s="11"/>
    </row>
    <row r="1476" spans="3:3" ht="12.75" x14ac:dyDescent="0.2">
      <c r="C1476" s="11"/>
    </row>
    <row r="1477" spans="3:3" ht="12.75" x14ac:dyDescent="0.2">
      <c r="C1477" s="11"/>
    </row>
    <row r="1478" spans="3:3" ht="12.75" x14ac:dyDescent="0.2">
      <c r="C1478" s="11"/>
    </row>
    <row r="1479" spans="3:3" ht="12.75" x14ac:dyDescent="0.2">
      <c r="C1479" s="11"/>
    </row>
    <row r="1480" spans="3:3" ht="12.75" x14ac:dyDescent="0.2">
      <c r="C1480" s="11"/>
    </row>
    <row r="1481" spans="3:3" ht="12.75" x14ac:dyDescent="0.2">
      <c r="C1481" s="11"/>
    </row>
    <row r="1482" spans="3:3" ht="12.75" x14ac:dyDescent="0.2">
      <c r="C1482" s="11"/>
    </row>
    <row r="1483" spans="3:3" ht="12.75" x14ac:dyDescent="0.2">
      <c r="C1483" s="11"/>
    </row>
    <row r="1484" spans="3:3" ht="12.75" x14ac:dyDescent="0.2">
      <c r="C1484" s="11"/>
    </row>
    <row r="1485" spans="3:3" ht="12.75" x14ac:dyDescent="0.2">
      <c r="C1485" s="11"/>
    </row>
    <row r="1486" spans="3:3" ht="12.75" x14ac:dyDescent="0.2">
      <c r="C1486" s="11"/>
    </row>
    <row r="1487" spans="3:3" ht="12.75" x14ac:dyDescent="0.2">
      <c r="C1487" s="11"/>
    </row>
    <row r="1488" spans="3:3" ht="12.75" x14ac:dyDescent="0.2">
      <c r="C1488" s="11"/>
    </row>
    <row r="1489" spans="3:3" ht="12.75" x14ac:dyDescent="0.2">
      <c r="C1489" s="11"/>
    </row>
    <row r="1490" spans="3:3" ht="12.75" x14ac:dyDescent="0.2">
      <c r="C1490" s="11"/>
    </row>
    <row r="1491" spans="3:3" ht="12.75" x14ac:dyDescent="0.2">
      <c r="C1491" s="11"/>
    </row>
    <row r="1492" spans="3:3" ht="12.75" x14ac:dyDescent="0.2">
      <c r="C1492" s="11"/>
    </row>
    <row r="1493" spans="3:3" ht="12.75" x14ac:dyDescent="0.2">
      <c r="C1493" s="11"/>
    </row>
    <row r="1494" spans="3:3" ht="12.75" x14ac:dyDescent="0.2">
      <c r="C1494" s="11"/>
    </row>
    <row r="1495" spans="3:3" ht="12.75" x14ac:dyDescent="0.2">
      <c r="C1495" s="11"/>
    </row>
    <row r="1496" spans="3:3" ht="12.75" x14ac:dyDescent="0.2">
      <c r="C1496" s="11"/>
    </row>
    <row r="1497" spans="3:3" ht="12.75" x14ac:dyDescent="0.2">
      <c r="C1497" s="11"/>
    </row>
    <row r="1498" spans="3:3" ht="12.75" x14ac:dyDescent="0.2">
      <c r="C1498" s="11"/>
    </row>
    <row r="1499" spans="3:3" ht="12.75" x14ac:dyDescent="0.2">
      <c r="C1499" s="11"/>
    </row>
    <row r="1500" spans="3:3" ht="12.75" x14ac:dyDescent="0.2">
      <c r="C1500" s="11"/>
    </row>
    <row r="1501" spans="3:3" ht="12.75" x14ac:dyDescent="0.2">
      <c r="C1501" s="11"/>
    </row>
    <row r="1502" spans="3:3" ht="12.75" x14ac:dyDescent="0.2">
      <c r="C1502" s="11"/>
    </row>
    <row r="1503" spans="3:3" ht="12.75" x14ac:dyDescent="0.2">
      <c r="C1503" s="11"/>
    </row>
    <row r="1504" spans="3:3" ht="12.75" x14ac:dyDescent="0.2">
      <c r="C1504" s="11"/>
    </row>
    <row r="1505" spans="3:3" ht="12.75" x14ac:dyDescent="0.2">
      <c r="C1505" s="11"/>
    </row>
    <row r="1506" spans="3:3" ht="12.75" x14ac:dyDescent="0.2">
      <c r="C1506" s="11"/>
    </row>
    <row r="1507" spans="3:3" ht="12.75" x14ac:dyDescent="0.2">
      <c r="C1507" s="11"/>
    </row>
    <row r="1508" spans="3:3" ht="12.75" x14ac:dyDescent="0.2">
      <c r="C1508" s="11"/>
    </row>
    <row r="1509" spans="3:3" ht="12.75" x14ac:dyDescent="0.2">
      <c r="C1509" s="11"/>
    </row>
    <row r="1510" spans="3:3" ht="12.75" x14ac:dyDescent="0.2">
      <c r="C1510" s="11"/>
    </row>
    <row r="1511" spans="3:3" ht="12.75" x14ac:dyDescent="0.2">
      <c r="C1511" s="11"/>
    </row>
    <row r="1512" spans="3:3" ht="12.75" x14ac:dyDescent="0.2">
      <c r="C1512" s="11"/>
    </row>
    <row r="1513" spans="3:3" ht="12.75" x14ac:dyDescent="0.2">
      <c r="C1513" s="11"/>
    </row>
    <row r="1514" spans="3:3" ht="12.75" x14ac:dyDescent="0.2">
      <c r="C1514" s="11"/>
    </row>
    <row r="1515" spans="3:3" ht="12.75" x14ac:dyDescent="0.2">
      <c r="C1515" s="11"/>
    </row>
    <row r="1516" spans="3:3" ht="12.75" x14ac:dyDescent="0.2">
      <c r="C1516" s="11"/>
    </row>
    <row r="1517" spans="3:3" ht="12.75" x14ac:dyDescent="0.2">
      <c r="C1517" s="11"/>
    </row>
    <row r="1518" spans="3:3" ht="12.75" x14ac:dyDescent="0.2">
      <c r="C1518" s="11"/>
    </row>
    <row r="1519" spans="3:3" ht="12.75" x14ac:dyDescent="0.2">
      <c r="C1519" s="11"/>
    </row>
    <row r="1520" spans="3:3" ht="12.75" x14ac:dyDescent="0.2">
      <c r="C1520" s="11"/>
    </row>
    <row r="1521" spans="3:3" ht="12.75" x14ac:dyDescent="0.2">
      <c r="C1521" s="11"/>
    </row>
    <row r="1522" spans="3:3" ht="12.75" x14ac:dyDescent="0.2">
      <c r="C1522" s="11"/>
    </row>
    <row r="1523" spans="3:3" ht="12.75" x14ac:dyDescent="0.2">
      <c r="C1523" s="11"/>
    </row>
    <row r="1524" spans="3:3" ht="12.75" x14ac:dyDescent="0.2">
      <c r="C1524" s="11"/>
    </row>
    <row r="1525" spans="3:3" ht="12.75" x14ac:dyDescent="0.2">
      <c r="C1525" s="11"/>
    </row>
    <row r="1526" spans="3:3" ht="12.75" x14ac:dyDescent="0.2">
      <c r="C1526" s="11"/>
    </row>
    <row r="1527" spans="3:3" ht="12.75" x14ac:dyDescent="0.2">
      <c r="C1527" s="11"/>
    </row>
    <row r="1528" spans="3:3" ht="12.75" x14ac:dyDescent="0.2">
      <c r="C1528" s="11"/>
    </row>
    <row r="1529" spans="3:3" ht="12.75" x14ac:dyDescent="0.2">
      <c r="C1529" s="11"/>
    </row>
    <row r="1530" spans="3:3" ht="12.75" x14ac:dyDescent="0.2">
      <c r="C1530" s="11"/>
    </row>
    <row r="1531" spans="3:3" ht="12.75" x14ac:dyDescent="0.2">
      <c r="C1531" s="11"/>
    </row>
    <row r="1532" spans="3:3" ht="12.75" x14ac:dyDescent="0.2">
      <c r="C1532" s="11"/>
    </row>
    <row r="1533" spans="3:3" ht="12.75" x14ac:dyDescent="0.2">
      <c r="C1533" s="11"/>
    </row>
    <row r="1534" spans="3:3" ht="12.75" x14ac:dyDescent="0.2">
      <c r="C1534" s="11"/>
    </row>
    <row r="1535" spans="3:3" ht="12.75" x14ac:dyDescent="0.2">
      <c r="C1535" s="11"/>
    </row>
    <row r="1536" spans="3:3" ht="12.75" x14ac:dyDescent="0.2">
      <c r="C1536" s="11"/>
    </row>
    <row r="1537" spans="3:3" ht="12.75" x14ac:dyDescent="0.2">
      <c r="C1537" s="11"/>
    </row>
    <row r="1538" spans="3:3" ht="12.75" x14ac:dyDescent="0.2">
      <c r="C1538" s="11"/>
    </row>
    <row r="1539" spans="3:3" ht="12.75" x14ac:dyDescent="0.2">
      <c r="C1539" s="11"/>
    </row>
    <row r="1540" spans="3:3" ht="12.75" x14ac:dyDescent="0.2">
      <c r="C1540" s="11"/>
    </row>
    <row r="1541" spans="3:3" ht="12.75" x14ac:dyDescent="0.2">
      <c r="C1541" s="11"/>
    </row>
    <row r="1542" spans="3:3" ht="12.75" x14ac:dyDescent="0.2">
      <c r="C1542" s="11"/>
    </row>
    <row r="1543" spans="3:3" ht="12.75" x14ac:dyDescent="0.2">
      <c r="C1543" s="11"/>
    </row>
    <row r="1544" spans="3:3" ht="12.75" x14ac:dyDescent="0.2">
      <c r="C1544" s="11"/>
    </row>
    <row r="1545" spans="3:3" ht="12.75" x14ac:dyDescent="0.2">
      <c r="C1545" s="11"/>
    </row>
    <row r="1546" spans="3:3" ht="12.75" x14ac:dyDescent="0.2">
      <c r="C1546" s="11"/>
    </row>
    <row r="1547" spans="3:3" ht="12.75" x14ac:dyDescent="0.2">
      <c r="C1547" s="11"/>
    </row>
    <row r="1548" spans="3:3" ht="12.75" x14ac:dyDescent="0.2">
      <c r="C1548" s="11"/>
    </row>
    <row r="1549" spans="3:3" ht="12.75" x14ac:dyDescent="0.2">
      <c r="C1549" s="11"/>
    </row>
    <row r="1550" spans="3:3" ht="12.75" x14ac:dyDescent="0.2">
      <c r="C1550" s="11"/>
    </row>
    <row r="1551" spans="3:3" ht="12.75" x14ac:dyDescent="0.2">
      <c r="C1551" s="11"/>
    </row>
    <row r="1552" spans="3:3" ht="12.75" x14ac:dyDescent="0.2">
      <c r="C1552" s="11"/>
    </row>
    <row r="1553" spans="3:3" ht="12.75" x14ac:dyDescent="0.2">
      <c r="C1553" s="11"/>
    </row>
    <row r="1554" spans="3:3" ht="12.75" x14ac:dyDescent="0.2">
      <c r="C1554" s="11"/>
    </row>
    <row r="1555" spans="3:3" ht="12.75" x14ac:dyDescent="0.2">
      <c r="C1555" s="11"/>
    </row>
    <row r="1556" spans="3:3" ht="12.75" x14ac:dyDescent="0.2">
      <c r="C1556" s="11"/>
    </row>
    <row r="1557" spans="3:3" ht="12.75" x14ac:dyDescent="0.2">
      <c r="C1557" s="11"/>
    </row>
    <row r="1558" spans="3:3" ht="12.75" x14ac:dyDescent="0.2">
      <c r="C1558" s="11"/>
    </row>
    <row r="1559" spans="3:3" ht="12.75" x14ac:dyDescent="0.2">
      <c r="C1559" s="11"/>
    </row>
    <row r="1560" spans="3:3" ht="12.75" x14ac:dyDescent="0.2">
      <c r="C1560" s="11"/>
    </row>
    <row r="1561" spans="3:3" ht="12.75" x14ac:dyDescent="0.2">
      <c r="C1561" s="11"/>
    </row>
    <row r="1562" spans="3:3" ht="12.75" x14ac:dyDescent="0.2">
      <c r="C1562" s="11"/>
    </row>
    <row r="1563" spans="3:3" ht="12.75" x14ac:dyDescent="0.2">
      <c r="C1563" s="11"/>
    </row>
    <row r="1564" spans="3:3" ht="12.75" x14ac:dyDescent="0.2">
      <c r="C1564" s="11"/>
    </row>
    <row r="1565" spans="3:3" ht="12.75" x14ac:dyDescent="0.2">
      <c r="C1565" s="11"/>
    </row>
    <row r="1566" spans="3:3" ht="12.75" x14ac:dyDescent="0.2">
      <c r="C1566" s="11"/>
    </row>
    <row r="1567" spans="3:3" ht="12.75" x14ac:dyDescent="0.2">
      <c r="C1567" s="11"/>
    </row>
    <row r="1568" spans="3:3" ht="12.75" x14ac:dyDescent="0.2">
      <c r="C1568" s="11"/>
    </row>
    <row r="1569" spans="3:3" ht="12.75" x14ac:dyDescent="0.2">
      <c r="C1569" s="11"/>
    </row>
    <row r="1570" spans="3:3" ht="12.75" x14ac:dyDescent="0.2">
      <c r="C1570" s="11"/>
    </row>
    <row r="1571" spans="3:3" ht="12.75" x14ac:dyDescent="0.2">
      <c r="C1571" s="11"/>
    </row>
    <row r="1572" spans="3:3" ht="12.75" x14ac:dyDescent="0.2">
      <c r="C1572" s="11"/>
    </row>
    <row r="1573" spans="3:3" ht="12.75" x14ac:dyDescent="0.2">
      <c r="C1573" s="11"/>
    </row>
    <row r="1574" spans="3:3" ht="12.75" x14ac:dyDescent="0.2">
      <c r="C1574" s="11"/>
    </row>
    <row r="1575" spans="3:3" ht="12.75" x14ac:dyDescent="0.2">
      <c r="C1575" s="11"/>
    </row>
    <row r="1576" spans="3:3" ht="12.75" x14ac:dyDescent="0.2">
      <c r="C1576" s="11"/>
    </row>
    <row r="1577" spans="3:3" ht="12.75" x14ac:dyDescent="0.2">
      <c r="C1577" s="11"/>
    </row>
    <row r="1578" spans="3:3" ht="12.75" x14ac:dyDescent="0.2">
      <c r="C1578" s="11"/>
    </row>
    <row r="1579" spans="3:3" ht="12.75" x14ac:dyDescent="0.2">
      <c r="C1579" s="11"/>
    </row>
    <row r="1580" spans="3:3" ht="12.75" x14ac:dyDescent="0.2">
      <c r="C1580" s="11"/>
    </row>
    <row r="1581" spans="3:3" ht="12.75" x14ac:dyDescent="0.2">
      <c r="C1581" s="11"/>
    </row>
    <row r="1582" spans="3:3" ht="12.75" x14ac:dyDescent="0.2">
      <c r="C1582" s="11"/>
    </row>
    <row r="1583" spans="3:3" ht="12.75" x14ac:dyDescent="0.2">
      <c r="C1583" s="11"/>
    </row>
    <row r="1584" spans="3:3" ht="12.75" x14ac:dyDescent="0.2">
      <c r="C1584" s="11"/>
    </row>
    <row r="1585" spans="3:3" ht="12.75" x14ac:dyDescent="0.2">
      <c r="C1585" s="11"/>
    </row>
    <row r="1586" spans="3:3" ht="12.75" x14ac:dyDescent="0.2">
      <c r="C1586" s="11"/>
    </row>
    <row r="1587" spans="3:3" ht="12.75" x14ac:dyDescent="0.2">
      <c r="C1587" s="11"/>
    </row>
    <row r="1588" spans="3:3" ht="12.75" x14ac:dyDescent="0.2">
      <c r="C1588" s="11"/>
    </row>
    <row r="1589" spans="3:3" ht="12.75" x14ac:dyDescent="0.2">
      <c r="C1589" s="11"/>
    </row>
    <row r="1590" spans="3:3" ht="12.75" x14ac:dyDescent="0.2">
      <c r="C1590" s="11"/>
    </row>
    <row r="1591" spans="3:3" ht="12.75" x14ac:dyDescent="0.2">
      <c r="C1591" s="11"/>
    </row>
    <row r="1592" spans="3:3" ht="12.75" x14ac:dyDescent="0.2">
      <c r="C1592" s="11"/>
    </row>
    <row r="1593" spans="3:3" ht="12.75" x14ac:dyDescent="0.2">
      <c r="C1593" s="11"/>
    </row>
    <row r="1594" spans="3:3" ht="12.75" x14ac:dyDescent="0.2">
      <c r="C1594" s="11"/>
    </row>
    <row r="1595" spans="3:3" ht="12.75" x14ac:dyDescent="0.2">
      <c r="C1595" s="11"/>
    </row>
    <row r="1596" spans="3:3" ht="12.75" x14ac:dyDescent="0.2">
      <c r="C1596" s="11"/>
    </row>
    <row r="1597" spans="3:3" ht="12.75" x14ac:dyDescent="0.2">
      <c r="C1597" s="11"/>
    </row>
    <row r="1598" spans="3:3" ht="12.75" x14ac:dyDescent="0.2">
      <c r="C1598" s="11"/>
    </row>
    <row r="1599" spans="3:3" ht="12.75" x14ac:dyDescent="0.2">
      <c r="C1599" s="11"/>
    </row>
    <row r="1600" spans="3:3" ht="12.75" x14ac:dyDescent="0.2">
      <c r="C1600" s="11"/>
    </row>
    <row r="1601" spans="3:3" ht="12.75" x14ac:dyDescent="0.2">
      <c r="C1601" s="11"/>
    </row>
    <row r="1602" spans="3:3" ht="12.75" x14ac:dyDescent="0.2">
      <c r="C1602" s="11"/>
    </row>
    <row r="1603" spans="3:3" ht="12.75" x14ac:dyDescent="0.2">
      <c r="C1603" s="11"/>
    </row>
    <row r="1604" spans="3:3" ht="12.75" x14ac:dyDescent="0.2">
      <c r="C1604" s="11"/>
    </row>
    <row r="1605" spans="3:3" ht="12.75" x14ac:dyDescent="0.2">
      <c r="C1605" s="11"/>
    </row>
    <row r="1606" spans="3:3" ht="12.75" x14ac:dyDescent="0.2">
      <c r="C1606" s="11"/>
    </row>
    <row r="1607" spans="3:3" ht="12.75" x14ac:dyDescent="0.2">
      <c r="C1607" s="11"/>
    </row>
    <row r="1608" spans="3:3" ht="12.75" x14ac:dyDescent="0.2">
      <c r="C1608" s="11"/>
    </row>
    <row r="1609" spans="3:3" ht="12.75" x14ac:dyDescent="0.2">
      <c r="C1609" s="11"/>
    </row>
    <row r="1610" spans="3:3" ht="12.75" x14ac:dyDescent="0.2">
      <c r="C1610" s="11"/>
    </row>
    <row r="1611" spans="3:3" ht="12.75" x14ac:dyDescent="0.2">
      <c r="C1611" s="11"/>
    </row>
    <row r="1612" spans="3:3" ht="12.75" x14ac:dyDescent="0.2">
      <c r="C1612" s="11"/>
    </row>
    <row r="1613" spans="3:3" ht="12.75" x14ac:dyDescent="0.2">
      <c r="C1613" s="11"/>
    </row>
    <row r="1614" spans="3:3" ht="12.75" x14ac:dyDescent="0.2">
      <c r="C1614" s="11"/>
    </row>
    <row r="1615" spans="3:3" ht="12.75" x14ac:dyDescent="0.2">
      <c r="C1615" s="11"/>
    </row>
    <row r="1616" spans="3:3" ht="12.75" x14ac:dyDescent="0.2">
      <c r="C1616" s="11"/>
    </row>
    <row r="1617" spans="3:3" ht="12.75" x14ac:dyDescent="0.2">
      <c r="C1617" s="11"/>
    </row>
    <row r="1618" spans="3:3" ht="12.75" x14ac:dyDescent="0.2">
      <c r="C1618" s="11"/>
    </row>
    <row r="1619" spans="3:3" ht="12.75" x14ac:dyDescent="0.2">
      <c r="C1619" s="11"/>
    </row>
    <row r="1620" spans="3:3" ht="12.75" x14ac:dyDescent="0.2">
      <c r="C1620" s="11"/>
    </row>
    <row r="1621" spans="3:3" ht="12.75" x14ac:dyDescent="0.2">
      <c r="C1621" s="11"/>
    </row>
    <row r="1622" spans="3:3" ht="12.75" x14ac:dyDescent="0.2">
      <c r="C1622" s="11"/>
    </row>
    <row r="1623" spans="3:3" ht="12.75" x14ac:dyDescent="0.2">
      <c r="C1623" s="11"/>
    </row>
    <row r="1624" spans="3:3" ht="12.75" x14ac:dyDescent="0.2">
      <c r="C1624" s="11"/>
    </row>
    <row r="1625" spans="3:3" ht="12.75" x14ac:dyDescent="0.2">
      <c r="C1625" s="11"/>
    </row>
    <row r="1626" spans="3:3" ht="12.75" x14ac:dyDescent="0.2">
      <c r="C1626" s="11"/>
    </row>
    <row r="1627" spans="3:3" ht="12.75" x14ac:dyDescent="0.2">
      <c r="C1627" s="11"/>
    </row>
    <row r="1628" spans="3:3" ht="12.75" x14ac:dyDescent="0.2">
      <c r="C1628" s="11"/>
    </row>
    <row r="1629" spans="3:3" ht="12.75" x14ac:dyDescent="0.2">
      <c r="C1629" s="11"/>
    </row>
    <row r="1630" spans="3:3" ht="12.75" x14ac:dyDescent="0.2">
      <c r="C1630" s="11"/>
    </row>
    <row r="1631" spans="3:3" ht="12.75" x14ac:dyDescent="0.2">
      <c r="C1631" s="11"/>
    </row>
    <row r="1632" spans="3:3" ht="12.75" x14ac:dyDescent="0.2">
      <c r="C1632" s="11"/>
    </row>
    <row r="1633" spans="3:3" ht="12.75" x14ac:dyDescent="0.2">
      <c r="C1633" s="11"/>
    </row>
    <row r="1634" spans="3:3" ht="12.75" x14ac:dyDescent="0.2">
      <c r="C1634" s="11"/>
    </row>
    <row r="1635" spans="3:3" ht="12.75" x14ac:dyDescent="0.2">
      <c r="C1635" s="11"/>
    </row>
    <row r="1636" spans="3:3" ht="12.75" x14ac:dyDescent="0.2">
      <c r="C1636" s="11"/>
    </row>
    <row r="1637" spans="3:3" ht="12.75" x14ac:dyDescent="0.2">
      <c r="C1637" s="11"/>
    </row>
    <row r="1638" spans="3:3" ht="12.75" x14ac:dyDescent="0.2">
      <c r="C1638" s="11"/>
    </row>
    <row r="1639" spans="3:3" ht="12.75" x14ac:dyDescent="0.2">
      <c r="C1639" s="11"/>
    </row>
    <row r="1640" spans="3:3" ht="12.75" x14ac:dyDescent="0.2">
      <c r="C1640" s="11"/>
    </row>
    <row r="1641" spans="3:3" ht="12.75" x14ac:dyDescent="0.2">
      <c r="C1641" s="11"/>
    </row>
    <row r="1642" spans="3:3" ht="12.75" x14ac:dyDescent="0.2">
      <c r="C1642" s="11"/>
    </row>
    <row r="1643" spans="3:3" ht="12.75" x14ac:dyDescent="0.2">
      <c r="C1643" s="11"/>
    </row>
    <row r="1644" spans="3:3" ht="12.75" x14ac:dyDescent="0.2">
      <c r="C1644" s="11"/>
    </row>
    <row r="1645" spans="3:3" ht="12.75" x14ac:dyDescent="0.2">
      <c r="C1645" s="11"/>
    </row>
    <row r="1646" spans="3:3" ht="12.75" x14ac:dyDescent="0.2">
      <c r="C1646" s="11"/>
    </row>
    <row r="1647" spans="3:3" ht="12.75" x14ac:dyDescent="0.2">
      <c r="C1647" s="11"/>
    </row>
    <row r="1648" spans="3:3" ht="12.75" x14ac:dyDescent="0.2">
      <c r="C1648" s="11"/>
    </row>
    <row r="1649" spans="3:3" ht="12.75" x14ac:dyDescent="0.2">
      <c r="C1649" s="11"/>
    </row>
    <row r="1650" spans="3:3" ht="12.75" x14ac:dyDescent="0.2">
      <c r="C1650" s="11"/>
    </row>
    <row r="1651" spans="3:3" ht="12.75" x14ac:dyDescent="0.2">
      <c r="C1651" s="11"/>
    </row>
    <row r="1652" spans="3:3" ht="12.75" x14ac:dyDescent="0.2">
      <c r="C1652" s="11"/>
    </row>
    <row r="1653" spans="3:3" ht="12.75" x14ac:dyDescent="0.2">
      <c r="C1653" s="11"/>
    </row>
    <row r="1654" spans="3:3" ht="12.75" x14ac:dyDescent="0.2">
      <c r="C1654" s="11"/>
    </row>
    <row r="1655" spans="3:3" ht="12.75" x14ac:dyDescent="0.2">
      <c r="C1655" s="11"/>
    </row>
    <row r="1656" spans="3:3" ht="12.75" x14ac:dyDescent="0.2">
      <c r="C1656" s="11"/>
    </row>
    <row r="1657" spans="3:3" ht="12.75" x14ac:dyDescent="0.2">
      <c r="C1657" s="11"/>
    </row>
    <row r="1658" spans="3:3" ht="12.75" x14ac:dyDescent="0.2">
      <c r="C1658" s="11"/>
    </row>
    <row r="1659" spans="3:3" ht="12.75" x14ac:dyDescent="0.2">
      <c r="C1659" s="11"/>
    </row>
    <row r="1660" spans="3:3" ht="12.75" x14ac:dyDescent="0.2">
      <c r="C1660" s="11"/>
    </row>
    <row r="1661" spans="3:3" ht="12.75" x14ac:dyDescent="0.2">
      <c r="C1661" s="11"/>
    </row>
    <row r="1662" spans="3:3" ht="12.75" x14ac:dyDescent="0.2">
      <c r="C1662" s="11"/>
    </row>
    <row r="1663" spans="3:3" ht="12.75" x14ac:dyDescent="0.2">
      <c r="C1663" s="11"/>
    </row>
    <row r="1664" spans="3:3" ht="12.75" x14ac:dyDescent="0.2">
      <c r="C1664" s="11"/>
    </row>
    <row r="1665" spans="3:3" ht="12.75" x14ac:dyDescent="0.2">
      <c r="C1665" s="11"/>
    </row>
    <row r="1666" spans="3:3" ht="12.75" x14ac:dyDescent="0.2">
      <c r="C1666" s="11"/>
    </row>
    <row r="1667" spans="3:3" ht="12.75" x14ac:dyDescent="0.2">
      <c r="C1667" s="11"/>
    </row>
    <row r="1668" spans="3:3" ht="12.75" x14ac:dyDescent="0.2">
      <c r="C1668" s="11"/>
    </row>
    <row r="1669" spans="3:3" ht="12.75" x14ac:dyDescent="0.2">
      <c r="C1669" s="11"/>
    </row>
    <row r="1670" spans="3:3" ht="12.75" x14ac:dyDescent="0.2">
      <c r="C1670" s="11"/>
    </row>
    <row r="1671" spans="3:3" ht="12.75" x14ac:dyDescent="0.2">
      <c r="C1671" s="11"/>
    </row>
    <row r="1672" spans="3:3" ht="12.75" x14ac:dyDescent="0.2">
      <c r="C1672" s="11"/>
    </row>
    <row r="1673" spans="3:3" ht="12.75" x14ac:dyDescent="0.2">
      <c r="C1673" s="11"/>
    </row>
    <row r="1674" spans="3:3" ht="12.75" x14ac:dyDescent="0.2">
      <c r="C1674" s="11"/>
    </row>
    <row r="1675" spans="3:3" ht="12.75" x14ac:dyDescent="0.2">
      <c r="C1675" s="11"/>
    </row>
    <row r="1676" spans="3:3" ht="12.75" x14ac:dyDescent="0.2">
      <c r="C1676" s="11"/>
    </row>
    <row r="1677" spans="3:3" ht="12.75" x14ac:dyDescent="0.2">
      <c r="C1677" s="11"/>
    </row>
    <row r="1678" spans="3:3" ht="12.75" x14ac:dyDescent="0.2">
      <c r="C1678" s="11"/>
    </row>
    <row r="1679" spans="3:3" ht="12.75" x14ac:dyDescent="0.2">
      <c r="C1679" s="11"/>
    </row>
    <row r="1680" spans="3:3" ht="12.75" x14ac:dyDescent="0.2">
      <c r="C1680" s="11"/>
    </row>
    <row r="1681" spans="3:3" ht="12.75" x14ac:dyDescent="0.2">
      <c r="C1681" s="11"/>
    </row>
    <row r="1682" spans="3:3" ht="12.75" x14ac:dyDescent="0.2">
      <c r="C1682" s="11"/>
    </row>
    <row r="1683" spans="3:3" ht="12.75" x14ac:dyDescent="0.2">
      <c r="C1683" s="11"/>
    </row>
    <row r="1684" spans="3:3" ht="12.75" x14ac:dyDescent="0.2">
      <c r="C1684" s="11"/>
    </row>
    <row r="1685" spans="3:3" ht="12.75" x14ac:dyDescent="0.2">
      <c r="C1685" s="11"/>
    </row>
    <row r="1686" spans="3:3" ht="12.75" x14ac:dyDescent="0.2">
      <c r="C1686" s="11"/>
    </row>
    <row r="1687" spans="3:3" ht="12.75" x14ac:dyDescent="0.2">
      <c r="C1687" s="11"/>
    </row>
    <row r="1688" spans="3:3" ht="12.75" x14ac:dyDescent="0.2">
      <c r="C1688" s="11"/>
    </row>
    <row r="1689" spans="3:3" ht="12.75" x14ac:dyDescent="0.2">
      <c r="C1689" s="11"/>
    </row>
    <row r="1690" spans="3:3" ht="12.75" x14ac:dyDescent="0.2">
      <c r="C1690" s="11"/>
    </row>
    <row r="1691" spans="3:3" ht="12.75" x14ac:dyDescent="0.2">
      <c r="C1691" s="11"/>
    </row>
    <row r="1692" spans="3:3" ht="12.75" x14ac:dyDescent="0.2">
      <c r="C1692" s="11"/>
    </row>
    <row r="1693" spans="3:3" ht="12.75" x14ac:dyDescent="0.2">
      <c r="C1693" s="11"/>
    </row>
    <row r="1694" spans="3:3" ht="12.75" x14ac:dyDescent="0.2">
      <c r="C1694" s="11"/>
    </row>
    <row r="1695" spans="3:3" ht="12.75" x14ac:dyDescent="0.2">
      <c r="C1695" s="11"/>
    </row>
    <row r="1696" spans="3:3" ht="12.75" x14ac:dyDescent="0.2">
      <c r="C1696" s="11"/>
    </row>
    <row r="1697" spans="3:3" ht="12.75" x14ac:dyDescent="0.2">
      <c r="C1697" s="11"/>
    </row>
    <row r="1698" spans="3:3" ht="12.75" x14ac:dyDescent="0.2">
      <c r="C1698" s="11"/>
    </row>
    <row r="1699" spans="3:3" ht="12.75" x14ac:dyDescent="0.2">
      <c r="C1699" s="11"/>
    </row>
    <row r="1700" spans="3:3" ht="12.75" x14ac:dyDescent="0.2">
      <c r="C1700" s="11"/>
    </row>
    <row r="1701" spans="3:3" ht="12.75" x14ac:dyDescent="0.2">
      <c r="C1701" s="11"/>
    </row>
    <row r="1702" spans="3:3" ht="12.75" x14ac:dyDescent="0.2">
      <c r="C1702" s="11"/>
    </row>
    <row r="1703" spans="3:3" ht="12.75" x14ac:dyDescent="0.2">
      <c r="C1703" s="11"/>
    </row>
    <row r="1704" spans="3:3" ht="12.75" x14ac:dyDescent="0.2">
      <c r="C1704" s="11"/>
    </row>
    <row r="1705" spans="3:3" ht="12.75" x14ac:dyDescent="0.2">
      <c r="C1705" s="11"/>
    </row>
    <row r="1706" spans="3:3" ht="12.75" x14ac:dyDescent="0.2">
      <c r="C1706" s="11"/>
    </row>
    <row r="1707" spans="3:3" ht="12.75" x14ac:dyDescent="0.2">
      <c r="C1707" s="11"/>
    </row>
    <row r="1708" spans="3:3" ht="12.75" x14ac:dyDescent="0.2">
      <c r="C1708" s="11"/>
    </row>
    <row r="1709" spans="3:3" ht="12.75" x14ac:dyDescent="0.2">
      <c r="C1709" s="11"/>
    </row>
    <row r="1710" spans="3:3" ht="12.75" x14ac:dyDescent="0.2">
      <c r="C1710" s="11"/>
    </row>
    <row r="1711" spans="3:3" ht="12.75" x14ac:dyDescent="0.2">
      <c r="C1711" s="11"/>
    </row>
    <row r="1712" spans="3:3" ht="12.75" x14ac:dyDescent="0.2">
      <c r="C1712" s="11"/>
    </row>
    <row r="1713" spans="3:3" ht="12.75" x14ac:dyDescent="0.2">
      <c r="C1713" s="11"/>
    </row>
    <row r="1714" spans="3:3" ht="12.75" x14ac:dyDescent="0.2">
      <c r="C1714" s="11"/>
    </row>
    <row r="1715" spans="3:3" ht="12.75" x14ac:dyDescent="0.2">
      <c r="C1715" s="11"/>
    </row>
    <row r="1716" spans="3:3" ht="12.75" x14ac:dyDescent="0.2">
      <c r="C1716" s="11"/>
    </row>
    <row r="1717" spans="3:3" ht="12.75" x14ac:dyDescent="0.2">
      <c r="C1717" s="11"/>
    </row>
    <row r="1718" spans="3:3" ht="12.75" x14ac:dyDescent="0.2">
      <c r="C1718" s="11"/>
    </row>
    <row r="1719" spans="3:3" ht="12.75" x14ac:dyDescent="0.2">
      <c r="C1719" s="11"/>
    </row>
    <row r="1720" spans="3:3" ht="12.75" x14ac:dyDescent="0.2">
      <c r="C1720" s="11"/>
    </row>
    <row r="1721" spans="3:3" ht="12.75" x14ac:dyDescent="0.2">
      <c r="C1721" s="11"/>
    </row>
    <row r="1722" spans="3:3" ht="12.75" x14ac:dyDescent="0.2">
      <c r="C1722" s="11"/>
    </row>
    <row r="1723" spans="3:3" ht="12.75" x14ac:dyDescent="0.2">
      <c r="C1723" s="11"/>
    </row>
    <row r="1724" spans="3:3" ht="12.75" x14ac:dyDescent="0.2">
      <c r="C1724" s="11"/>
    </row>
    <row r="1725" spans="3:3" ht="12.75" x14ac:dyDescent="0.2">
      <c r="C1725" s="11"/>
    </row>
    <row r="1726" spans="3:3" ht="12.75" x14ac:dyDescent="0.2">
      <c r="C1726" s="11"/>
    </row>
    <row r="1727" spans="3:3" ht="12.75" x14ac:dyDescent="0.2">
      <c r="C1727" s="11"/>
    </row>
    <row r="1728" spans="3:3" ht="12.75" x14ac:dyDescent="0.2">
      <c r="C1728" s="11"/>
    </row>
    <row r="1729" spans="3:3" ht="12.75" x14ac:dyDescent="0.2">
      <c r="C1729" s="11"/>
    </row>
    <row r="1730" spans="3:3" ht="12.75" x14ac:dyDescent="0.2">
      <c r="C1730" s="11"/>
    </row>
    <row r="1731" spans="3:3" ht="12.75" x14ac:dyDescent="0.2">
      <c r="C1731" s="11"/>
    </row>
    <row r="1732" spans="3:3" ht="12.75" x14ac:dyDescent="0.2">
      <c r="C1732" s="11"/>
    </row>
    <row r="1733" spans="3:3" ht="12.75" x14ac:dyDescent="0.2">
      <c r="C1733" s="11"/>
    </row>
    <row r="1734" spans="3:3" ht="12.75" x14ac:dyDescent="0.2">
      <c r="C1734" s="11"/>
    </row>
    <row r="1735" spans="3:3" ht="12.75" x14ac:dyDescent="0.2">
      <c r="C1735" s="11"/>
    </row>
    <row r="1736" spans="3:3" ht="12.75" x14ac:dyDescent="0.2">
      <c r="C1736" s="11"/>
    </row>
    <row r="1737" spans="3:3" ht="12.75" x14ac:dyDescent="0.2">
      <c r="C1737" s="11"/>
    </row>
    <row r="1738" spans="3:3" ht="12.75" x14ac:dyDescent="0.2">
      <c r="C1738" s="11"/>
    </row>
    <row r="1739" spans="3:3" ht="12.75" x14ac:dyDescent="0.2">
      <c r="C1739" s="11"/>
    </row>
    <row r="1740" spans="3:3" ht="12.75" x14ac:dyDescent="0.2">
      <c r="C1740" s="11"/>
    </row>
    <row r="1741" spans="3:3" ht="12.75" x14ac:dyDescent="0.2">
      <c r="C1741" s="11"/>
    </row>
    <row r="1742" spans="3:3" ht="12.75" x14ac:dyDescent="0.2">
      <c r="C1742" s="11"/>
    </row>
    <row r="1743" spans="3:3" ht="12.75" x14ac:dyDescent="0.2">
      <c r="C1743" s="11"/>
    </row>
    <row r="1744" spans="3:3" ht="12.75" x14ac:dyDescent="0.2">
      <c r="C1744" s="11"/>
    </row>
    <row r="1745" spans="3:3" ht="12.75" x14ac:dyDescent="0.2">
      <c r="C1745" s="11"/>
    </row>
    <row r="1746" spans="3:3" ht="12.75" x14ac:dyDescent="0.2">
      <c r="C1746" s="11"/>
    </row>
    <row r="1747" spans="3:3" ht="12.75" x14ac:dyDescent="0.2">
      <c r="C1747" s="11"/>
    </row>
    <row r="1748" spans="3:3" ht="12.75" x14ac:dyDescent="0.2">
      <c r="C1748" s="11"/>
    </row>
    <row r="1749" spans="3:3" ht="12.75" x14ac:dyDescent="0.2">
      <c r="C1749" s="11"/>
    </row>
    <row r="1750" spans="3:3" ht="12.75" x14ac:dyDescent="0.2">
      <c r="C1750" s="11"/>
    </row>
    <row r="1751" spans="3:3" ht="12.75" x14ac:dyDescent="0.2">
      <c r="C1751" s="11"/>
    </row>
    <row r="1752" spans="3:3" ht="12.75" x14ac:dyDescent="0.2">
      <c r="C1752" s="11"/>
    </row>
    <row r="1753" spans="3:3" ht="12.75" x14ac:dyDescent="0.2">
      <c r="C1753" s="11"/>
    </row>
    <row r="1754" spans="3:3" ht="12.75" x14ac:dyDescent="0.2">
      <c r="C1754" s="11"/>
    </row>
    <row r="1755" spans="3:3" ht="12.75" x14ac:dyDescent="0.2">
      <c r="C1755" s="11"/>
    </row>
    <row r="1756" spans="3:3" ht="12.75" x14ac:dyDescent="0.2">
      <c r="C1756" s="11"/>
    </row>
    <row r="1757" spans="3:3" ht="12.75" x14ac:dyDescent="0.2">
      <c r="C1757" s="11"/>
    </row>
    <row r="1758" spans="3:3" ht="12.75" x14ac:dyDescent="0.2">
      <c r="C1758" s="11"/>
    </row>
    <row r="1759" spans="3:3" ht="12.75" x14ac:dyDescent="0.2">
      <c r="C1759" s="11"/>
    </row>
    <row r="1760" spans="3:3" ht="12.75" x14ac:dyDescent="0.2">
      <c r="C1760" s="11"/>
    </row>
    <row r="1761" spans="3:3" ht="12.75" x14ac:dyDescent="0.2">
      <c r="C1761" s="11"/>
    </row>
    <row r="1762" spans="3:3" ht="12.75" x14ac:dyDescent="0.2">
      <c r="C1762" s="11"/>
    </row>
    <row r="1763" spans="3:3" ht="12.75" x14ac:dyDescent="0.2">
      <c r="C1763" s="11"/>
    </row>
    <row r="1764" spans="3:3" ht="12.75" x14ac:dyDescent="0.2">
      <c r="C1764" s="11"/>
    </row>
    <row r="1765" spans="3:3" ht="12.75" x14ac:dyDescent="0.2">
      <c r="C1765" s="11"/>
    </row>
    <row r="1766" spans="3:3" ht="12.75" x14ac:dyDescent="0.2">
      <c r="C1766" s="11"/>
    </row>
    <row r="1767" spans="3:3" ht="12.75" x14ac:dyDescent="0.2">
      <c r="C1767" s="11"/>
    </row>
    <row r="1768" spans="3:3" ht="12.75" x14ac:dyDescent="0.2">
      <c r="C1768" s="11"/>
    </row>
    <row r="1769" spans="3:3" ht="12.75" x14ac:dyDescent="0.2">
      <c r="C1769" s="11"/>
    </row>
    <row r="1770" spans="3:3" ht="12.75" x14ac:dyDescent="0.2">
      <c r="C1770" s="11"/>
    </row>
    <row r="1771" spans="3:3" ht="12.75" x14ac:dyDescent="0.2">
      <c r="C1771" s="11"/>
    </row>
    <row r="1772" spans="3:3" ht="12.75" x14ac:dyDescent="0.2">
      <c r="C1772" s="11"/>
    </row>
    <row r="1773" spans="3:3" ht="12.75" x14ac:dyDescent="0.2">
      <c r="C1773" s="11"/>
    </row>
    <row r="1774" spans="3:3" ht="12.75" x14ac:dyDescent="0.2">
      <c r="C1774" s="11"/>
    </row>
    <row r="1775" spans="3:3" ht="12.75" x14ac:dyDescent="0.2">
      <c r="C1775" s="11"/>
    </row>
    <row r="1776" spans="3:3" ht="12.75" x14ac:dyDescent="0.2">
      <c r="C1776" s="11"/>
    </row>
    <row r="1777" spans="3:3" ht="12.75" x14ac:dyDescent="0.2">
      <c r="C1777" s="11"/>
    </row>
    <row r="1778" spans="3:3" ht="12.75" x14ac:dyDescent="0.2">
      <c r="C1778" s="11"/>
    </row>
    <row r="1779" spans="3:3" ht="12.75" x14ac:dyDescent="0.2">
      <c r="C1779" s="11"/>
    </row>
    <row r="1780" spans="3:3" ht="12.75" x14ac:dyDescent="0.2">
      <c r="C1780" s="11"/>
    </row>
    <row r="1781" spans="3:3" ht="12.75" x14ac:dyDescent="0.2">
      <c r="C1781" s="11"/>
    </row>
    <row r="1782" spans="3:3" ht="12.75" x14ac:dyDescent="0.2">
      <c r="C1782" s="11"/>
    </row>
    <row r="1783" spans="3:3" ht="12.75" x14ac:dyDescent="0.2">
      <c r="C1783" s="11"/>
    </row>
    <row r="1784" spans="3:3" ht="12.75" x14ac:dyDescent="0.2">
      <c r="C1784" s="11"/>
    </row>
    <row r="1785" spans="3:3" ht="12.75" x14ac:dyDescent="0.2">
      <c r="C1785" s="11"/>
    </row>
    <row r="1786" spans="3:3" ht="12.75" x14ac:dyDescent="0.2">
      <c r="C1786" s="11"/>
    </row>
    <row r="1787" spans="3:3" ht="12.75" x14ac:dyDescent="0.2">
      <c r="C1787" s="11"/>
    </row>
    <row r="1788" spans="3:3" ht="12.75" x14ac:dyDescent="0.2">
      <c r="C1788" s="11"/>
    </row>
    <row r="1789" spans="3:3" ht="12.75" x14ac:dyDescent="0.2">
      <c r="C1789" s="11"/>
    </row>
    <row r="1790" spans="3:3" ht="12.75" x14ac:dyDescent="0.2">
      <c r="C1790" s="11"/>
    </row>
    <row r="1791" spans="3:3" ht="12.75" x14ac:dyDescent="0.2">
      <c r="C1791" s="11"/>
    </row>
    <row r="1792" spans="3:3" ht="12.75" x14ac:dyDescent="0.2">
      <c r="C1792" s="11"/>
    </row>
    <row r="1793" spans="3:3" ht="12.75" x14ac:dyDescent="0.2">
      <c r="C1793" s="11"/>
    </row>
    <row r="1794" spans="3:3" ht="12.75" x14ac:dyDescent="0.2">
      <c r="C1794" s="11"/>
    </row>
    <row r="1795" spans="3:3" ht="12.75" x14ac:dyDescent="0.2">
      <c r="C1795" s="11"/>
    </row>
    <row r="1796" spans="3:3" ht="12.75" x14ac:dyDescent="0.2">
      <c r="C1796" s="11"/>
    </row>
    <row r="1797" spans="3:3" ht="12.75" x14ac:dyDescent="0.2">
      <c r="C1797" s="11"/>
    </row>
    <row r="1798" spans="3:3" ht="12.75" x14ac:dyDescent="0.2">
      <c r="C1798" s="11"/>
    </row>
    <row r="1799" spans="3:3" ht="12.75" x14ac:dyDescent="0.2">
      <c r="C1799" s="11"/>
    </row>
    <row r="1800" spans="3:3" ht="12.75" x14ac:dyDescent="0.2">
      <c r="C1800" s="11"/>
    </row>
    <row r="1801" spans="3:3" ht="12.75" x14ac:dyDescent="0.2">
      <c r="C1801" s="11"/>
    </row>
    <row r="1802" spans="3:3" ht="12.75" x14ac:dyDescent="0.2">
      <c r="C1802" s="11"/>
    </row>
    <row r="1803" spans="3:3" ht="12.75" x14ac:dyDescent="0.2">
      <c r="C1803" s="11"/>
    </row>
    <row r="1804" spans="3:3" ht="12.75" x14ac:dyDescent="0.2">
      <c r="C1804" s="11"/>
    </row>
    <row r="1805" spans="3:3" ht="12.75" x14ac:dyDescent="0.2">
      <c r="C1805" s="11"/>
    </row>
    <row r="1806" spans="3:3" ht="12.75" x14ac:dyDescent="0.2">
      <c r="C1806" s="11"/>
    </row>
    <row r="1807" spans="3:3" ht="12.75" x14ac:dyDescent="0.2">
      <c r="C1807" s="11"/>
    </row>
    <row r="1808" spans="3:3" ht="12.75" x14ac:dyDescent="0.2">
      <c r="C1808" s="11"/>
    </row>
    <row r="1809" spans="3:3" ht="12.75" x14ac:dyDescent="0.2">
      <c r="C1809" s="11"/>
    </row>
    <row r="1810" spans="3:3" ht="12.75" x14ac:dyDescent="0.2">
      <c r="C1810" s="11"/>
    </row>
    <row r="1811" spans="3:3" ht="12.75" x14ac:dyDescent="0.2">
      <c r="C1811" s="11"/>
    </row>
    <row r="1812" spans="3:3" ht="12.75" x14ac:dyDescent="0.2">
      <c r="C1812" s="11"/>
    </row>
    <row r="1813" spans="3:3" ht="12.75" x14ac:dyDescent="0.2">
      <c r="C1813" s="11"/>
    </row>
    <row r="1814" spans="3:3" ht="12.75" x14ac:dyDescent="0.2">
      <c r="C1814" s="11"/>
    </row>
    <row r="1815" spans="3:3" ht="12.75" x14ac:dyDescent="0.2">
      <c r="C1815" s="11"/>
    </row>
    <row r="1816" spans="3:3" ht="12.75" x14ac:dyDescent="0.2">
      <c r="C1816" s="11"/>
    </row>
    <row r="1817" spans="3:3" ht="12.75" x14ac:dyDescent="0.2">
      <c r="C1817" s="11"/>
    </row>
    <row r="1818" spans="3:3" ht="12.75" x14ac:dyDescent="0.2">
      <c r="C1818" s="11"/>
    </row>
    <row r="1819" spans="3:3" ht="12.75" x14ac:dyDescent="0.2">
      <c r="C1819" s="11"/>
    </row>
    <row r="1820" spans="3:3" ht="12.75" x14ac:dyDescent="0.2">
      <c r="C1820" s="11"/>
    </row>
    <row r="1821" spans="3:3" ht="12.75" x14ac:dyDescent="0.2">
      <c r="C1821" s="11"/>
    </row>
    <row r="1822" spans="3:3" ht="12.75" x14ac:dyDescent="0.2">
      <c r="C1822" s="11"/>
    </row>
    <row r="1823" spans="3:3" ht="12.75" x14ac:dyDescent="0.2">
      <c r="C1823" s="11"/>
    </row>
    <row r="1824" spans="3:3" ht="12.75" x14ac:dyDescent="0.2">
      <c r="C1824" s="11"/>
    </row>
    <row r="1825" spans="3:3" ht="12.75" x14ac:dyDescent="0.2">
      <c r="C1825" s="11"/>
    </row>
    <row r="1826" spans="3:3" ht="12.75" x14ac:dyDescent="0.2">
      <c r="C1826" s="11"/>
    </row>
    <row r="1827" spans="3:3" ht="12.75" x14ac:dyDescent="0.2">
      <c r="C1827" s="11"/>
    </row>
    <row r="1828" spans="3:3" ht="12.75" x14ac:dyDescent="0.2">
      <c r="C1828" s="11"/>
    </row>
    <row r="1829" spans="3:3" ht="12.75" x14ac:dyDescent="0.2">
      <c r="C1829" s="11"/>
    </row>
    <row r="1830" spans="3:3" ht="12.75" x14ac:dyDescent="0.2">
      <c r="C1830" s="11"/>
    </row>
    <row r="1831" spans="3:3" ht="12.75" x14ac:dyDescent="0.2">
      <c r="C1831" s="11"/>
    </row>
    <row r="1832" spans="3:3" ht="12.75" x14ac:dyDescent="0.2">
      <c r="C1832" s="11"/>
    </row>
    <row r="1833" spans="3:3" ht="12.75" x14ac:dyDescent="0.2">
      <c r="C1833" s="11"/>
    </row>
    <row r="1834" spans="3:3" ht="12.75" x14ac:dyDescent="0.2">
      <c r="C1834" s="11"/>
    </row>
    <row r="1835" spans="3:3" ht="12.75" x14ac:dyDescent="0.2">
      <c r="C1835" s="11"/>
    </row>
    <row r="1836" spans="3:3" ht="12.75" x14ac:dyDescent="0.2">
      <c r="C1836" s="11"/>
    </row>
    <row r="1837" spans="3:3" ht="12.75" x14ac:dyDescent="0.2">
      <c r="C1837" s="11"/>
    </row>
    <row r="1838" spans="3:3" ht="12.75" x14ac:dyDescent="0.2">
      <c r="C1838" s="11"/>
    </row>
    <row r="1839" spans="3:3" ht="12.75" x14ac:dyDescent="0.2">
      <c r="C1839" s="11"/>
    </row>
    <row r="1840" spans="3:3" ht="12.75" x14ac:dyDescent="0.2">
      <c r="C1840" s="11"/>
    </row>
    <row r="1841" spans="3:3" ht="12.75" x14ac:dyDescent="0.2">
      <c r="C1841" s="11"/>
    </row>
    <row r="1842" spans="3:3" ht="12.75" x14ac:dyDescent="0.2">
      <c r="C1842" s="11"/>
    </row>
    <row r="1843" spans="3:3" ht="12.75" x14ac:dyDescent="0.2">
      <c r="C1843" s="11"/>
    </row>
    <row r="1844" spans="3:3" ht="12.75" x14ac:dyDescent="0.2">
      <c r="C1844" s="11"/>
    </row>
    <row r="1845" spans="3:3" ht="12.75" x14ac:dyDescent="0.2">
      <c r="C1845" s="11"/>
    </row>
    <row r="1846" spans="3:3" ht="12.75" x14ac:dyDescent="0.2">
      <c r="C1846" s="11"/>
    </row>
    <row r="1847" spans="3:3" ht="12.75" x14ac:dyDescent="0.2">
      <c r="C1847" s="11"/>
    </row>
    <row r="1848" spans="3:3" ht="12.75" x14ac:dyDescent="0.2">
      <c r="C1848" s="11"/>
    </row>
    <row r="1849" spans="3:3" ht="12.75" x14ac:dyDescent="0.2">
      <c r="C1849" s="11"/>
    </row>
    <row r="1850" spans="3:3" ht="12.75" x14ac:dyDescent="0.2">
      <c r="C1850" s="11"/>
    </row>
    <row r="1851" spans="3:3" ht="12.75" x14ac:dyDescent="0.2">
      <c r="C1851" s="11"/>
    </row>
    <row r="1852" spans="3:3" ht="12.75" x14ac:dyDescent="0.2">
      <c r="C1852" s="11"/>
    </row>
    <row r="1853" spans="3:3" ht="12.75" x14ac:dyDescent="0.2">
      <c r="C1853" s="11"/>
    </row>
    <row r="1854" spans="3:3" ht="12.75" x14ac:dyDescent="0.2">
      <c r="C1854" s="11"/>
    </row>
    <row r="1855" spans="3:3" ht="12.75" x14ac:dyDescent="0.2">
      <c r="C1855" s="11"/>
    </row>
    <row r="1856" spans="3:3" ht="12.75" x14ac:dyDescent="0.2">
      <c r="C1856" s="11"/>
    </row>
    <row r="1857" spans="3:3" ht="12.75" x14ac:dyDescent="0.2">
      <c r="C1857" s="11"/>
    </row>
    <row r="1858" spans="3:3" ht="12.75" x14ac:dyDescent="0.2">
      <c r="C1858" s="11"/>
    </row>
    <row r="1859" spans="3:3" ht="12.75" x14ac:dyDescent="0.2">
      <c r="C1859" s="11"/>
    </row>
    <row r="1860" spans="3:3" ht="12.75" x14ac:dyDescent="0.2">
      <c r="C1860" s="11"/>
    </row>
    <row r="1861" spans="3:3" ht="12.75" x14ac:dyDescent="0.2">
      <c r="C1861" s="11"/>
    </row>
    <row r="1862" spans="3:3" ht="12.75" x14ac:dyDescent="0.2">
      <c r="C1862" s="11"/>
    </row>
    <row r="1863" spans="3:3" ht="12.75" x14ac:dyDescent="0.2">
      <c r="C1863" s="11"/>
    </row>
    <row r="1864" spans="3:3" ht="12.75" x14ac:dyDescent="0.2">
      <c r="C1864" s="11"/>
    </row>
    <row r="1865" spans="3:3" ht="12.75" x14ac:dyDescent="0.2">
      <c r="C1865" s="11"/>
    </row>
    <row r="1866" spans="3:3" ht="12.75" x14ac:dyDescent="0.2">
      <c r="C1866" s="11"/>
    </row>
    <row r="1867" spans="3:3" ht="12.75" x14ac:dyDescent="0.2">
      <c r="C1867" s="11"/>
    </row>
    <row r="1868" spans="3:3" ht="12.75" x14ac:dyDescent="0.2">
      <c r="C1868" s="11"/>
    </row>
    <row r="1869" spans="3:3" ht="12.75" x14ac:dyDescent="0.2">
      <c r="C1869" s="11"/>
    </row>
    <row r="1870" spans="3:3" ht="12.75" x14ac:dyDescent="0.2">
      <c r="C1870" s="11"/>
    </row>
    <row r="1871" spans="3:3" ht="12.75" x14ac:dyDescent="0.2">
      <c r="C1871" s="11"/>
    </row>
    <row r="1872" spans="3:3" ht="12.75" x14ac:dyDescent="0.2">
      <c r="C1872" s="11"/>
    </row>
    <row r="1873" spans="3:3" ht="12.75" x14ac:dyDescent="0.2">
      <c r="C1873" s="11"/>
    </row>
    <row r="1874" spans="3:3" ht="12.75" x14ac:dyDescent="0.2">
      <c r="C1874" s="11"/>
    </row>
    <row r="1875" spans="3:3" ht="12.75" x14ac:dyDescent="0.2">
      <c r="C1875" s="11"/>
    </row>
    <row r="1876" spans="3:3" ht="12.75" x14ac:dyDescent="0.2">
      <c r="C1876" s="11"/>
    </row>
    <row r="1877" spans="3:3" ht="12.75" x14ac:dyDescent="0.2">
      <c r="C1877" s="11"/>
    </row>
    <row r="1878" spans="3:3" ht="12.75" x14ac:dyDescent="0.2">
      <c r="C1878" s="11"/>
    </row>
    <row r="1879" spans="3:3" ht="12.75" x14ac:dyDescent="0.2">
      <c r="C1879" s="11"/>
    </row>
    <row r="1880" spans="3:3" ht="12.75" x14ac:dyDescent="0.2">
      <c r="C1880" s="11"/>
    </row>
    <row r="1881" spans="3:3" ht="12.75" x14ac:dyDescent="0.2">
      <c r="C1881" s="11"/>
    </row>
    <row r="1882" spans="3:3" ht="12.75" x14ac:dyDescent="0.2">
      <c r="C1882" s="11"/>
    </row>
    <row r="1883" spans="3:3" ht="12.75" x14ac:dyDescent="0.2">
      <c r="C1883" s="11"/>
    </row>
    <row r="1884" spans="3:3" ht="12.75" x14ac:dyDescent="0.2">
      <c r="C1884" s="11"/>
    </row>
    <row r="1885" spans="3:3" ht="12.75" x14ac:dyDescent="0.2">
      <c r="C1885" s="11"/>
    </row>
    <row r="1886" spans="3:3" ht="12.75" x14ac:dyDescent="0.2">
      <c r="C1886" s="11"/>
    </row>
    <row r="1887" spans="3:3" ht="12.75" x14ac:dyDescent="0.2">
      <c r="C1887" s="11"/>
    </row>
    <row r="1888" spans="3:3" ht="12.75" x14ac:dyDescent="0.2">
      <c r="C1888" s="11"/>
    </row>
    <row r="1889" spans="3:3" ht="12.75" x14ac:dyDescent="0.2">
      <c r="C1889" s="11"/>
    </row>
    <row r="1890" spans="3:3" ht="12.75" x14ac:dyDescent="0.2">
      <c r="C1890" s="11"/>
    </row>
    <row r="1891" spans="3:3" ht="12.75" x14ac:dyDescent="0.2">
      <c r="C1891" s="11"/>
    </row>
    <row r="1892" spans="3:3" ht="12.75" x14ac:dyDescent="0.2">
      <c r="C1892" s="11"/>
    </row>
    <row r="1893" spans="3:3" ht="12.75" x14ac:dyDescent="0.2">
      <c r="C1893" s="11"/>
    </row>
    <row r="1894" spans="3:3" ht="12.75" x14ac:dyDescent="0.2">
      <c r="C1894" s="11"/>
    </row>
    <row r="1895" spans="3:3" ht="12.75" x14ac:dyDescent="0.2">
      <c r="C1895" s="11"/>
    </row>
    <row r="1896" spans="3:3" ht="12.75" x14ac:dyDescent="0.2">
      <c r="C1896" s="11"/>
    </row>
    <row r="1897" spans="3:3" ht="12.75" x14ac:dyDescent="0.2">
      <c r="C1897" s="11"/>
    </row>
    <row r="1898" spans="3:3" ht="12.75" x14ac:dyDescent="0.2">
      <c r="C1898" s="11"/>
    </row>
    <row r="1899" spans="3:3" ht="12.75" x14ac:dyDescent="0.2">
      <c r="C1899" s="11"/>
    </row>
    <row r="1900" spans="3:3" ht="12.75" x14ac:dyDescent="0.2">
      <c r="C1900" s="11"/>
    </row>
    <row r="1901" spans="3:3" ht="12.75" x14ac:dyDescent="0.2">
      <c r="C1901" s="11"/>
    </row>
    <row r="1902" spans="3:3" ht="12.75" x14ac:dyDescent="0.2">
      <c r="C1902" s="11"/>
    </row>
    <row r="1903" spans="3:3" ht="12.75" x14ac:dyDescent="0.2">
      <c r="C1903" s="11"/>
    </row>
    <row r="1904" spans="3:3" ht="12.75" x14ac:dyDescent="0.2">
      <c r="C1904" s="11"/>
    </row>
    <row r="1905" spans="3:3" ht="12.75" x14ac:dyDescent="0.2">
      <c r="C1905" s="11"/>
    </row>
    <row r="1906" spans="3:3" ht="12.75" x14ac:dyDescent="0.2">
      <c r="C1906" s="11"/>
    </row>
    <row r="1907" spans="3:3" ht="12.75" x14ac:dyDescent="0.2">
      <c r="C1907" s="11"/>
    </row>
    <row r="1908" spans="3:3" ht="12.75" x14ac:dyDescent="0.2">
      <c r="C1908" s="11"/>
    </row>
    <row r="1909" spans="3:3" ht="12.75" x14ac:dyDescent="0.2">
      <c r="C1909" s="11"/>
    </row>
    <row r="1910" spans="3:3" ht="12.75" x14ac:dyDescent="0.2">
      <c r="C1910" s="11"/>
    </row>
    <row r="1911" spans="3:3" ht="12.75" x14ac:dyDescent="0.2">
      <c r="C1911" s="11"/>
    </row>
    <row r="1912" spans="3:3" ht="12.75" x14ac:dyDescent="0.2">
      <c r="C1912" s="11"/>
    </row>
    <row r="1913" spans="3:3" ht="12.75" x14ac:dyDescent="0.2">
      <c r="C1913" s="11"/>
    </row>
    <row r="1914" spans="3:3" ht="12.75" x14ac:dyDescent="0.2">
      <c r="C1914" s="11"/>
    </row>
    <row r="1915" spans="3:3" ht="12.75" x14ac:dyDescent="0.2">
      <c r="C1915" s="11"/>
    </row>
    <row r="1916" spans="3:3" ht="12.75" x14ac:dyDescent="0.2">
      <c r="C1916" s="11"/>
    </row>
    <row r="1917" spans="3:3" ht="12.75" x14ac:dyDescent="0.2">
      <c r="C1917" s="11"/>
    </row>
    <row r="1918" spans="3:3" ht="12.75" x14ac:dyDescent="0.2">
      <c r="C1918" s="11"/>
    </row>
    <row r="1919" spans="3:3" ht="12.75" x14ac:dyDescent="0.2">
      <c r="C1919" s="11"/>
    </row>
    <row r="1920" spans="3:3" ht="12.75" x14ac:dyDescent="0.2">
      <c r="C1920" s="11"/>
    </row>
    <row r="1921" spans="3:3" ht="12.75" x14ac:dyDescent="0.2">
      <c r="C1921" s="11"/>
    </row>
    <row r="1922" spans="3:3" ht="12.75" x14ac:dyDescent="0.2">
      <c r="C1922" s="11"/>
    </row>
    <row r="1923" spans="3:3" ht="12.75" x14ac:dyDescent="0.2">
      <c r="C1923" s="11"/>
    </row>
    <row r="1924" spans="3:3" ht="12.75" x14ac:dyDescent="0.2">
      <c r="C1924" s="11"/>
    </row>
    <row r="1925" spans="3:3" ht="12.75" x14ac:dyDescent="0.2">
      <c r="C1925" s="11"/>
    </row>
    <row r="1926" spans="3:3" ht="12.75" x14ac:dyDescent="0.2">
      <c r="C1926" s="11"/>
    </row>
    <row r="1927" spans="3:3" ht="12.75" x14ac:dyDescent="0.2">
      <c r="C1927" s="11"/>
    </row>
    <row r="1928" spans="3:3" ht="12.75" x14ac:dyDescent="0.2">
      <c r="C1928" s="11"/>
    </row>
    <row r="1929" spans="3:3" ht="12.75" x14ac:dyDescent="0.2">
      <c r="C1929" s="11"/>
    </row>
    <row r="1930" spans="3:3" ht="12.75" x14ac:dyDescent="0.2">
      <c r="C1930" s="11"/>
    </row>
    <row r="1931" spans="3:3" ht="12.75" x14ac:dyDescent="0.2">
      <c r="C1931" s="11"/>
    </row>
    <row r="1932" spans="3:3" ht="12.75" x14ac:dyDescent="0.2">
      <c r="C1932" s="11"/>
    </row>
    <row r="1933" spans="3:3" ht="12.75" x14ac:dyDescent="0.2">
      <c r="C1933" s="11"/>
    </row>
    <row r="1934" spans="3:3" ht="12.75" x14ac:dyDescent="0.2">
      <c r="C1934" s="11"/>
    </row>
    <row r="1935" spans="3:3" ht="12.75" x14ac:dyDescent="0.2">
      <c r="C1935" s="11"/>
    </row>
    <row r="1936" spans="3:3" ht="12.75" x14ac:dyDescent="0.2">
      <c r="C1936" s="11"/>
    </row>
    <row r="1937" spans="3:3" ht="12.75" x14ac:dyDescent="0.2">
      <c r="C1937" s="11"/>
    </row>
    <row r="1938" spans="3:3" ht="12.75" x14ac:dyDescent="0.2">
      <c r="C1938" s="11"/>
    </row>
    <row r="1939" spans="3:3" ht="12.75" x14ac:dyDescent="0.2">
      <c r="C1939" s="11"/>
    </row>
    <row r="1940" spans="3:3" ht="12.75" x14ac:dyDescent="0.2">
      <c r="C1940" s="11"/>
    </row>
    <row r="1941" spans="3:3" ht="12.75" x14ac:dyDescent="0.2">
      <c r="C1941" s="11"/>
    </row>
    <row r="1942" spans="3:3" ht="12.75" x14ac:dyDescent="0.2">
      <c r="C1942" s="11"/>
    </row>
    <row r="1943" spans="3:3" ht="12.75" x14ac:dyDescent="0.2">
      <c r="C1943" s="11"/>
    </row>
    <row r="1944" spans="3:3" ht="12.75" x14ac:dyDescent="0.2">
      <c r="C1944" s="11"/>
    </row>
    <row r="1945" spans="3:3" ht="12.75" x14ac:dyDescent="0.2">
      <c r="C1945" s="11"/>
    </row>
    <row r="1946" spans="3:3" ht="12.75" x14ac:dyDescent="0.2">
      <c r="C1946" s="11"/>
    </row>
    <row r="1947" spans="3:3" ht="12.75" x14ac:dyDescent="0.2">
      <c r="C1947" s="11"/>
    </row>
    <row r="1948" spans="3:3" ht="12.75" x14ac:dyDescent="0.2">
      <c r="C1948" s="11"/>
    </row>
    <row r="1949" spans="3:3" ht="12.75" x14ac:dyDescent="0.2">
      <c r="C1949" s="11"/>
    </row>
    <row r="1950" spans="3:3" ht="12.75" x14ac:dyDescent="0.2">
      <c r="C1950" s="11"/>
    </row>
    <row r="1951" spans="3:3" ht="12.75" x14ac:dyDescent="0.2">
      <c r="C1951" s="11"/>
    </row>
    <row r="1952" spans="3:3" ht="12.75" x14ac:dyDescent="0.2">
      <c r="C1952" s="11"/>
    </row>
    <row r="1953" spans="3:3" ht="12.75" x14ac:dyDescent="0.2">
      <c r="C1953" s="11"/>
    </row>
    <row r="1954" spans="3:3" ht="12.75" x14ac:dyDescent="0.2">
      <c r="C1954" s="11"/>
    </row>
    <row r="1955" spans="3:3" ht="12.75" x14ac:dyDescent="0.2">
      <c r="C1955" s="11"/>
    </row>
    <row r="1956" spans="3:3" ht="12.75" x14ac:dyDescent="0.2">
      <c r="C1956" s="11"/>
    </row>
    <row r="1957" spans="3:3" ht="12.75" x14ac:dyDescent="0.2">
      <c r="C1957" s="11"/>
    </row>
    <row r="1958" spans="3:3" ht="12.75" x14ac:dyDescent="0.2">
      <c r="C1958" s="11"/>
    </row>
    <row r="1959" spans="3:3" ht="12.75" x14ac:dyDescent="0.2">
      <c r="C1959" s="11"/>
    </row>
    <row r="1960" spans="3:3" ht="12.75" x14ac:dyDescent="0.2">
      <c r="C1960" s="11"/>
    </row>
    <row r="1961" spans="3:3" ht="12.75" x14ac:dyDescent="0.2">
      <c r="C1961" s="11"/>
    </row>
    <row r="1962" spans="3:3" ht="12.75" x14ac:dyDescent="0.2">
      <c r="C1962" s="11"/>
    </row>
    <row r="1963" spans="3:3" ht="12.75" x14ac:dyDescent="0.2">
      <c r="C1963" s="11"/>
    </row>
    <row r="1964" spans="3:3" ht="12.75" x14ac:dyDescent="0.2">
      <c r="C1964" s="11"/>
    </row>
    <row r="1965" spans="3:3" ht="12.75" x14ac:dyDescent="0.2">
      <c r="C1965" s="11"/>
    </row>
    <row r="1966" spans="3:3" ht="12.75" x14ac:dyDescent="0.2">
      <c r="C1966" s="11"/>
    </row>
    <row r="1967" spans="3:3" ht="12.75" x14ac:dyDescent="0.2">
      <c r="C1967" s="11"/>
    </row>
    <row r="1968" spans="3:3" ht="12.75" x14ac:dyDescent="0.2">
      <c r="C1968" s="11"/>
    </row>
    <row r="1969" spans="3:3" ht="12.75" x14ac:dyDescent="0.2">
      <c r="C1969" s="11"/>
    </row>
    <row r="1970" spans="3:3" ht="12.75" x14ac:dyDescent="0.2">
      <c r="C1970" s="11"/>
    </row>
    <row r="1971" spans="3:3" ht="12.75" x14ac:dyDescent="0.2">
      <c r="C1971" s="11"/>
    </row>
    <row r="1972" spans="3:3" ht="12.75" x14ac:dyDescent="0.2">
      <c r="C1972" s="11"/>
    </row>
    <row r="1973" spans="3:3" ht="12.75" x14ac:dyDescent="0.2">
      <c r="C1973" s="11"/>
    </row>
    <row r="1974" spans="3:3" ht="12.75" x14ac:dyDescent="0.2">
      <c r="C1974" s="11"/>
    </row>
    <row r="1975" spans="3:3" ht="12.75" x14ac:dyDescent="0.2">
      <c r="C1975" s="11"/>
    </row>
    <row r="1976" spans="3:3" ht="12.75" x14ac:dyDescent="0.2">
      <c r="C1976" s="11"/>
    </row>
    <row r="1977" spans="3:3" ht="12.75" x14ac:dyDescent="0.2">
      <c r="C1977" s="11"/>
    </row>
    <row r="1978" spans="3:3" ht="12.75" x14ac:dyDescent="0.2">
      <c r="C1978" s="11"/>
    </row>
    <row r="1979" spans="3:3" ht="12.75" x14ac:dyDescent="0.2">
      <c r="C1979" s="11"/>
    </row>
    <row r="1980" spans="3:3" ht="12.75" x14ac:dyDescent="0.2">
      <c r="C1980" s="11"/>
    </row>
    <row r="1981" spans="3:3" ht="12.75" x14ac:dyDescent="0.2">
      <c r="C1981" s="11"/>
    </row>
    <row r="1982" spans="3:3" ht="12.75" x14ac:dyDescent="0.2">
      <c r="C1982" s="11"/>
    </row>
    <row r="1983" spans="3:3" ht="12.75" x14ac:dyDescent="0.2">
      <c r="C1983" s="11"/>
    </row>
    <row r="1984" spans="3:3" ht="12.75" x14ac:dyDescent="0.2">
      <c r="C1984" s="11"/>
    </row>
    <row r="1985" spans="3:3" ht="12.75" x14ac:dyDescent="0.2">
      <c r="C1985" s="11"/>
    </row>
    <row r="1986" spans="3:3" ht="12.75" x14ac:dyDescent="0.2">
      <c r="C1986" s="11"/>
    </row>
    <row r="1987" spans="3:3" ht="12.75" x14ac:dyDescent="0.2">
      <c r="C1987" s="11"/>
    </row>
    <row r="1988" spans="3:3" ht="12.75" x14ac:dyDescent="0.2">
      <c r="C1988" s="11"/>
    </row>
    <row r="1989" spans="3:3" ht="12.75" x14ac:dyDescent="0.2">
      <c r="C1989" s="11"/>
    </row>
    <row r="1990" spans="3:3" ht="12.75" x14ac:dyDescent="0.2">
      <c r="C1990" s="11"/>
    </row>
    <row r="1991" spans="3:3" ht="12.75" x14ac:dyDescent="0.2">
      <c r="C1991" s="11"/>
    </row>
    <row r="1992" spans="3:3" ht="12.75" x14ac:dyDescent="0.2">
      <c r="C1992" s="11"/>
    </row>
    <row r="1993" spans="3:3" ht="12.75" x14ac:dyDescent="0.2">
      <c r="C1993" s="11"/>
    </row>
    <row r="1994" spans="3:3" ht="12.75" x14ac:dyDescent="0.2">
      <c r="C1994" s="11"/>
    </row>
    <row r="1995" spans="3:3" ht="12.75" x14ac:dyDescent="0.2">
      <c r="C1995" s="11"/>
    </row>
    <row r="1996" spans="3:3" ht="12.75" x14ac:dyDescent="0.2">
      <c r="C1996" s="11"/>
    </row>
    <row r="1997" spans="3:3" ht="12.75" x14ac:dyDescent="0.2">
      <c r="C1997" s="11"/>
    </row>
    <row r="1998" spans="3:3" ht="12.75" x14ac:dyDescent="0.2">
      <c r="C1998" s="11"/>
    </row>
    <row r="1999" spans="3:3" ht="12.75" x14ac:dyDescent="0.2">
      <c r="C1999" s="11"/>
    </row>
    <row r="2000" spans="3:3" ht="12.75" x14ac:dyDescent="0.2">
      <c r="C2000" s="11"/>
    </row>
    <row r="2001" spans="3:3" ht="12.75" x14ac:dyDescent="0.2">
      <c r="C2001" s="11"/>
    </row>
  </sheetData>
  <phoneticPr fontId="4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100"/>
  <sheetViews>
    <sheetView workbookViewId="0"/>
  </sheetViews>
  <sheetFormatPr defaultColWidth="14.42578125" defaultRowHeight="15.75" customHeight="1" x14ac:dyDescent="0.2"/>
  <cols>
    <col min="3" max="3" width="17.42578125" customWidth="1"/>
    <col min="4" max="4" width="18.28515625" customWidth="1"/>
    <col min="6" max="6" width="37.85546875" customWidth="1"/>
    <col min="7" max="7" width="25.140625" customWidth="1"/>
  </cols>
  <sheetData>
    <row r="1" spans="1:12" ht="15.75" customHeight="1" x14ac:dyDescent="0.2">
      <c r="A1" s="8" t="s">
        <v>16</v>
      </c>
      <c r="B1" s="9">
        <f>8</f>
        <v>8</v>
      </c>
      <c r="C1" s="8"/>
      <c r="D1" s="8"/>
    </row>
    <row r="2" spans="1:12" ht="15.75" customHeight="1" x14ac:dyDescent="0.2">
      <c r="A2" s="8"/>
      <c r="B2" s="8"/>
      <c r="C2" s="8"/>
      <c r="D2" s="8"/>
    </row>
    <row r="3" spans="1:12" ht="15.75" customHeight="1" x14ac:dyDescent="0.2">
      <c r="A3" s="8" t="s">
        <v>18</v>
      </c>
      <c r="B3" s="10">
        <v>3</v>
      </c>
      <c r="C3" s="8"/>
      <c r="D3" s="8"/>
      <c r="F3" s="11" t="s">
        <v>19</v>
      </c>
      <c r="G3" s="11" t="s">
        <v>21</v>
      </c>
    </row>
    <row r="4" spans="1:12" ht="15.75" customHeight="1" x14ac:dyDescent="0.2">
      <c r="A4" s="8"/>
      <c r="B4" s="8"/>
      <c r="C4" s="8"/>
      <c r="D4" s="8"/>
      <c r="F4" s="11" t="s">
        <v>22</v>
      </c>
      <c r="G4" s="11" t="s">
        <v>23</v>
      </c>
    </row>
    <row r="5" spans="1:12" ht="15.75" customHeight="1" x14ac:dyDescent="0.2">
      <c r="A5" s="8" t="s">
        <v>24</v>
      </c>
      <c r="B5" s="13" t="s">
        <v>25</v>
      </c>
      <c r="C5" s="8" t="s">
        <v>26</v>
      </c>
      <c r="D5" s="8"/>
      <c r="F5" s="11" t="s">
        <v>27</v>
      </c>
      <c r="G5" s="11" t="s">
        <v>28</v>
      </c>
    </row>
    <row r="6" spans="1:12" ht="15.75" customHeight="1" x14ac:dyDescent="0.2">
      <c r="A6" s="8" t="s">
        <v>29</v>
      </c>
      <c r="B6" s="14">
        <f ca="1">NORMINV(RAND(),50,2.5)</f>
        <v>48.391124713994238</v>
      </c>
      <c r="C6" s="16">
        <f ca="1">IF(B1&gt;B3,(B1-B3)*B6,0)</f>
        <v>241.95562356997118</v>
      </c>
      <c r="D6" s="17" t="s">
        <v>30</v>
      </c>
    </row>
    <row r="7" spans="1:12" ht="15.75" customHeight="1" x14ac:dyDescent="0.2">
      <c r="A7" s="8" t="s">
        <v>31</v>
      </c>
      <c r="B7" s="14">
        <f ca="1">NORMINV(RAND(),150,7.5)</f>
        <v>150.90412926158763</v>
      </c>
      <c r="C7" s="16">
        <f>IF(B1&lt;B3,(B3-B1)*B7,0)</f>
        <v>0</v>
      </c>
      <c r="D7" s="17" t="s">
        <v>34</v>
      </c>
    </row>
    <row r="8" spans="1:12" ht="15.75" customHeight="1" x14ac:dyDescent="0.2">
      <c r="A8" s="8"/>
      <c r="B8" s="8"/>
      <c r="C8" s="8"/>
      <c r="D8" s="8"/>
    </row>
    <row r="9" spans="1:12" ht="15.75" customHeight="1" x14ac:dyDescent="0.2">
      <c r="A9" s="8" t="s">
        <v>35</v>
      </c>
      <c r="B9" s="8"/>
      <c r="C9" s="14">
        <f ca="1">C7+C6</f>
        <v>241.95562356997118</v>
      </c>
      <c r="D9" s="17" t="s">
        <v>39</v>
      </c>
    </row>
    <row r="11" spans="1:12" ht="15.75" customHeight="1" x14ac:dyDescent="0.2">
      <c r="B11" s="19"/>
      <c r="C11" s="20" t="s">
        <v>40</v>
      </c>
      <c r="D11" s="21" t="s">
        <v>41</v>
      </c>
      <c r="F11" s="11" t="s">
        <v>43</v>
      </c>
      <c r="G11">
        <f>AVERAGE(D12:D1012)</f>
        <v>191.46334540195565</v>
      </c>
    </row>
    <row r="12" spans="1:12" ht="15.75" customHeight="1" x14ac:dyDescent="0.2">
      <c r="B12" s="11">
        <v>1</v>
      </c>
      <c r="C12" s="11">
        <v>133.32530615554779</v>
      </c>
      <c r="D12" s="18">
        <v>70.130053604762423</v>
      </c>
      <c r="F12" s="11" t="s">
        <v>46</v>
      </c>
      <c r="G12">
        <f>MAX(D12:D1012)</f>
        <v>817.4137576028711</v>
      </c>
    </row>
    <row r="13" spans="1:12" ht="15.75" customHeight="1" x14ac:dyDescent="0.2">
      <c r="B13" s="11">
        <v>2</v>
      </c>
      <c r="C13" s="11">
        <v>151.20303489190007</v>
      </c>
      <c r="D13" s="18">
        <v>478.9307183639454</v>
      </c>
      <c r="F13" s="11" t="s">
        <v>47</v>
      </c>
      <c r="G13">
        <f>STDEV(D12:D1012)</f>
        <v>178.65501058972339</v>
      </c>
      <c r="K13" s="11" t="s">
        <v>48</v>
      </c>
      <c r="L13" s="11" t="s">
        <v>38</v>
      </c>
    </row>
    <row r="14" spans="1:12" ht="15.75" customHeight="1" x14ac:dyDescent="0.2">
      <c r="B14" s="11">
        <v>3</v>
      </c>
      <c r="C14" s="11">
        <v>96.576612852453692</v>
      </c>
      <c r="D14" s="18">
        <v>638.90488416007406</v>
      </c>
      <c r="F14" s="11" t="s">
        <v>49</v>
      </c>
      <c r="G14">
        <f>AVERAGE(C12:C1012)</f>
        <v>146.67992490980521</v>
      </c>
      <c r="K14" s="22">
        <v>0</v>
      </c>
      <c r="L14" s="9">
        <f t="shared" ref="L14:L55" si="0">COUNTIFS($D$12:$D$1012,"&lt;="&amp;K14)/1000*100</f>
        <v>9.5</v>
      </c>
    </row>
    <row r="15" spans="1:12" ht="15.75" customHeight="1" x14ac:dyDescent="0.2">
      <c r="B15" s="11">
        <v>4</v>
      </c>
      <c r="C15" s="11">
        <v>176.54340427318306</v>
      </c>
      <c r="D15" s="18">
        <v>0</v>
      </c>
      <c r="F15" s="11" t="s">
        <v>50</v>
      </c>
      <c r="G15">
        <f>MAX(C12:C1012)</f>
        <v>379.41797836484284</v>
      </c>
      <c r="K15" s="23">
        <v>20</v>
      </c>
      <c r="L15" s="9">
        <f t="shared" si="0"/>
        <v>9.5</v>
      </c>
    </row>
    <row r="16" spans="1:12" ht="15.75" customHeight="1" x14ac:dyDescent="0.2">
      <c r="B16" s="11">
        <v>5</v>
      </c>
      <c r="C16" s="11">
        <v>149.12486399943103</v>
      </c>
      <c r="D16" s="18">
        <v>141.04879778576131</v>
      </c>
      <c r="F16" s="11" t="s">
        <v>40</v>
      </c>
      <c r="G16">
        <f>STDEV(C12:C1012)</f>
        <v>87.374054634310525</v>
      </c>
      <c r="K16" s="22">
        <v>40</v>
      </c>
      <c r="L16" s="9">
        <f t="shared" si="0"/>
        <v>18.2</v>
      </c>
    </row>
    <row r="17" spans="2:12" ht="15.75" customHeight="1" x14ac:dyDescent="0.2">
      <c r="B17" s="11">
        <v>6</v>
      </c>
      <c r="C17" s="11">
        <v>250.25742146954877</v>
      </c>
      <c r="D17" s="18">
        <v>49.569187653959162</v>
      </c>
      <c r="K17" s="23">
        <v>60</v>
      </c>
      <c r="L17" s="9">
        <f t="shared" si="0"/>
        <v>25.2</v>
      </c>
    </row>
    <row r="18" spans="2:12" ht="15.75" customHeight="1" x14ac:dyDescent="0.2">
      <c r="B18" s="11">
        <v>7</v>
      </c>
      <c r="C18" s="11">
        <v>145.37082660148684</v>
      </c>
      <c r="D18" s="18">
        <v>209.83694849722178</v>
      </c>
      <c r="K18" s="22">
        <v>80</v>
      </c>
      <c r="L18" s="9">
        <f t="shared" si="0"/>
        <v>37.9</v>
      </c>
    </row>
    <row r="19" spans="2:12" ht="15.75" customHeight="1" x14ac:dyDescent="0.2">
      <c r="B19" s="11">
        <v>8</v>
      </c>
      <c r="C19" s="11">
        <v>306.05766860012756</v>
      </c>
      <c r="D19" s="18">
        <v>499.0037068873271</v>
      </c>
      <c r="K19" s="23">
        <v>100</v>
      </c>
      <c r="L19" s="9">
        <f t="shared" si="0"/>
        <v>41</v>
      </c>
    </row>
    <row r="20" spans="2:12" ht="15.75" customHeight="1" x14ac:dyDescent="0.2">
      <c r="B20" s="11">
        <v>9</v>
      </c>
      <c r="C20" s="11">
        <v>0</v>
      </c>
      <c r="D20" s="18">
        <v>93.485907637443219</v>
      </c>
      <c r="K20" s="22">
        <v>120</v>
      </c>
      <c r="L20" s="9">
        <f t="shared" si="0"/>
        <v>44.6</v>
      </c>
    </row>
    <row r="21" spans="2:12" ht="15.75" customHeight="1" x14ac:dyDescent="0.2">
      <c r="B21" s="11">
        <v>10</v>
      </c>
      <c r="C21" s="11">
        <v>220.25417425429339</v>
      </c>
      <c r="D21" s="18">
        <v>100.8647194480649</v>
      </c>
      <c r="K21" s="23">
        <v>140</v>
      </c>
      <c r="L21" s="9">
        <f t="shared" si="0"/>
        <v>49</v>
      </c>
    </row>
    <row r="22" spans="2:12" ht="15.75" customHeight="1" x14ac:dyDescent="0.2">
      <c r="B22" s="11">
        <v>11</v>
      </c>
      <c r="C22" s="11">
        <v>232.52994023790592</v>
      </c>
      <c r="D22" s="18">
        <v>121.77544184238322</v>
      </c>
      <c r="K22" s="22">
        <v>160</v>
      </c>
      <c r="L22" s="9">
        <f t="shared" si="0"/>
        <v>58.8</v>
      </c>
    </row>
    <row r="23" spans="2:12" ht="12.75" x14ac:dyDescent="0.2">
      <c r="B23" s="11">
        <v>12</v>
      </c>
      <c r="C23" s="11">
        <v>194.35464805001473</v>
      </c>
      <c r="D23" s="18">
        <v>145.35333659826955</v>
      </c>
      <c r="K23" s="23">
        <v>180</v>
      </c>
      <c r="L23" s="9">
        <f t="shared" si="0"/>
        <v>62.3</v>
      </c>
    </row>
    <row r="24" spans="2:12" ht="12.75" x14ac:dyDescent="0.2">
      <c r="B24" s="11">
        <v>13</v>
      </c>
      <c r="C24" s="11">
        <v>248.40431943646826</v>
      </c>
      <c r="D24" s="18">
        <v>74.659472462660844</v>
      </c>
      <c r="K24" s="22">
        <v>200</v>
      </c>
      <c r="L24" s="9">
        <f t="shared" si="0"/>
        <v>63.800000000000004</v>
      </c>
    </row>
    <row r="25" spans="2:12" ht="12.75" x14ac:dyDescent="0.2">
      <c r="B25" s="11">
        <v>14</v>
      </c>
      <c r="C25" s="11">
        <v>47.308386029387222</v>
      </c>
      <c r="D25" s="18">
        <v>0</v>
      </c>
      <c r="K25" s="23">
        <v>220</v>
      </c>
      <c r="L25" s="9">
        <f t="shared" si="0"/>
        <v>67.600000000000009</v>
      </c>
    </row>
    <row r="26" spans="2:12" ht="12.75" x14ac:dyDescent="0.2">
      <c r="B26" s="11">
        <v>15</v>
      </c>
      <c r="C26" s="11">
        <v>219.11824160554465</v>
      </c>
      <c r="D26" s="18">
        <v>71.550489087117285</v>
      </c>
      <c r="K26" s="22">
        <v>240</v>
      </c>
      <c r="L26" s="9">
        <f t="shared" si="0"/>
        <v>72.7</v>
      </c>
    </row>
    <row r="27" spans="2:12" ht="12.75" x14ac:dyDescent="0.2">
      <c r="B27" s="11">
        <v>16</v>
      </c>
      <c r="C27" s="11">
        <v>142.74491111942598</v>
      </c>
      <c r="D27" s="18">
        <v>301.96048684704476</v>
      </c>
      <c r="K27" s="23">
        <v>260</v>
      </c>
      <c r="L27" s="9">
        <f t="shared" si="0"/>
        <v>73.099999999999994</v>
      </c>
    </row>
    <row r="28" spans="2:12" ht="12.75" x14ac:dyDescent="0.2">
      <c r="B28" s="11">
        <v>17</v>
      </c>
      <c r="C28" s="11">
        <v>209.181442218527</v>
      </c>
      <c r="D28" s="18">
        <v>92.011887327606559</v>
      </c>
      <c r="K28" s="22">
        <v>280</v>
      </c>
      <c r="L28" s="9">
        <f t="shared" si="0"/>
        <v>73.7</v>
      </c>
    </row>
    <row r="29" spans="2:12" ht="12.75" x14ac:dyDescent="0.2">
      <c r="B29" s="11">
        <v>18</v>
      </c>
      <c r="C29" s="11">
        <v>130.35473844452466</v>
      </c>
      <c r="D29" s="18">
        <v>220.3380961633836</v>
      </c>
      <c r="K29" s="23">
        <v>300</v>
      </c>
      <c r="L29" s="9">
        <f t="shared" si="0"/>
        <v>76.2</v>
      </c>
    </row>
    <row r="30" spans="2:12" ht="12.75" x14ac:dyDescent="0.2">
      <c r="B30" s="11">
        <v>19</v>
      </c>
      <c r="C30" s="11">
        <v>68.237305297504236</v>
      </c>
      <c r="D30" s="18">
        <v>77.654214852211879</v>
      </c>
      <c r="K30" s="22">
        <v>320</v>
      </c>
      <c r="L30" s="9">
        <f t="shared" si="0"/>
        <v>79.7</v>
      </c>
    </row>
    <row r="31" spans="2:12" ht="12.75" x14ac:dyDescent="0.2">
      <c r="B31" s="11">
        <v>20</v>
      </c>
      <c r="C31" s="11">
        <v>168.94653599305806</v>
      </c>
      <c r="D31" s="18">
        <v>46.022792755757727</v>
      </c>
      <c r="K31" s="23">
        <v>340</v>
      </c>
      <c r="L31" s="9">
        <f t="shared" si="0"/>
        <v>80</v>
      </c>
    </row>
    <row r="32" spans="2:12" ht="12.75" x14ac:dyDescent="0.2">
      <c r="B32" s="11">
        <v>21</v>
      </c>
      <c r="C32" s="11">
        <v>49.550842353096947</v>
      </c>
      <c r="D32" s="18">
        <v>0</v>
      </c>
      <c r="K32" s="22">
        <v>360</v>
      </c>
      <c r="L32" s="9">
        <f t="shared" si="0"/>
        <v>81.599999999999994</v>
      </c>
    </row>
    <row r="33" spans="2:12" ht="12.75" x14ac:dyDescent="0.2">
      <c r="B33" s="11">
        <v>22</v>
      </c>
      <c r="C33" s="11">
        <v>98.149410998332783</v>
      </c>
      <c r="D33" s="18">
        <v>237.91452256997127</v>
      </c>
      <c r="K33" s="23">
        <v>380</v>
      </c>
      <c r="L33" s="9">
        <f t="shared" si="0"/>
        <v>83.6</v>
      </c>
    </row>
    <row r="34" spans="2:12" ht="12.75" x14ac:dyDescent="0.2">
      <c r="B34" s="11">
        <v>23</v>
      </c>
      <c r="C34" s="11">
        <v>124.80715022339518</v>
      </c>
      <c r="D34" s="18">
        <v>23.683469693753505</v>
      </c>
      <c r="K34" s="22">
        <v>400</v>
      </c>
      <c r="L34" s="9">
        <f t="shared" si="0"/>
        <v>84.6</v>
      </c>
    </row>
    <row r="35" spans="2:12" ht="12.75" x14ac:dyDescent="0.2">
      <c r="B35" s="11">
        <v>24</v>
      </c>
      <c r="C35" s="11">
        <v>0</v>
      </c>
      <c r="D35" s="18">
        <v>24.334779647057612</v>
      </c>
      <c r="K35" s="22">
        <v>420</v>
      </c>
      <c r="L35" s="9">
        <f t="shared" si="0"/>
        <v>85.6</v>
      </c>
    </row>
    <row r="36" spans="2:12" ht="12.75" x14ac:dyDescent="0.2">
      <c r="B36" s="11">
        <v>25</v>
      </c>
      <c r="C36" s="11">
        <v>199.29725908289743</v>
      </c>
      <c r="D36" s="18">
        <v>215.39818902156992</v>
      </c>
      <c r="K36" s="23">
        <v>440</v>
      </c>
      <c r="L36" s="9">
        <f t="shared" si="0"/>
        <v>87</v>
      </c>
    </row>
    <row r="37" spans="2:12" ht="12.75" x14ac:dyDescent="0.2">
      <c r="B37" s="11">
        <v>26</v>
      </c>
      <c r="C37" s="11">
        <v>155.14751856698743</v>
      </c>
      <c r="D37" s="18">
        <v>300.90743479610836</v>
      </c>
      <c r="K37" s="22">
        <v>460</v>
      </c>
      <c r="L37" s="9">
        <f t="shared" si="0"/>
        <v>89</v>
      </c>
    </row>
    <row r="38" spans="2:12" ht="12.75" x14ac:dyDescent="0.2">
      <c r="B38" s="11">
        <v>27</v>
      </c>
      <c r="C38" s="11">
        <v>325.01535599342805</v>
      </c>
      <c r="D38" s="18">
        <v>383.27280001297828</v>
      </c>
      <c r="K38" s="23">
        <v>480</v>
      </c>
      <c r="L38" s="9">
        <f t="shared" si="0"/>
        <v>90.7</v>
      </c>
    </row>
    <row r="39" spans="2:12" ht="12.75" x14ac:dyDescent="0.2">
      <c r="B39" s="11">
        <v>28</v>
      </c>
      <c r="C39" s="11">
        <v>126.49955444495203</v>
      </c>
      <c r="D39" s="18">
        <v>607.22982920398613</v>
      </c>
      <c r="K39" s="22">
        <v>500</v>
      </c>
      <c r="L39" s="9">
        <f t="shared" si="0"/>
        <v>91.7</v>
      </c>
    </row>
    <row r="40" spans="2:12" ht="12.75" x14ac:dyDescent="0.2">
      <c r="B40" s="11">
        <v>29</v>
      </c>
      <c r="C40" s="11">
        <v>223.96511952974927</v>
      </c>
      <c r="D40" s="18">
        <v>309.75510523473343</v>
      </c>
      <c r="K40" s="22">
        <v>520</v>
      </c>
      <c r="L40" s="9">
        <f t="shared" si="0"/>
        <v>92.9</v>
      </c>
    </row>
    <row r="41" spans="2:12" ht="12.75" x14ac:dyDescent="0.2">
      <c r="B41" s="11">
        <v>30</v>
      </c>
      <c r="C41" s="11">
        <v>129.83467738140195</v>
      </c>
      <c r="D41" s="18">
        <v>74.388461394443894</v>
      </c>
      <c r="K41" s="23">
        <v>540</v>
      </c>
      <c r="L41" s="9">
        <f t="shared" si="0"/>
        <v>94.199999999999989</v>
      </c>
    </row>
    <row r="42" spans="2:12" ht="12.75" x14ac:dyDescent="0.2">
      <c r="B42" s="11">
        <v>31</v>
      </c>
      <c r="C42" s="11">
        <v>218.77446336363752</v>
      </c>
      <c r="D42" s="18">
        <v>0</v>
      </c>
      <c r="K42" s="22">
        <v>560</v>
      </c>
      <c r="L42" s="9">
        <f t="shared" si="0"/>
        <v>95.199999999999989</v>
      </c>
    </row>
    <row r="43" spans="2:12" ht="12.75" x14ac:dyDescent="0.2">
      <c r="B43" s="11">
        <v>32</v>
      </c>
      <c r="C43" s="11">
        <v>51.305320755657057</v>
      </c>
      <c r="D43" s="18">
        <v>214.46973584189161</v>
      </c>
      <c r="K43" s="23">
        <v>580</v>
      </c>
      <c r="L43" s="9">
        <f t="shared" si="0"/>
        <v>95.5</v>
      </c>
    </row>
    <row r="44" spans="2:12" ht="12.75" x14ac:dyDescent="0.2">
      <c r="B44" s="11">
        <v>33</v>
      </c>
      <c r="C44" s="11">
        <v>154.67620059973285</v>
      </c>
      <c r="D44" s="18">
        <v>23.720121506971683</v>
      </c>
      <c r="K44" s="22">
        <v>600</v>
      </c>
      <c r="L44" s="9">
        <f t="shared" si="0"/>
        <v>96.2</v>
      </c>
    </row>
    <row r="45" spans="2:12" ht="12.75" x14ac:dyDescent="0.2">
      <c r="B45" s="11">
        <v>34</v>
      </c>
      <c r="C45" s="11">
        <v>301.75116034599762</v>
      </c>
      <c r="D45" s="18">
        <v>232.35811147123934</v>
      </c>
      <c r="K45" s="23">
        <v>620</v>
      </c>
      <c r="L45" s="9">
        <f t="shared" si="0"/>
        <v>97</v>
      </c>
    </row>
    <row r="46" spans="2:12" ht="12.75" x14ac:dyDescent="0.2">
      <c r="B46" s="11">
        <v>35</v>
      </c>
      <c r="C46" s="11">
        <v>185.98143605483466</v>
      </c>
      <c r="D46" s="18">
        <v>512.94105612804174</v>
      </c>
      <c r="K46" s="22">
        <v>640</v>
      </c>
      <c r="L46" s="9">
        <f t="shared" si="0"/>
        <v>97.6</v>
      </c>
    </row>
    <row r="47" spans="2:12" ht="12.75" x14ac:dyDescent="0.2">
      <c r="B47" s="11">
        <v>36</v>
      </c>
      <c r="C47" s="11">
        <v>151.72011453530098</v>
      </c>
      <c r="D47" s="18">
        <v>217.2710201555372</v>
      </c>
      <c r="K47" s="23">
        <v>660</v>
      </c>
      <c r="L47" s="9">
        <f t="shared" si="0"/>
        <v>98</v>
      </c>
    </row>
    <row r="48" spans="2:12" ht="12.75" x14ac:dyDescent="0.2">
      <c r="B48" s="11">
        <v>37</v>
      </c>
      <c r="C48" s="11">
        <v>154.40830853949956</v>
      </c>
      <c r="D48" s="18">
        <v>307.99811646041269</v>
      </c>
      <c r="K48" s="22">
        <v>680</v>
      </c>
      <c r="L48" s="9">
        <f t="shared" si="0"/>
        <v>98.3</v>
      </c>
    </row>
    <row r="49" spans="2:12" ht="12.75" x14ac:dyDescent="0.2">
      <c r="B49" s="11">
        <v>38</v>
      </c>
      <c r="C49" s="11">
        <v>246.69896107721598</v>
      </c>
      <c r="D49" s="18">
        <v>211.3527881844193</v>
      </c>
      <c r="K49" s="23">
        <v>700</v>
      </c>
      <c r="L49" s="9">
        <f t="shared" si="0"/>
        <v>99</v>
      </c>
    </row>
    <row r="50" spans="2:12" ht="12.75" x14ac:dyDescent="0.2">
      <c r="B50" s="11">
        <v>39</v>
      </c>
      <c r="C50" s="11">
        <v>75.391221887585871</v>
      </c>
      <c r="D50" s="18">
        <v>226.4463447362848</v>
      </c>
      <c r="K50" s="22">
        <v>720</v>
      </c>
      <c r="L50" s="9">
        <f t="shared" si="0"/>
        <v>99.3</v>
      </c>
    </row>
    <row r="51" spans="2:12" ht="12.75" x14ac:dyDescent="0.2">
      <c r="B51" s="11">
        <v>40</v>
      </c>
      <c r="C51" s="11">
        <v>144.00771610788144</v>
      </c>
      <c r="D51" s="18">
        <v>160.61955969895925</v>
      </c>
      <c r="K51" s="23">
        <v>740</v>
      </c>
      <c r="L51" s="9">
        <f t="shared" si="0"/>
        <v>99.3</v>
      </c>
    </row>
    <row r="52" spans="2:12" ht="12.75" x14ac:dyDescent="0.2">
      <c r="B52" s="11">
        <v>41</v>
      </c>
      <c r="C52" s="11">
        <v>24.592344524484918</v>
      </c>
      <c r="D52" s="18">
        <v>154.09654052083704</v>
      </c>
      <c r="K52" s="22">
        <v>760</v>
      </c>
      <c r="L52" s="9">
        <f t="shared" si="0"/>
        <v>99.4</v>
      </c>
    </row>
    <row r="53" spans="2:12" ht="12.75" x14ac:dyDescent="0.2">
      <c r="B53" s="11">
        <v>42</v>
      </c>
      <c r="C53" s="11">
        <v>192.55963549657977</v>
      </c>
      <c r="D53" s="18">
        <v>75.46014529555751</v>
      </c>
      <c r="K53" s="22">
        <v>780</v>
      </c>
      <c r="L53" s="9">
        <f t="shared" si="0"/>
        <v>99.6</v>
      </c>
    </row>
    <row r="54" spans="2:12" ht="12.75" x14ac:dyDescent="0.2">
      <c r="B54" s="11">
        <v>43</v>
      </c>
      <c r="C54" s="11">
        <v>103.83208625623413</v>
      </c>
      <c r="D54" s="18">
        <v>113.94171821028615</v>
      </c>
      <c r="K54" s="23">
        <v>800</v>
      </c>
      <c r="L54" s="9">
        <f t="shared" si="0"/>
        <v>99.9</v>
      </c>
    </row>
    <row r="55" spans="2:12" ht="12.75" x14ac:dyDescent="0.2">
      <c r="B55" s="11">
        <v>44</v>
      </c>
      <c r="C55" s="11">
        <v>148.36123709072172</v>
      </c>
      <c r="D55" s="18">
        <v>308.54143275409774</v>
      </c>
      <c r="K55" s="22">
        <v>820</v>
      </c>
      <c r="L55" s="9">
        <f t="shared" si="0"/>
        <v>100</v>
      </c>
    </row>
    <row r="56" spans="2:12" ht="12.75" x14ac:dyDescent="0.2">
      <c r="B56" s="11">
        <v>45</v>
      </c>
      <c r="C56" s="11">
        <v>100.33573980857376</v>
      </c>
      <c r="D56" s="18">
        <v>646.57317036556799</v>
      </c>
    </row>
    <row r="57" spans="2:12" ht="12.75" x14ac:dyDescent="0.2">
      <c r="B57" s="11">
        <v>46</v>
      </c>
      <c r="C57" s="11">
        <v>79.771369930762475</v>
      </c>
      <c r="D57" s="18">
        <v>226.4282545899064</v>
      </c>
    </row>
    <row r="58" spans="2:12" ht="12.75" x14ac:dyDescent="0.2">
      <c r="B58" s="11">
        <v>47</v>
      </c>
      <c r="C58" s="11">
        <v>284.33996270435063</v>
      </c>
      <c r="D58" s="18">
        <v>75.46540409448707</v>
      </c>
    </row>
    <row r="59" spans="2:12" ht="12.75" x14ac:dyDescent="0.2">
      <c r="B59" s="11">
        <v>48</v>
      </c>
      <c r="C59" s="11">
        <v>25.653376401208067</v>
      </c>
      <c r="D59" s="18">
        <v>81.060908264354921</v>
      </c>
    </row>
    <row r="60" spans="2:12" ht="12.75" x14ac:dyDescent="0.2">
      <c r="B60" s="11">
        <v>49</v>
      </c>
      <c r="C60" s="11">
        <v>97.782716855605415</v>
      </c>
      <c r="D60" s="18">
        <v>25.487086116084402</v>
      </c>
    </row>
    <row r="61" spans="2:12" ht="12.75" x14ac:dyDescent="0.2">
      <c r="B61" s="11">
        <v>50</v>
      </c>
      <c r="C61" s="11">
        <v>237.93611937670721</v>
      </c>
      <c r="D61" s="18">
        <v>303.34341510915482</v>
      </c>
    </row>
    <row r="62" spans="2:12" ht="12.75" x14ac:dyDescent="0.2">
      <c r="B62" s="11">
        <v>51</v>
      </c>
      <c r="C62" s="11">
        <v>167.63805846749909</v>
      </c>
      <c r="D62" s="18">
        <v>51.567884120414398</v>
      </c>
    </row>
    <row r="63" spans="2:12" ht="12.75" x14ac:dyDescent="0.2">
      <c r="B63" s="11">
        <v>52</v>
      </c>
      <c r="C63" s="11">
        <v>312.61915695320084</v>
      </c>
      <c r="D63" s="18">
        <v>75.023731459173916</v>
      </c>
    </row>
    <row r="64" spans="2:12" ht="12.75" x14ac:dyDescent="0.2">
      <c r="B64" s="11">
        <v>53</v>
      </c>
      <c r="C64" s="11">
        <v>27.034763051391266</v>
      </c>
      <c r="D64" s="18">
        <v>292.04068624107458</v>
      </c>
    </row>
    <row r="65" spans="2:4" ht="12.75" x14ac:dyDescent="0.2">
      <c r="B65" s="11">
        <v>54</v>
      </c>
      <c r="C65" s="11">
        <v>105.00036368710465</v>
      </c>
      <c r="D65" s="18">
        <v>70.150565163610636</v>
      </c>
    </row>
    <row r="66" spans="2:4" ht="12.75" x14ac:dyDescent="0.2">
      <c r="B66" s="11">
        <v>55</v>
      </c>
      <c r="C66" s="11">
        <v>226.04730553317074</v>
      </c>
      <c r="D66" s="18">
        <v>70.825364636607901</v>
      </c>
    </row>
    <row r="67" spans="2:4" ht="12.75" x14ac:dyDescent="0.2">
      <c r="B67" s="11">
        <v>56</v>
      </c>
      <c r="C67" s="11">
        <v>105.85649433557626</v>
      </c>
      <c r="D67" s="18">
        <v>75.538427056768271</v>
      </c>
    </row>
    <row r="68" spans="2:4" ht="12.75" x14ac:dyDescent="0.2">
      <c r="B68" s="11">
        <v>57</v>
      </c>
      <c r="C68" s="11">
        <v>203.19647031014517</v>
      </c>
      <c r="D68" s="18">
        <v>354.3919918619423</v>
      </c>
    </row>
    <row r="69" spans="2:4" ht="12.75" x14ac:dyDescent="0.2">
      <c r="B69" s="11">
        <v>58</v>
      </c>
      <c r="C69" s="11">
        <v>24.304329981906456</v>
      </c>
      <c r="D69" s="18">
        <v>70.967718789621927</v>
      </c>
    </row>
    <row r="70" spans="2:4" ht="12.75" x14ac:dyDescent="0.2">
      <c r="B70" s="11">
        <v>59</v>
      </c>
      <c r="C70" s="11">
        <v>120.35990495808186</v>
      </c>
      <c r="D70" s="18">
        <v>110.15464666534322</v>
      </c>
    </row>
    <row r="71" spans="2:4" ht="12.75" x14ac:dyDescent="0.2">
      <c r="B71" s="11">
        <v>60</v>
      </c>
      <c r="C71" s="11">
        <v>192.2107698644962</v>
      </c>
      <c r="D71" s="18">
        <v>0</v>
      </c>
    </row>
    <row r="72" spans="2:4" ht="12.75" x14ac:dyDescent="0.2">
      <c r="B72" s="11">
        <v>61</v>
      </c>
      <c r="C72" s="11">
        <v>149.71531333137813</v>
      </c>
      <c r="D72" s="18">
        <v>22.747510493626116</v>
      </c>
    </row>
    <row r="73" spans="2:4" ht="12.75" x14ac:dyDescent="0.2">
      <c r="B73" s="11">
        <v>62</v>
      </c>
      <c r="C73" s="11">
        <v>157.49912545475877</v>
      </c>
      <c r="D73" s="18">
        <v>24.284630966618227</v>
      </c>
    </row>
    <row r="74" spans="2:4" ht="12.75" x14ac:dyDescent="0.2">
      <c r="B74" s="11">
        <v>63</v>
      </c>
      <c r="C74" s="11">
        <v>112.25137647279374</v>
      </c>
      <c r="D74" s="18">
        <v>273.10638295932472</v>
      </c>
    </row>
    <row r="75" spans="2:4" ht="12.75" x14ac:dyDescent="0.2">
      <c r="B75" s="11">
        <v>64</v>
      </c>
      <c r="C75" s="11">
        <v>44.976878204773726</v>
      </c>
      <c r="D75" s="18">
        <v>220.19382005653242</v>
      </c>
    </row>
    <row r="76" spans="2:4" ht="12.75" x14ac:dyDescent="0.2">
      <c r="B76" s="11">
        <v>65</v>
      </c>
      <c r="C76" s="11">
        <v>98.226458454475505</v>
      </c>
      <c r="D76" s="18">
        <v>72.437458192299999</v>
      </c>
    </row>
    <row r="77" spans="2:4" ht="12.75" x14ac:dyDescent="0.2">
      <c r="B77" s="11">
        <v>66</v>
      </c>
      <c r="C77" s="11">
        <v>185.84556890116363</v>
      </c>
      <c r="D77" s="18">
        <v>285.79372034061385</v>
      </c>
    </row>
    <row r="78" spans="2:4" ht="12.75" x14ac:dyDescent="0.2">
      <c r="B78" s="11">
        <v>67</v>
      </c>
      <c r="C78" s="11">
        <v>75.250568409752901</v>
      </c>
      <c r="D78" s="18">
        <v>78.213093729888641</v>
      </c>
    </row>
    <row r="79" spans="2:4" ht="12.75" x14ac:dyDescent="0.2">
      <c r="B79" s="11">
        <v>68</v>
      </c>
      <c r="C79" s="11">
        <v>222.14341583413602</v>
      </c>
      <c r="D79" s="18">
        <v>364.17339984109219</v>
      </c>
    </row>
    <row r="80" spans="2:4" ht="12.75" x14ac:dyDescent="0.2">
      <c r="B80" s="11">
        <v>69</v>
      </c>
      <c r="C80" s="11">
        <v>174.93614983625525</v>
      </c>
      <c r="D80" s="18">
        <v>23.573759978394683</v>
      </c>
    </row>
    <row r="81" spans="2:4" ht="12.75" x14ac:dyDescent="0.2">
      <c r="B81" s="11">
        <v>70</v>
      </c>
      <c r="C81" s="11">
        <v>159.17518193237541</v>
      </c>
      <c r="D81" s="18">
        <v>24.983474935195694</v>
      </c>
    </row>
    <row r="82" spans="2:4" ht="12.75" x14ac:dyDescent="0.2">
      <c r="B82" s="11">
        <v>71</v>
      </c>
      <c r="C82" s="11">
        <v>155.51438818482109</v>
      </c>
      <c r="D82" s="18">
        <v>375.38105417867655</v>
      </c>
    </row>
    <row r="83" spans="2:4" ht="12.75" x14ac:dyDescent="0.2">
      <c r="B83" s="11">
        <v>72</v>
      </c>
      <c r="C83" s="11">
        <v>209.62772274406467</v>
      </c>
      <c r="D83" s="18">
        <v>48.813188434219938</v>
      </c>
    </row>
    <row r="84" spans="2:4" ht="12.75" x14ac:dyDescent="0.2">
      <c r="B84" s="11">
        <v>73</v>
      </c>
      <c r="C84" s="11">
        <v>77.677077970973059</v>
      </c>
      <c r="D84" s="18">
        <v>480.71344196346627</v>
      </c>
    </row>
    <row r="85" spans="2:4" ht="12.75" x14ac:dyDescent="0.2">
      <c r="B85" s="11">
        <v>74</v>
      </c>
      <c r="C85" s="11">
        <v>194.88028505838315</v>
      </c>
      <c r="D85" s="18">
        <v>235.76007611034532</v>
      </c>
    </row>
    <row r="86" spans="2:4" ht="12.75" x14ac:dyDescent="0.2">
      <c r="B86" s="11">
        <v>75</v>
      </c>
      <c r="C86" s="11">
        <v>308.57459419365375</v>
      </c>
      <c r="D86" s="18">
        <v>72.237986256330345</v>
      </c>
    </row>
    <row r="87" spans="2:4" ht="12.75" x14ac:dyDescent="0.2">
      <c r="B87" s="11">
        <v>76</v>
      </c>
      <c r="C87" s="11">
        <v>135.33517571966851</v>
      </c>
      <c r="D87" s="18">
        <v>298.01452805037923</v>
      </c>
    </row>
    <row r="88" spans="2:4" ht="12.75" x14ac:dyDescent="0.2">
      <c r="B88" s="11">
        <v>77</v>
      </c>
      <c r="C88" s="11">
        <v>168.2404259423711</v>
      </c>
      <c r="D88" s="18">
        <v>451.86785141755644</v>
      </c>
    </row>
    <row r="89" spans="2:4" ht="12.75" x14ac:dyDescent="0.2">
      <c r="B89" s="11">
        <v>78</v>
      </c>
      <c r="C89" s="11">
        <v>227.04979087279827</v>
      </c>
      <c r="D89" s="18">
        <v>205.3624618543098</v>
      </c>
    </row>
    <row r="90" spans="2:4" ht="12.75" x14ac:dyDescent="0.2">
      <c r="B90" s="11">
        <v>79</v>
      </c>
      <c r="C90" s="11">
        <v>25.768500657109477</v>
      </c>
      <c r="D90" s="18">
        <v>229.11939430816756</v>
      </c>
    </row>
    <row r="91" spans="2:4" ht="12.75" x14ac:dyDescent="0.2">
      <c r="B91" s="11">
        <v>80</v>
      </c>
      <c r="C91" s="11">
        <v>99.180762673669889</v>
      </c>
      <c r="D91" s="18">
        <v>53.209842201199848</v>
      </c>
    </row>
    <row r="92" spans="2:4" ht="12.75" x14ac:dyDescent="0.2">
      <c r="B92" s="11">
        <v>81</v>
      </c>
      <c r="C92" s="11">
        <v>49.250256267770027</v>
      </c>
      <c r="D92" s="18">
        <v>78.728397036880594</v>
      </c>
    </row>
    <row r="93" spans="2:4" ht="12.75" x14ac:dyDescent="0.2">
      <c r="B93" s="11">
        <v>82</v>
      </c>
      <c r="C93" s="11">
        <v>72.177292130426778</v>
      </c>
      <c r="D93" s="18">
        <v>162.63927645475354</v>
      </c>
    </row>
    <row r="94" spans="2:4" ht="12.75" x14ac:dyDescent="0.2">
      <c r="B94" s="11">
        <v>83</v>
      </c>
      <c r="C94" s="11">
        <v>175.99651486452257</v>
      </c>
      <c r="D94" s="18">
        <v>73.58242880920362</v>
      </c>
    </row>
    <row r="95" spans="2:4" ht="12.75" x14ac:dyDescent="0.2">
      <c r="B95" s="11">
        <v>84</v>
      </c>
      <c r="C95" s="11">
        <v>153.75706106941075</v>
      </c>
      <c r="D95" s="18">
        <v>217.91304864117214</v>
      </c>
    </row>
    <row r="96" spans="2:4" ht="12.75" x14ac:dyDescent="0.2">
      <c r="B96" s="11">
        <v>85</v>
      </c>
      <c r="C96" s="11">
        <v>170.89058733997922</v>
      </c>
      <c r="D96" s="18">
        <v>512.52259626564341</v>
      </c>
    </row>
    <row r="97" spans="2:4" ht="12.75" x14ac:dyDescent="0.2">
      <c r="B97" s="11">
        <v>86</v>
      </c>
      <c r="C97" s="11">
        <v>129.21989554883996</v>
      </c>
      <c r="D97" s="18">
        <v>98.803469170178772</v>
      </c>
    </row>
    <row r="98" spans="2:4" ht="12.75" x14ac:dyDescent="0.2">
      <c r="B98" s="11">
        <v>87</v>
      </c>
      <c r="C98" s="11">
        <v>25.694277340696797</v>
      </c>
      <c r="D98" s="18">
        <v>52.382071511339561</v>
      </c>
    </row>
    <row r="99" spans="2:4" ht="12.75" x14ac:dyDescent="0.2">
      <c r="B99" s="11">
        <v>88</v>
      </c>
      <c r="C99" s="11">
        <v>188.66741017598062</v>
      </c>
      <c r="D99" s="18">
        <v>149.33144396359106</v>
      </c>
    </row>
    <row r="100" spans="2:4" ht="12.75" x14ac:dyDescent="0.2">
      <c r="B100" s="11">
        <v>89</v>
      </c>
      <c r="C100" s="11">
        <v>127.66259231006998</v>
      </c>
      <c r="D100" s="18">
        <v>233.64205850948122</v>
      </c>
    </row>
    <row r="101" spans="2:4" ht="12.75" x14ac:dyDescent="0.2">
      <c r="B101" s="11">
        <v>90</v>
      </c>
      <c r="C101" s="11">
        <v>227.05329680723386</v>
      </c>
      <c r="D101" s="18">
        <v>70.911597709803118</v>
      </c>
    </row>
    <row r="102" spans="2:4" ht="12.75" x14ac:dyDescent="0.2">
      <c r="B102" s="11">
        <v>91</v>
      </c>
      <c r="C102" s="11">
        <v>301.90052081933436</v>
      </c>
      <c r="D102" s="18">
        <v>210.85503245744528</v>
      </c>
    </row>
    <row r="103" spans="2:4" ht="12.75" x14ac:dyDescent="0.2">
      <c r="B103" s="11">
        <v>92</v>
      </c>
      <c r="C103" s="11">
        <v>79.031399455148303</v>
      </c>
      <c r="D103" s="18">
        <v>198.41174043211703</v>
      </c>
    </row>
    <row r="104" spans="2:4" ht="12.75" x14ac:dyDescent="0.2">
      <c r="B104" s="11">
        <v>93</v>
      </c>
      <c r="C104" s="11">
        <v>159.87100465472454</v>
      </c>
      <c r="D104" s="18">
        <v>151.63450506167811</v>
      </c>
    </row>
    <row r="105" spans="2:4" ht="12.75" x14ac:dyDescent="0.2">
      <c r="B105" s="11">
        <v>94</v>
      </c>
      <c r="C105" s="11">
        <v>78.039585429909451</v>
      </c>
      <c r="D105" s="18">
        <v>670.10502885080166</v>
      </c>
    </row>
    <row r="106" spans="2:4" ht="12.75" x14ac:dyDescent="0.2">
      <c r="B106" s="11">
        <v>95</v>
      </c>
      <c r="C106" s="11">
        <v>129.15936721202155</v>
      </c>
      <c r="D106" s="18">
        <v>650.15389623690578</v>
      </c>
    </row>
    <row r="107" spans="2:4" ht="12.75" x14ac:dyDescent="0.2">
      <c r="B107" s="11">
        <v>96</v>
      </c>
      <c r="C107" s="11">
        <v>49.889118096295441</v>
      </c>
      <c r="D107" s="18">
        <v>789.97697495235889</v>
      </c>
    </row>
    <row r="108" spans="2:4" ht="12.75" x14ac:dyDescent="0.2">
      <c r="B108" s="11">
        <v>97</v>
      </c>
      <c r="C108" s="11">
        <v>144.0739590126947</v>
      </c>
      <c r="D108" s="18">
        <v>585.81927124325955</v>
      </c>
    </row>
    <row r="109" spans="2:4" ht="12.75" x14ac:dyDescent="0.2">
      <c r="B109" s="11">
        <v>98</v>
      </c>
      <c r="C109" s="11">
        <v>101.9867807330621</v>
      </c>
      <c r="D109" s="18">
        <v>236.8305610061831</v>
      </c>
    </row>
    <row r="110" spans="2:4" ht="12.75" x14ac:dyDescent="0.2">
      <c r="B110" s="11">
        <v>99</v>
      </c>
      <c r="C110" s="11">
        <v>200.90673519983167</v>
      </c>
      <c r="D110" s="18">
        <v>139.61046672077742</v>
      </c>
    </row>
    <row r="111" spans="2:4" ht="12.75" x14ac:dyDescent="0.2">
      <c r="B111" s="11">
        <v>100</v>
      </c>
      <c r="C111" s="11">
        <v>45.077319873169294</v>
      </c>
      <c r="D111" s="18">
        <v>73.829096883822359</v>
      </c>
    </row>
    <row r="112" spans="2:4" ht="12.75" x14ac:dyDescent="0.2">
      <c r="B112" s="11">
        <v>101</v>
      </c>
      <c r="C112" s="11">
        <v>100.31036291075316</v>
      </c>
      <c r="D112" s="18">
        <v>231.07032753250286</v>
      </c>
    </row>
    <row r="113" spans="2:4" ht="12.75" x14ac:dyDescent="0.2">
      <c r="B113" s="11">
        <v>102</v>
      </c>
      <c r="C113" s="11">
        <v>316.60394605207551</v>
      </c>
      <c r="D113" s="18">
        <v>203.28669888877167</v>
      </c>
    </row>
    <row r="114" spans="2:4" ht="12.75" x14ac:dyDescent="0.2">
      <c r="B114" s="11">
        <v>103</v>
      </c>
      <c r="C114" s="11">
        <v>259.31089630752444</v>
      </c>
      <c r="D114" s="18">
        <v>547.87753498103768</v>
      </c>
    </row>
    <row r="115" spans="2:4" ht="12.75" x14ac:dyDescent="0.2">
      <c r="B115" s="11">
        <v>104</v>
      </c>
      <c r="C115" s="11">
        <v>130.64878179894507</v>
      </c>
      <c r="D115" s="18">
        <v>24.155803496028117</v>
      </c>
    </row>
    <row r="116" spans="2:4" ht="12.75" x14ac:dyDescent="0.2">
      <c r="B116" s="11">
        <v>105</v>
      </c>
      <c r="C116" s="11">
        <v>152.65103753639102</v>
      </c>
      <c r="D116" s="18">
        <v>52.535726009919564</v>
      </c>
    </row>
    <row r="117" spans="2:4" ht="12.75" x14ac:dyDescent="0.2">
      <c r="B117" s="11">
        <v>106</v>
      </c>
      <c r="C117" s="11">
        <v>52.201717010712812</v>
      </c>
      <c r="D117" s="18">
        <v>817.4137576028711</v>
      </c>
    </row>
    <row r="118" spans="2:4" ht="12.75" x14ac:dyDescent="0.2">
      <c r="B118" s="11">
        <v>107</v>
      </c>
      <c r="C118" s="11">
        <v>26.14440228146287</v>
      </c>
      <c r="D118" s="18">
        <v>68.736655691560969</v>
      </c>
    </row>
    <row r="119" spans="2:4" ht="12.75" x14ac:dyDescent="0.2">
      <c r="B119" s="11">
        <v>108</v>
      </c>
      <c r="C119" s="11">
        <v>120.06950078030904</v>
      </c>
      <c r="D119" s="18">
        <v>294.97912984524066</v>
      </c>
    </row>
    <row r="120" spans="2:4" ht="12.75" x14ac:dyDescent="0.2">
      <c r="B120" s="11">
        <v>109</v>
      </c>
      <c r="C120" s="11">
        <v>23.150479539859155</v>
      </c>
      <c r="D120" s="18">
        <v>49.274567622244163</v>
      </c>
    </row>
    <row r="121" spans="2:4" ht="12.75" x14ac:dyDescent="0.2">
      <c r="B121" s="11">
        <v>110</v>
      </c>
      <c r="C121" s="11">
        <v>159.5536583863979</v>
      </c>
      <c r="D121" s="18">
        <v>494.7519584793082</v>
      </c>
    </row>
    <row r="122" spans="2:4" ht="12.75" x14ac:dyDescent="0.2">
      <c r="B122" s="11">
        <v>111</v>
      </c>
      <c r="C122" s="11">
        <v>97.657071945236879</v>
      </c>
      <c r="D122" s="18">
        <v>112.32960026384058</v>
      </c>
    </row>
    <row r="123" spans="2:4" ht="12.75" x14ac:dyDescent="0.2">
      <c r="B123" s="11">
        <v>112</v>
      </c>
      <c r="C123" s="11">
        <v>296.48491199839475</v>
      </c>
      <c r="D123" s="18">
        <v>774.00618111107974</v>
      </c>
    </row>
    <row r="124" spans="2:4" ht="12.75" x14ac:dyDescent="0.2">
      <c r="B124" s="11">
        <v>113</v>
      </c>
      <c r="C124" s="11">
        <v>250.25854356366241</v>
      </c>
      <c r="D124" s="18">
        <v>193.04899836837021</v>
      </c>
    </row>
    <row r="125" spans="2:4" ht="12.75" x14ac:dyDescent="0.2">
      <c r="B125" s="11">
        <v>114</v>
      </c>
      <c r="C125" s="11">
        <v>26.894257749875766</v>
      </c>
      <c r="D125" s="18">
        <v>75.002741058825166</v>
      </c>
    </row>
    <row r="126" spans="2:4" ht="12.75" x14ac:dyDescent="0.2">
      <c r="B126" s="11">
        <v>115</v>
      </c>
      <c r="C126" s="11">
        <v>51.239490589546726</v>
      </c>
      <c r="D126" s="18">
        <v>156.43177790367832</v>
      </c>
    </row>
    <row r="127" spans="2:4" ht="12.75" x14ac:dyDescent="0.2">
      <c r="B127" s="11">
        <v>116</v>
      </c>
      <c r="C127" s="11">
        <v>179.72143591607608</v>
      </c>
      <c r="D127" s="18">
        <v>72.801089704551089</v>
      </c>
    </row>
    <row r="128" spans="2:4" ht="12.75" x14ac:dyDescent="0.2">
      <c r="B128" s="11">
        <v>117</v>
      </c>
      <c r="C128" s="11">
        <v>72.319064593768317</v>
      </c>
      <c r="D128" s="18">
        <v>210.83555525983078</v>
      </c>
    </row>
    <row r="129" spans="2:4" ht="12.75" x14ac:dyDescent="0.2">
      <c r="B129" s="11">
        <v>118</v>
      </c>
      <c r="C129" s="11">
        <v>139.09025008046405</v>
      </c>
      <c r="D129" s="18">
        <v>24.889002433249768</v>
      </c>
    </row>
    <row r="130" spans="2:4" ht="12.75" x14ac:dyDescent="0.2">
      <c r="B130" s="11">
        <v>119</v>
      </c>
      <c r="C130" s="11">
        <v>73.409873737595333</v>
      </c>
      <c r="D130" s="18">
        <v>600.54953804818831</v>
      </c>
    </row>
    <row r="131" spans="2:4" ht="12.75" x14ac:dyDescent="0.2">
      <c r="B131" s="11">
        <v>120</v>
      </c>
      <c r="C131" s="11">
        <v>101.45441113929522</v>
      </c>
      <c r="D131" s="18">
        <v>441.97390030239353</v>
      </c>
    </row>
    <row r="132" spans="2:4" ht="12.75" x14ac:dyDescent="0.2">
      <c r="B132" s="11">
        <v>121</v>
      </c>
      <c r="C132" s="11">
        <v>48.893911037146658</v>
      </c>
      <c r="D132" s="18">
        <v>295.36921083877445</v>
      </c>
    </row>
    <row r="133" spans="2:4" ht="12.75" x14ac:dyDescent="0.2">
      <c r="B133" s="11">
        <v>122</v>
      </c>
      <c r="C133" s="11">
        <v>245.68047950482534</v>
      </c>
      <c r="D133" s="18">
        <v>0</v>
      </c>
    </row>
    <row r="134" spans="2:4" ht="12.75" x14ac:dyDescent="0.2">
      <c r="B134" s="11">
        <v>123</v>
      </c>
      <c r="C134" s="11">
        <v>52.334456402809991</v>
      </c>
      <c r="D134" s="18">
        <v>101.70928999717624</v>
      </c>
    </row>
    <row r="135" spans="2:4" ht="12.75" x14ac:dyDescent="0.2">
      <c r="B135" s="11">
        <v>124</v>
      </c>
      <c r="C135" s="11">
        <v>0</v>
      </c>
      <c r="D135" s="18">
        <v>24.040863506800516</v>
      </c>
    </row>
    <row r="136" spans="2:4" ht="12.75" x14ac:dyDescent="0.2">
      <c r="B136" s="11">
        <v>125</v>
      </c>
      <c r="C136" s="11">
        <v>281.75717977462523</v>
      </c>
      <c r="D136" s="18">
        <v>0</v>
      </c>
    </row>
    <row r="137" spans="2:4" ht="12.75" x14ac:dyDescent="0.2">
      <c r="B137" s="11">
        <v>126</v>
      </c>
      <c r="C137" s="11">
        <v>129.5041489649841</v>
      </c>
      <c r="D137" s="18">
        <v>164.18038190548768</v>
      </c>
    </row>
    <row r="138" spans="2:4" ht="12.75" x14ac:dyDescent="0.2">
      <c r="B138" s="11">
        <v>127</v>
      </c>
      <c r="C138" s="11">
        <v>279.99768358537017</v>
      </c>
      <c r="D138" s="18">
        <v>0</v>
      </c>
    </row>
    <row r="139" spans="2:4" ht="12.75" x14ac:dyDescent="0.2">
      <c r="B139" s="11">
        <v>128</v>
      </c>
      <c r="C139" s="11">
        <v>217.65387494182875</v>
      </c>
      <c r="D139" s="18">
        <v>96.602454712803507</v>
      </c>
    </row>
    <row r="140" spans="2:4" ht="12.75" x14ac:dyDescent="0.2">
      <c r="B140" s="11">
        <v>129</v>
      </c>
      <c r="C140" s="11">
        <v>181.29020808605094</v>
      </c>
      <c r="D140" s="18">
        <v>540.65193828120766</v>
      </c>
    </row>
    <row r="141" spans="2:4" ht="12.75" x14ac:dyDescent="0.2">
      <c r="B141" s="11">
        <v>130</v>
      </c>
      <c r="C141" s="11">
        <v>23.961117348289552</v>
      </c>
      <c r="D141" s="18">
        <v>296.80351988773504</v>
      </c>
    </row>
    <row r="142" spans="2:4" ht="12.75" x14ac:dyDescent="0.2">
      <c r="B142" s="11">
        <v>131</v>
      </c>
      <c r="C142" s="11">
        <v>47.410658329915549</v>
      </c>
      <c r="D142" s="18">
        <v>152.05987191829345</v>
      </c>
    </row>
    <row r="143" spans="2:4" ht="12.75" x14ac:dyDescent="0.2">
      <c r="B143" s="11">
        <v>132</v>
      </c>
      <c r="C143" s="11">
        <v>26.080496611607497</v>
      </c>
      <c r="D143" s="18">
        <v>290.80385019164908</v>
      </c>
    </row>
    <row r="144" spans="2:4" ht="12.75" x14ac:dyDescent="0.2">
      <c r="B144" s="11">
        <v>133</v>
      </c>
      <c r="C144" s="11">
        <v>49.796718345599416</v>
      </c>
      <c r="D144" s="18">
        <v>227.4782233478426</v>
      </c>
    </row>
    <row r="145" spans="2:4" ht="12.75" x14ac:dyDescent="0.2">
      <c r="B145" s="11">
        <v>134</v>
      </c>
      <c r="C145" s="11">
        <v>129.82243821643775</v>
      </c>
      <c r="D145" s="18">
        <v>433.46538144369197</v>
      </c>
    </row>
    <row r="146" spans="2:4" ht="12.75" x14ac:dyDescent="0.2">
      <c r="B146" s="11">
        <v>135</v>
      </c>
      <c r="C146" s="11">
        <v>217.71854214876674</v>
      </c>
      <c r="D146" s="18">
        <v>294.927532928696</v>
      </c>
    </row>
    <row r="147" spans="2:4" ht="12.75" x14ac:dyDescent="0.2">
      <c r="B147" s="11">
        <v>136</v>
      </c>
      <c r="C147" s="11">
        <v>69.957689599854973</v>
      </c>
      <c r="D147" s="18">
        <v>383.27518795076014</v>
      </c>
    </row>
    <row r="148" spans="2:4" ht="12.75" x14ac:dyDescent="0.2">
      <c r="B148" s="11">
        <v>137</v>
      </c>
      <c r="C148" s="11">
        <v>205.36351874062507</v>
      </c>
      <c r="D148" s="18">
        <v>194.70752891655638</v>
      </c>
    </row>
    <row r="149" spans="2:4" ht="12.75" x14ac:dyDescent="0.2">
      <c r="B149" s="11">
        <v>138</v>
      </c>
      <c r="C149" s="11">
        <v>24.336995027267328</v>
      </c>
      <c r="D149" s="18">
        <v>428.93293890955209</v>
      </c>
    </row>
    <row r="150" spans="2:4" ht="12.75" x14ac:dyDescent="0.2">
      <c r="B150" s="11">
        <v>139</v>
      </c>
      <c r="C150" s="11">
        <v>74.086053800174312</v>
      </c>
      <c r="D150" s="18">
        <v>75.526217693124138</v>
      </c>
    </row>
    <row r="151" spans="2:4" ht="12.75" x14ac:dyDescent="0.2">
      <c r="B151" s="11">
        <v>140</v>
      </c>
      <c r="C151" s="11">
        <v>104.10093837372133</v>
      </c>
      <c r="D151" s="18">
        <v>441.48284152615037</v>
      </c>
    </row>
    <row r="152" spans="2:4" ht="12.75" x14ac:dyDescent="0.2">
      <c r="B152" s="11">
        <v>141</v>
      </c>
      <c r="C152" s="11">
        <v>121.0166797898855</v>
      </c>
      <c r="D152" s="18">
        <v>543.38453708517011</v>
      </c>
    </row>
    <row r="153" spans="2:4" ht="12.75" x14ac:dyDescent="0.2">
      <c r="B153" s="11">
        <v>142</v>
      </c>
      <c r="C153" s="11">
        <v>75.289732301538393</v>
      </c>
      <c r="D153" s="18">
        <v>153.19112789925049</v>
      </c>
    </row>
    <row r="154" spans="2:4" ht="12.75" x14ac:dyDescent="0.2">
      <c r="B154" s="11">
        <v>143</v>
      </c>
      <c r="C154" s="11">
        <v>226.75738789762428</v>
      </c>
      <c r="D154" s="18">
        <v>148.17657962976642</v>
      </c>
    </row>
    <row r="155" spans="2:4" ht="12.75" x14ac:dyDescent="0.2">
      <c r="B155" s="11">
        <v>144</v>
      </c>
      <c r="C155" s="11">
        <v>81.355783626577491</v>
      </c>
      <c r="D155" s="18">
        <v>301.3752784722318</v>
      </c>
    </row>
    <row r="156" spans="2:4" ht="12.75" x14ac:dyDescent="0.2">
      <c r="B156" s="11">
        <v>145</v>
      </c>
      <c r="C156" s="11">
        <v>160.7036407495597</v>
      </c>
      <c r="D156" s="18">
        <v>635.09976290144107</v>
      </c>
    </row>
    <row r="157" spans="2:4" ht="12.75" x14ac:dyDescent="0.2">
      <c r="B157" s="11">
        <v>146</v>
      </c>
      <c r="C157" s="11">
        <v>209.63947981621638</v>
      </c>
      <c r="D157" s="18">
        <v>45.209480350690626</v>
      </c>
    </row>
    <row r="158" spans="2:4" ht="12.75" x14ac:dyDescent="0.2">
      <c r="B158" s="11">
        <v>147</v>
      </c>
      <c r="C158" s="11">
        <v>74.543389151029089</v>
      </c>
      <c r="D158" s="18">
        <v>24.770956718518296</v>
      </c>
    </row>
    <row r="159" spans="2:4" ht="12.75" x14ac:dyDescent="0.2">
      <c r="B159" s="11">
        <v>148</v>
      </c>
      <c r="C159" s="11">
        <v>100.28425086653041</v>
      </c>
      <c r="D159" s="18">
        <v>74.448545394658424</v>
      </c>
    </row>
    <row r="160" spans="2:4" ht="12.75" x14ac:dyDescent="0.2">
      <c r="B160" s="11">
        <v>149</v>
      </c>
      <c r="C160" s="11">
        <v>267.54619484237094</v>
      </c>
      <c r="D160" s="18">
        <v>102.96874464321169</v>
      </c>
    </row>
    <row r="161" spans="2:4" ht="12.75" x14ac:dyDescent="0.2">
      <c r="B161" s="11">
        <v>150</v>
      </c>
      <c r="C161" s="11">
        <v>282.47825785851569</v>
      </c>
      <c r="D161" s="18">
        <v>147.15664627659905</v>
      </c>
    </row>
    <row r="162" spans="2:4" ht="12.75" x14ac:dyDescent="0.2">
      <c r="B162" s="11">
        <v>151</v>
      </c>
      <c r="C162" s="11">
        <v>274.33210225061407</v>
      </c>
      <c r="D162" s="18">
        <v>0</v>
      </c>
    </row>
    <row r="163" spans="2:4" ht="12.75" x14ac:dyDescent="0.2">
      <c r="B163" s="11">
        <v>152</v>
      </c>
      <c r="C163" s="11">
        <v>91.022565428311182</v>
      </c>
      <c r="D163" s="18">
        <v>24.465740101174863</v>
      </c>
    </row>
    <row r="164" spans="2:4" ht="12.75" x14ac:dyDescent="0.2">
      <c r="B164" s="11">
        <v>153</v>
      </c>
      <c r="C164" s="11">
        <v>24.382625642778944</v>
      </c>
      <c r="D164" s="18">
        <v>274.2095170118123</v>
      </c>
    </row>
    <row r="165" spans="2:4" ht="12.75" x14ac:dyDescent="0.2">
      <c r="B165" s="11">
        <v>154</v>
      </c>
      <c r="C165" s="11">
        <v>79.010790344613753</v>
      </c>
      <c r="D165" s="18">
        <v>554.72871783084247</v>
      </c>
    </row>
    <row r="166" spans="2:4" ht="12.75" x14ac:dyDescent="0.2">
      <c r="B166" s="11">
        <v>155</v>
      </c>
      <c r="C166" s="11">
        <v>24.402103274260554</v>
      </c>
      <c r="D166" s="18">
        <v>370.34954147087205</v>
      </c>
    </row>
    <row r="167" spans="2:4" ht="12.75" x14ac:dyDescent="0.2">
      <c r="B167" s="11">
        <v>156</v>
      </c>
      <c r="C167" s="11">
        <v>232.9235792373031</v>
      </c>
      <c r="D167" s="18">
        <v>0</v>
      </c>
    </row>
    <row r="168" spans="2:4" ht="12.75" x14ac:dyDescent="0.2">
      <c r="B168" s="11">
        <v>157</v>
      </c>
      <c r="C168" s="11">
        <v>52.61221972484833</v>
      </c>
      <c r="D168" s="18">
        <v>47.393372385317143</v>
      </c>
    </row>
    <row r="169" spans="2:4" ht="12.75" x14ac:dyDescent="0.2">
      <c r="B169" s="11">
        <v>158</v>
      </c>
      <c r="C169" s="11">
        <v>209.8320479331704</v>
      </c>
      <c r="D169" s="18">
        <v>278.67280550596183</v>
      </c>
    </row>
    <row r="170" spans="2:4" ht="12.75" x14ac:dyDescent="0.2">
      <c r="B170" s="11">
        <v>159</v>
      </c>
      <c r="C170" s="11">
        <v>155.76940719250155</v>
      </c>
      <c r="D170" s="18">
        <v>313.0656714984213</v>
      </c>
    </row>
    <row r="171" spans="2:4" ht="12.75" x14ac:dyDescent="0.2">
      <c r="B171" s="11">
        <v>160</v>
      </c>
      <c r="C171" s="11">
        <v>79.007469879395856</v>
      </c>
      <c r="D171" s="18">
        <v>154.77595664056093</v>
      </c>
    </row>
    <row r="172" spans="2:4" ht="12.75" x14ac:dyDescent="0.2">
      <c r="B172" s="11">
        <v>161</v>
      </c>
      <c r="C172" s="11">
        <v>230.50817152034966</v>
      </c>
      <c r="D172" s="18">
        <v>77.255113353356563</v>
      </c>
    </row>
    <row r="173" spans="2:4" ht="12.75" x14ac:dyDescent="0.2">
      <c r="B173" s="11">
        <v>162</v>
      </c>
      <c r="C173" s="11">
        <v>172.75298187001636</v>
      </c>
      <c r="D173" s="18">
        <v>25.97707750213123</v>
      </c>
    </row>
    <row r="174" spans="2:4" ht="12.75" x14ac:dyDescent="0.2">
      <c r="B174" s="11">
        <v>163</v>
      </c>
      <c r="C174" s="11">
        <v>272.63017183348131</v>
      </c>
      <c r="D174" s="18">
        <v>0</v>
      </c>
    </row>
    <row r="175" spans="2:4" ht="12.75" x14ac:dyDescent="0.2">
      <c r="B175" s="11">
        <v>164</v>
      </c>
      <c r="C175" s="11">
        <v>77.169676930152832</v>
      </c>
      <c r="D175" s="18">
        <v>682.71435805137776</v>
      </c>
    </row>
    <row r="176" spans="2:4" ht="12.75" x14ac:dyDescent="0.2">
      <c r="B176" s="11">
        <v>165</v>
      </c>
      <c r="C176" s="11">
        <v>93.735109498034149</v>
      </c>
      <c r="D176" s="18">
        <v>27.028613924831877</v>
      </c>
    </row>
    <row r="177" spans="2:4" ht="12.75" x14ac:dyDescent="0.2">
      <c r="B177" s="11">
        <v>166</v>
      </c>
      <c r="C177" s="11">
        <v>160.66468927329845</v>
      </c>
      <c r="D177" s="18">
        <v>0</v>
      </c>
    </row>
    <row r="178" spans="2:4" ht="12.75" x14ac:dyDescent="0.2">
      <c r="B178" s="11">
        <v>167</v>
      </c>
      <c r="C178" s="11">
        <v>53.63931635226119</v>
      </c>
      <c r="D178" s="18">
        <v>201.19330967437804</v>
      </c>
    </row>
    <row r="179" spans="2:4" ht="12.75" x14ac:dyDescent="0.2">
      <c r="B179" s="11">
        <v>168</v>
      </c>
      <c r="C179" s="11">
        <v>68.897180054292591</v>
      </c>
      <c r="D179" s="18">
        <v>92.692956974191617</v>
      </c>
    </row>
    <row r="180" spans="2:4" ht="12.75" x14ac:dyDescent="0.2">
      <c r="B180" s="11">
        <v>169</v>
      </c>
      <c r="C180" s="11">
        <v>97.056370563596658</v>
      </c>
      <c r="D180" s="18">
        <v>459.61418869595366</v>
      </c>
    </row>
    <row r="181" spans="2:4" ht="12.75" x14ac:dyDescent="0.2">
      <c r="B181" s="11">
        <v>170</v>
      </c>
      <c r="C181" s="11">
        <v>144.41185909682656</v>
      </c>
      <c r="D181" s="18">
        <v>48.632315643048628</v>
      </c>
    </row>
    <row r="182" spans="2:4" ht="12.75" x14ac:dyDescent="0.2">
      <c r="B182" s="11">
        <v>171</v>
      </c>
      <c r="C182" s="11">
        <v>122.6661304314274</v>
      </c>
      <c r="D182" s="18">
        <v>375.6743615746559</v>
      </c>
    </row>
    <row r="183" spans="2:4" ht="12.75" x14ac:dyDescent="0.2">
      <c r="B183" s="11">
        <v>172</v>
      </c>
      <c r="C183" s="11">
        <v>151.72771507593538</v>
      </c>
      <c r="D183" s="18">
        <v>81.871972800651164</v>
      </c>
    </row>
    <row r="184" spans="2:4" ht="12.75" x14ac:dyDescent="0.2">
      <c r="B184" s="11">
        <v>173</v>
      </c>
      <c r="C184" s="11">
        <v>169.82165235391705</v>
      </c>
      <c r="D184" s="18">
        <v>178.93686921027626</v>
      </c>
    </row>
    <row r="185" spans="2:4" ht="12.75" x14ac:dyDescent="0.2">
      <c r="B185" s="11">
        <v>174</v>
      </c>
      <c r="C185" s="11">
        <v>171.20288293487619</v>
      </c>
      <c r="D185" s="18">
        <v>657.9644218314736</v>
      </c>
    </row>
    <row r="186" spans="2:4" ht="12.75" x14ac:dyDescent="0.2">
      <c r="B186" s="11">
        <v>175</v>
      </c>
      <c r="C186" s="11">
        <v>180.71919466859876</v>
      </c>
      <c r="D186" s="18">
        <v>218.0919952364543</v>
      </c>
    </row>
    <row r="187" spans="2:4" ht="12.75" x14ac:dyDescent="0.2">
      <c r="B187" s="11">
        <v>176</v>
      </c>
      <c r="C187" s="11">
        <v>312.17950358857678</v>
      </c>
      <c r="D187" s="18">
        <v>108.49955904757491</v>
      </c>
    </row>
    <row r="188" spans="2:4" ht="12.75" x14ac:dyDescent="0.2">
      <c r="B188" s="11">
        <v>177</v>
      </c>
      <c r="C188" s="11">
        <v>46.385474508617115</v>
      </c>
      <c r="D188" s="18">
        <v>478.20224503874607</v>
      </c>
    </row>
    <row r="189" spans="2:4" ht="12.75" x14ac:dyDescent="0.2">
      <c r="B189" s="11">
        <v>178</v>
      </c>
      <c r="C189" s="11">
        <v>156.00869520179896</v>
      </c>
      <c r="D189" s="18">
        <v>450.53254424400126</v>
      </c>
    </row>
    <row r="190" spans="2:4" ht="12.75" x14ac:dyDescent="0.2">
      <c r="B190" s="11">
        <v>179</v>
      </c>
      <c r="C190" s="11">
        <v>0</v>
      </c>
      <c r="D190" s="18">
        <v>0</v>
      </c>
    </row>
    <row r="191" spans="2:4" ht="12.75" x14ac:dyDescent="0.2">
      <c r="B191" s="11">
        <v>180</v>
      </c>
      <c r="C191" s="11">
        <v>25.733447947674623</v>
      </c>
      <c r="D191" s="18">
        <v>360.59071743563408</v>
      </c>
    </row>
    <row r="192" spans="2:4" ht="12.75" x14ac:dyDescent="0.2">
      <c r="B192" s="11">
        <v>181</v>
      </c>
      <c r="C192" s="11">
        <v>219.33581053328862</v>
      </c>
      <c r="D192" s="18">
        <v>125.69639561142162</v>
      </c>
    </row>
    <row r="193" spans="2:4" ht="12.75" x14ac:dyDescent="0.2">
      <c r="B193" s="11">
        <v>182</v>
      </c>
      <c r="C193" s="11">
        <v>317.05664771454838</v>
      </c>
      <c r="D193" s="18">
        <v>0</v>
      </c>
    </row>
    <row r="194" spans="2:4" ht="12.75" x14ac:dyDescent="0.2">
      <c r="B194" s="11">
        <v>183</v>
      </c>
      <c r="C194" s="11">
        <v>0</v>
      </c>
      <c r="D194" s="18">
        <v>27.324127371300783</v>
      </c>
    </row>
    <row r="195" spans="2:4" ht="12.75" x14ac:dyDescent="0.2">
      <c r="B195" s="11">
        <v>184</v>
      </c>
      <c r="C195" s="11">
        <v>219.11403935753901</v>
      </c>
      <c r="D195" s="18">
        <v>160.33434225094945</v>
      </c>
    </row>
    <row r="196" spans="2:4" ht="12.75" x14ac:dyDescent="0.2">
      <c r="B196" s="11">
        <v>185</v>
      </c>
      <c r="C196" s="11">
        <v>145.98922520623026</v>
      </c>
      <c r="D196" s="18">
        <v>163.17124449589991</v>
      </c>
    </row>
    <row r="197" spans="2:4" ht="12.75" x14ac:dyDescent="0.2">
      <c r="B197" s="11">
        <v>186</v>
      </c>
      <c r="C197" s="11">
        <v>220.90839514237689</v>
      </c>
      <c r="D197" s="18">
        <v>49.054189269180753</v>
      </c>
    </row>
    <row r="198" spans="2:4" ht="12.75" x14ac:dyDescent="0.2">
      <c r="B198" s="11">
        <v>187</v>
      </c>
      <c r="C198" s="11">
        <v>172.51717185642727</v>
      </c>
      <c r="D198" s="18">
        <v>462.21998246100134</v>
      </c>
    </row>
    <row r="199" spans="2:4" ht="12.75" x14ac:dyDescent="0.2">
      <c r="B199" s="11">
        <v>188</v>
      </c>
      <c r="C199" s="11">
        <v>131.22112927566383</v>
      </c>
      <c r="D199" s="18">
        <v>277.13396654298822</v>
      </c>
    </row>
    <row r="200" spans="2:4" ht="12.75" x14ac:dyDescent="0.2">
      <c r="B200" s="11">
        <v>189</v>
      </c>
      <c r="C200" s="11">
        <v>244.6014702914043</v>
      </c>
      <c r="D200" s="18">
        <v>92.41664788106867</v>
      </c>
    </row>
    <row r="201" spans="2:4" ht="12.75" x14ac:dyDescent="0.2">
      <c r="B201" s="11">
        <v>190</v>
      </c>
      <c r="C201" s="11">
        <v>123.52739084233066</v>
      </c>
      <c r="D201" s="18">
        <v>149.68204146660105</v>
      </c>
    </row>
    <row r="202" spans="2:4" ht="12.75" x14ac:dyDescent="0.2">
      <c r="B202" s="11">
        <v>191</v>
      </c>
      <c r="C202" s="11">
        <v>53.194465913503393</v>
      </c>
      <c r="D202" s="18">
        <v>306.39590378806236</v>
      </c>
    </row>
    <row r="203" spans="2:4" ht="12.75" x14ac:dyDescent="0.2">
      <c r="B203" s="11">
        <v>192</v>
      </c>
      <c r="C203" s="11">
        <v>346.80815074503266</v>
      </c>
      <c r="D203" s="18">
        <v>79.542650949668172</v>
      </c>
    </row>
    <row r="204" spans="2:4" ht="12.75" x14ac:dyDescent="0.2">
      <c r="B204" s="11">
        <v>193</v>
      </c>
      <c r="C204" s="11">
        <v>95.879832928995441</v>
      </c>
      <c r="D204" s="18">
        <v>232.55234634416391</v>
      </c>
    </row>
    <row r="205" spans="2:4" ht="12.75" x14ac:dyDescent="0.2">
      <c r="B205" s="11">
        <v>194</v>
      </c>
      <c r="C205" s="11">
        <v>218.12595994046012</v>
      </c>
      <c r="D205" s="18">
        <v>592.93119537076586</v>
      </c>
    </row>
    <row r="206" spans="2:4" ht="12.75" x14ac:dyDescent="0.2">
      <c r="B206" s="11">
        <v>195</v>
      </c>
      <c r="C206" s="11">
        <v>0</v>
      </c>
      <c r="D206" s="18">
        <v>223.89979872298287</v>
      </c>
    </row>
    <row r="207" spans="2:4" ht="12.75" x14ac:dyDescent="0.2">
      <c r="B207" s="11">
        <v>196</v>
      </c>
      <c r="C207" s="11">
        <v>46.757180171454621</v>
      </c>
      <c r="D207" s="18">
        <v>23.731150733732633</v>
      </c>
    </row>
    <row r="208" spans="2:4" ht="12.75" x14ac:dyDescent="0.2">
      <c r="B208" s="11">
        <v>197</v>
      </c>
      <c r="C208" s="11">
        <v>99.79656762094811</v>
      </c>
      <c r="D208" s="18">
        <v>142.29626230819648</v>
      </c>
    </row>
    <row r="209" spans="2:4" ht="12.75" x14ac:dyDescent="0.2">
      <c r="B209" s="11">
        <v>198</v>
      </c>
      <c r="C209" s="11">
        <v>177.86044872581706</v>
      </c>
      <c r="D209" s="18">
        <v>24.710344926195582</v>
      </c>
    </row>
    <row r="210" spans="2:4" ht="12.75" x14ac:dyDescent="0.2">
      <c r="B210" s="11">
        <v>199</v>
      </c>
      <c r="C210" s="11">
        <v>226.89625259540247</v>
      </c>
      <c r="D210" s="18">
        <v>312.05027714834648</v>
      </c>
    </row>
    <row r="211" spans="2:4" ht="12.75" x14ac:dyDescent="0.2">
      <c r="B211" s="11">
        <v>200</v>
      </c>
      <c r="C211" s="11">
        <v>124.6986730664628</v>
      </c>
      <c r="D211" s="18">
        <v>228.78281418745703</v>
      </c>
    </row>
    <row r="212" spans="2:4" ht="12.75" x14ac:dyDescent="0.2">
      <c r="B212" s="11">
        <v>201</v>
      </c>
      <c r="C212" s="11">
        <v>220.61573037315154</v>
      </c>
      <c r="D212" s="18">
        <v>75.067280357027073</v>
      </c>
    </row>
    <row r="213" spans="2:4" ht="12.75" x14ac:dyDescent="0.2">
      <c r="B213" s="11">
        <v>202</v>
      </c>
      <c r="C213" s="11">
        <v>77.307709468952098</v>
      </c>
      <c r="D213" s="18">
        <v>212.73625527232088</v>
      </c>
    </row>
    <row r="214" spans="2:4" ht="12.75" x14ac:dyDescent="0.2">
      <c r="B214" s="11">
        <v>203</v>
      </c>
      <c r="C214" s="11">
        <v>293.81147061456369</v>
      </c>
      <c r="D214" s="18">
        <v>209.42411009002609</v>
      </c>
    </row>
    <row r="215" spans="2:4" ht="12.75" x14ac:dyDescent="0.2">
      <c r="B215" s="11">
        <v>204</v>
      </c>
      <c r="C215" s="11">
        <v>27.539960985911517</v>
      </c>
      <c r="D215" s="18">
        <v>132.61443051889739</v>
      </c>
    </row>
    <row r="216" spans="2:4" ht="12.75" x14ac:dyDescent="0.2">
      <c r="B216" s="11">
        <v>205</v>
      </c>
      <c r="C216" s="11">
        <v>120.17665807015479</v>
      </c>
      <c r="D216" s="18">
        <v>47.662652102625017</v>
      </c>
    </row>
    <row r="217" spans="2:4" ht="12.75" x14ac:dyDescent="0.2">
      <c r="B217" s="11">
        <v>206</v>
      </c>
      <c r="C217" s="11">
        <v>50.848756359182204</v>
      </c>
      <c r="D217" s="18">
        <v>153.09483896699777</v>
      </c>
    </row>
    <row r="218" spans="2:4" ht="12.75" x14ac:dyDescent="0.2">
      <c r="B218" s="11">
        <v>207</v>
      </c>
      <c r="C218" s="11">
        <v>292.67076438972504</v>
      </c>
      <c r="D218" s="18">
        <v>411.2713447315204</v>
      </c>
    </row>
    <row r="219" spans="2:4" ht="12.75" x14ac:dyDescent="0.2">
      <c r="B219" s="11">
        <v>208</v>
      </c>
      <c r="C219" s="11">
        <v>155.06474427278164</v>
      </c>
      <c r="D219" s="18">
        <v>24.883700975400071</v>
      </c>
    </row>
    <row r="220" spans="2:4" ht="12.75" x14ac:dyDescent="0.2">
      <c r="B220" s="11">
        <v>209</v>
      </c>
      <c r="C220" s="11">
        <v>24.599689678151172</v>
      </c>
      <c r="D220" s="18">
        <v>64.373772602547177</v>
      </c>
    </row>
    <row r="221" spans="2:4" ht="12.75" x14ac:dyDescent="0.2">
      <c r="B221" s="11">
        <v>210</v>
      </c>
      <c r="C221" s="11">
        <v>232.04814212159889</v>
      </c>
      <c r="D221" s="18">
        <v>25.027289133155794</v>
      </c>
    </row>
    <row r="222" spans="2:4" ht="12.75" x14ac:dyDescent="0.2">
      <c r="B222" s="11">
        <v>211</v>
      </c>
      <c r="C222" s="11">
        <v>100.09272711915315</v>
      </c>
      <c r="D222" s="18">
        <v>79.638244934360614</v>
      </c>
    </row>
    <row r="223" spans="2:4" ht="12.75" x14ac:dyDescent="0.2">
      <c r="B223" s="11">
        <v>212</v>
      </c>
      <c r="C223" s="11">
        <v>0</v>
      </c>
      <c r="D223" s="18">
        <v>25.257185684747505</v>
      </c>
    </row>
    <row r="224" spans="2:4" ht="12.75" x14ac:dyDescent="0.2">
      <c r="B224" s="11">
        <v>213</v>
      </c>
      <c r="C224" s="11">
        <v>123.4338689365249</v>
      </c>
      <c r="D224" s="18">
        <v>79.963290109689808</v>
      </c>
    </row>
    <row r="225" spans="2:4" ht="12.75" x14ac:dyDescent="0.2">
      <c r="B225" s="11">
        <v>214</v>
      </c>
      <c r="C225" s="11">
        <v>238.52821505694754</v>
      </c>
      <c r="D225" s="18">
        <v>145.00398282651096</v>
      </c>
    </row>
    <row r="226" spans="2:4" ht="12.75" x14ac:dyDescent="0.2">
      <c r="B226" s="11">
        <v>215</v>
      </c>
      <c r="C226" s="11">
        <v>76.691920206870037</v>
      </c>
      <c r="D226" s="18">
        <v>74.774893415401181</v>
      </c>
    </row>
    <row r="227" spans="2:4" ht="12.75" x14ac:dyDescent="0.2">
      <c r="B227" s="11">
        <v>216</v>
      </c>
      <c r="C227" s="11">
        <v>123.98498151865473</v>
      </c>
      <c r="D227" s="18">
        <v>318.30429980164371</v>
      </c>
    </row>
    <row r="228" spans="2:4" ht="12.75" x14ac:dyDescent="0.2">
      <c r="B228" s="11">
        <v>217</v>
      </c>
      <c r="C228" s="11">
        <v>177.71653072901938</v>
      </c>
      <c r="D228" s="18">
        <v>413.98198512706983</v>
      </c>
    </row>
    <row r="229" spans="2:4" ht="12.75" x14ac:dyDescent="0.2">
      <c r="B229" s="11">
        <v>218</v>
      </c>
      <c r="C229" s="11">
        <v>0</v>
      </c>
      <c r="D229" s="18">
        <v>461.60572667104168</v>
      </c>
    </row>
    <row r="230" spans="2:4" ht="12.75" x14ac:dyDescent="0.2">
      <c r="B230" s="11">
        <v>219</v>
      </c>
      <c r="C230" s="11">
        <v>141.98662390908106</v>
      </c>
      <c r="D230" s="18">
        <v>318.24231733309716</v>
      </c>
    </row>
    <row r="231" spans="2:4" ht="12.75" x14ac:dyDescent="0.2">
      <c r="B231" s="11">
        <v>220</v>
      </c>
      <c r="C231" s="11">
        <v>99.103274882202143</v>
      </c>
      <c r="D231" s="18">
        <v>0</v>
      </c>
    </row>
    <row r="232" spans="2:4" ht="12.75" x14ac:dyDescent="0.2">
      <c r="B232" s="11">
        <v>221</v>
      </c>
      <c r="C232" s="11">
        <v>325.09180565791343</v>
      </c>
      <c r="D232" s="18">
        <v>307.67532860451468</v>
      </c>
    </row>
    <row r="233" spans="2:4" ht="12.75" x14ac:dyDescent="0.2">
      <c r="B233" s="11">
        <v>222</v>
      </c>
      <c r="C233" s="11">
        <v>74.643312174750875</v>
      </c>
      <c r="D233" s="18">
        <v>24.719894337316372</v>
      </c>
    </row>
    <row r="234" spans="2:4" ht="12.75" x14ac:dyDescent="0.2">
      <c r="B234" s="11">
        <v>223</v>
      </c>
      <c r="C234" s="11">
        <v>107.02005734501404</v>
      </c>
      <c r="D234" s="18">
        <v>310.79388210237738</v>
      </c>
    </row>
    <row r="235" spans="2:4" ht="12.75" x14ac:dyDescent="0.2">
      <c r="B235" s="11">
        <v>224</v>
      </c>
      <c r="C235" s="11">
        <v>242.23997720340145</v>
      </c>
      <c r="D235" s="18">
        <v>152.29525646291856</v>
      </c>
    </row>
    <row r="236" spans="2:4" ht="12.75" x14ac:dyDescent="0.2">
      <c r="B236" s="11">
        <v>225</v>
      </c>
      <c r="C236" s="11">
        <v>0</v>
      </c>
      <c r="D236" s="18">
        <v>232.76433500434416</v>
      </c>
    </row>
    <row r="237" spans="2:4" ht="12.75" x14ac:dyDescent="0.2">
      <c r="B237" s="11">
        <v>226</v>
      </c>
      <c r="C237" s="11">
        <v>165.06524238504716</v>
      </c>
      <c r="D237" s="18">
        <v>681.13205292944792</v>
      </c>
    </row>
    <row r="238" spans="2:4" ht="12.75" x14ac:dyDescent="0.2">
      <c r="B238" s="11">
        <v>227</v>
      </c>
      <c r="C238" s="11">
        <v>76.838060786171894</v>
      </c>
      <c r="D238" s="18">
        <v>23.685905143016033</v>
      </c>
    </row>
    <row r="239" spans="2:4" ht="12.75" x14ac:dyDescent="0.2">
      <c r="B239" s="11">
        <v>228</v>
      </c>
      <c r="C239" s="11">
        <v>184.51217770247507</v>
      </c>
      <c r="D239" s="18">
        <v>72.653374898811947</v>
      </c>
    </row>
    <row r="240" spans="2:4" ht="12.75" x14ac:dyDescent="0.2">
      <c r="B240" s="11">
        <v>229</v>
      </c>
      <c r="C240" s="11">
        <v>161.39136177419329</v>
      </c>
      <c r="D240" s="18">
        <v>25.171847549803431</v>
      </c>
    </row>
    <row r="241" spans="2:4" ht="12.75" x14ac:dyDescent="0.2">
      <c r="B241" s="11">
        <v>230</v>
      </c>
      <c r="C241" s="11">
        <v>207.15208293536051</v>
      </c>
      <c r="D241" s="18">
        <v>148.22986615031203</v>
      </c>
    </row>
    <row r="242" spans="2:4" ht="12.75" x14ac:dyDescent="0.2">
      <c r="B242" s="11">
        <v>231</v>
      </c>
      <c r="C242" s="11">
        <v>120.5658529872741</v>
      </c>
      <c r="D242" s="18">
        <v>145.26668070703988</v>
      </c>
    </row>
    <row r="243" spans="2:4" ht="12.75" x14ac:dyDescent="0.2">
      <c r="B243" s="11">
        <v>232</v>
      </c>
      <c r="C243" s="11">
        <v>168.05617287708753</v>
      </c>
      <c r="D243" s="18">
        <v>187.16042875896366</v>
      </c>
    </row>
    <row r="244" spans="2:4" ht="12.75" x14ac:dyDescent="0.2">
      <c r="B244" s="11">
        <v>233</v>
      </c>
      <c r="C244" s="11">
        <v>212.17417068279309</v>
      </c>
      <c r="D244" s="18">
        <v>220.02823306609031</v>
      </c>
    </row>
    <row r="245" spans="2:4" ht="12.75" x14ac:dyDescent="0.2">
      <c r="B245" s="11">
        <v>234</v>
      </c>
      <c r="C245" s="11">
        <v>317.06593794254928</v>
      </c>
      <c r="D245" s="18">
        <v>184.64170623048872</v>
      </c>
    </row>
    <row r="246" spans="2:4" ht="12.75" x14ac:dyDescent="0.2">
      <c r="B246" s="11">
        <v>235</v>
      </c>
      <c r="C246" s="11">
        <v>73.994369105099125</v>
      </c>
      <c r="D246" s="18">
        <v>365.42408553932364</v>
      </c>
    </row>
    <row r="247" spans="2:4" ht="12.75" x14ac:dyDescent="0.2">
      <c r="B247" s="11">
        <v>236</v>
      </c>
      <c r="C247" s="11">
        <v>232.77912378604594</v>
      </c>
      <c r="D247" s="18">
        <v>668.61306738421308</v>
      </c>
    </row>
    <row r="248" spans="2:4" ht="12.75" x14ac:dyDescent="0.2">
      <c r="B248" s="11">
        <v>237</v>
      </c>
      <c r="C248" s="11">
        <v>208.59451762987482</v>
      </c>
      <c r="D248" s="18">
        <v>367.27404626303598</v>
      </c>
    </row>
    <row r="249" spans="2:4" ht="12.75" x14ac:dyDescent="0.2">
      <c r="B249" s="11">
        <v>238</v>
      </c>
      <c r="C249" s="11">
        <v>195.89081358515361</v>
      </c>
      <c r="D249" s="18">
        <v>226.01721431630773</v>
      </c>
    </row>
    <row r="250" spans="2:4" ht="12.75" x14ac:dyDescent="0.2">
      <c r="B250" s="11">
        <v>239</v>
      </c>
      <c r="C250" s="11">
        <v>297.9650421014818</v>
      </c>
      <c r="D250" s="18">
        <v>73.766532207520697</v>
      </c>
    </row>
    <row r="251" spans="2:4" ht="12.75" x14ac:dyDescent="0.2">
      <c r="B251" s="11">
        <v>240</v>
      </c>
      <c r="C251" s="11">
        <v>187.18913895596515</v>
      </c>
      <c r="D251" s="18">
        <v>393.28001288293729</v>
      </c>
    </row>
    <row r="252" spans="2:4" ht="12.75" x14ac:dyDescent="0.2">
      <c r="B252" s="11">
        <v>241</v>
      </c>
      <c r="C252" s="11">
        <v>26.292100943591112</v>
      </c>
      <c r="D252" s="18">
        <v>55.84539053707735</v>
      </c>
    </row>
    <row r="253" spans="2:4" ht="12.75" x14ac:dyDescent="0.2">
      <c r="B253" s="11">
        <v>242</v>
      </c>
      <c r="C253" s="11">
        <v>100.49264096837909</v>
      </c>
      <c r="D253" s="18">
        <v>403.92994226014764</v>
      </c>
    </row>
    <row r="254" spans="2:4" ht="12.75" x14ac:dyDescent="0.2">
      <c r="B254" s="11">
        <v>243</v>
      </c>
      <c r="C254" s="11">
        <v>224.58010392313216</v>
      </c>
      <c r="D254" s="18">
        <v>354.8695987769612</v>
      </c>
    </row>
    <row r="255" spans="2:4" ht="12.75" x14ac:dyDescent="0.2">
      <c r="B255" s="11">
        <v>244</v>
      </c>
      <c r="C255" s="11">
        <v>182.3021547766491</v>
      </c>
      <c r="D255" s="18">
        <v>497.67301931147529</v>
      </c>
    </row>
    <row r="256" spans="2:4" ht="12.75" x14ac:dyDescent="0.2">
      <c r="B256" s="11">
        <v>245</v>
      </c>
      <c r="C256" s="11">
        <v>279.17724490466253</v>
      </c>
      <c r="D256" s="18">
        <v>25.634861546105217</v>
      </c>
    </row>
    <row r="257" spans="2:4" ht="12.75" x14ac:dyDescent="0.2">
      <c r="B257" s="11">
        <v>246</v>
      </c>
      <c r="C257" s="11">
        <v>106.48847460621612</v>
      </c>
      <c r="D257" s="18">
        <v>217.1241754138774</v>
      </c>
    </row>
    <row r="258" spans="2:4" ht="12.75" x14ac:dyDescent="0.2">
      <c r="B258" s="11">
        <v>247</v>
      </c>
      <c r="C258" s="11">
        <v>0</v>
      </c>
      <c r="D258" s="18">
        <v>533.37590262985441</v>
      </c>
    </row>
    <row r="259" spans="2:4" ht="12.75" x14ac:dyDescent="0.2">
      <c r="B259" s="11">
        <v>248</v>
      </c>
      <c r="C259" s="11">
        <v>150.04135901739491</v>
      </c>
      <c r="D259" s="18">
        <v>54.163241443518366</v>
      </c>
    </row>
    <row r="260" spans="2:4" ht="12.75" x14ac:dyDescent="0.2">
      <c r="B260" s="11">
        <v>249</v>
      </c>
      <c r="C260" s="11">
        <v>255.349267269287</v>
      </c>
      <c r="D260" s="18">
        <v>73.725062701758901</v>
      </c>
    </row>
    <row r="261" spans="2:4" ht="12.75" x14ac:dyDescent="0.2">
      <c r="B261" s="11">
        <v>250</v>
      </c>
      <c r="C261" s="11">
        <v>78.758352731860597</v>
      </c>
      <c r="D261" s="18">
        <v>447.50430362389125</v>
      </c>
    </row>
    <row r="262" spans="2:4" ht="12.75" x14ac:dyDescent="0.2">
      <c r="B262" s="11">
        <v>251</v>
      </c>
      <c r="C262" s="11">
        <v>75.62177115004377</v>
      </c>
      <c r="D262" s="18">
        <v>0</v>
      </c>
    </row>
    <row r="263" spans="2:4" ht="12.75" x14ac:dyDescent="0.2">
      <c r="B263" s="11">
        <v>252</v>
      </c>
      <c r="C263" s="11">
        <v>76.019705955084362</v>
      </c>
      <c r="D263" s="18">
        <v>447.06517739365205</v>
      </c>
    </row>
    <row r="264" spans="2:4" ht="12.75" x14ac:dyDescent="0.2">
      <c r="B264" s="11">
        <v>253</v>
      </c>
      <c r="C264" s="11">
        <v>24.143259201133151</v>
      </c>
      <c r="D264" s="18">
        <v>50.269542930333337</v>
      </c>
    </row>
    <row r="265" spans="2:4" ht="12.75" x14ac:dyDescent="0.2">
      <c r="B265" s="11">
        <v>254</v>
      </c>
      <c r="C265" s="11">
        <v>146.34468081270927</v>
      </c>
      <c r="D265" s="18">
        <v>527.05737848718127</v>
      </c>
    </row>
    <row r="266" spans="2:4" ht="12.75" x14ac:dyDescent="0.2">
      <c r="B266" s="11">
        <v>255</v>
      </c>
      <c r="C266" s="11">
        <v>118.79709184524339</v>
      </c>
      <c r="D266" s="18">
        <v>370.148764693217</v>
      </c>
    </row>
    <row r="267" spans="2:4" ht="12.75" x14ac:dyDescent="0.2">
      <c r="B267" s="11">
        <v>256</v>
      </c>
      <c r="C267" s="11">
        <v>258.45723834166483</v>
      </c>
      <c r="D267" s="18">
        <v>0</v>
      </c>
    </row>
    <row r="268" spans="2:4" ht="12.75" x14ac:dyDescent="0.2">
      <c r="B268" s="11">
        <v>257</v>
      </c>
      <c r="C268" s="11">
        <v>164.77865291404368</v>
      </c>
      <c r="D268" s="18">
        <v>149.44305310780624</v>
      </c>
    </row>
    <row r="269" spans="2:4" ht="12.75" x14ac:dyDescent="0.2">
      <c r="B269" s="11">
        <v>258</v>
      </c>
      <c r="C269" s="11">
        <v>203.23950965589043</v>
      </c>
      <c r="D269" s="18">
        <v>48.965073593628276</v>
      </c>
    </row>
    <row r="270" spans="2:4" ht="12.75" x14ac:dyDescent="0.2">
      <c r="B270" s="11">
        <v>259</v>
      </c>
      <c r="C270" s="11">
        <v>148.65949871731746</v>
      </c>
      <c r="D270" s="18">
        <v>151.10945914581504</v>
      </c>
    </row>
    <row r="271" spans="2:4" ht="12.75" x14ac:dyDescent="0.2">
      <c r="B271" s="11">
        <v>260</v>
      </c>
      <c r="C271" s="11">
        <v>205.43715372519748</v>
      </c>
      <c r="D271" s="18">
        <v>683.68209175862808</v>
      </c>
    </row>
    <row r="272" spans="2:4" ht="12.75" x14ac:dyDescent="0.2">
      <c r="B272" s="11">
        <v>261</v>
      </c>
      <c r="C272" s="11">
        <v>254.47000473546481</v>
      </c>
      <c r="D272" s="18">
        <v>153.83351158906765</v>
      </c>
    </row>
    <row r="273" spans="2:4" ht="12.75" x14ac:dyDescent="0.2">
      <c r="B273" s="11">
        <v>262</v>
      </c>
      <c r="C273" s="11">
        <v>149.35114287870596</v>
      </c>
      <c r="D273" s="18">
        <v>114.97010392160576</v>
      </c>
    </row>
    <row r="274" spans="2:4" ht="12.75" x14ac:dyDescent="0.2">
      <c r="B274" s="11">
        <v>263</v>
      </c>
      <c r="C274" s="11">
        <v>77.461615987220597</v>
      </c>
      <c r="D274" s="18">
        <v>0</v>
      </c>
    </row>
    <row r="275" spans="2:4" ht="12.75" x14ac:dyDescent="0.2">
      <c r="B275" s="11">
        <v>264</v>
      </c>
      <c r="C275" s="11">
        <v>230.00570092850847</v>
      </c>
      <c r="D275" s="18">
        <v>0</v>
      </c>
    </row>
    <row r="276" spans="2:4" ht="12.75" x14ac:dyDescent="0.2">
      <c r="B276" s="11">
        <v>265</v>
      </c>
      <c r="C276" s="11">
        <v>66.586486295866194</v>
      </c>
      <c r="D276" s="18">
        <v>610.98600182500638</v>
      </c>
    </row>
    <row r="277" spans="2:4" ht="12.75" x14ac:dyDescent="0.2">
      <c r="B277" s="11">
        <v>266</v>
      </c>
      <c r="C277" s="11">
        <v>150.22980279381017</v>
      </c>
      <c r="D277" s="18">
        <v>144.99489744622355</v>
      </c>
    </row>
    <row r="278" spans="2:4" ht="12.75" x14ac:dyDescent="0.2">
      <c r="B278" s="11">
        <v>267</v>
      </c>
      <c r="C278" s="11">
        <v>207.58843367972167</v>
      </c>
      <c r="D278" s="18">
        <v>24.30555654581422</v>
      </c>
    </row>
    <row r="279" spans="2:4" ht="12.75" x14ac:dyDescent="0.2">
      <c r="B279" s="11">
        <v>268</v>
      </c>
      <c r="C279" s="11">
        <v>199.11946596194539</v>
      </c>
      <c r="D279" s="18">
        <v>152.17093819331063</v>
      </c>
    </row>
    <row r="280" spans="2:4" ht="12.75" x14ac:dyDescent="0.2">
      <c r="B280" s="11">
        <v>269</v>
      </c>
      <c r="C280" s="11">
        <v>117.45832209085646</v>
      </c>
      <c r="D280" s="18">
        <v>73.58144548307564</v>
      </c>
    </row>
    <row r="281" spans="2:4" ht="12.75" x14ac:dyDescent="0.2">
      <c r="B281" s="11">
        <v>270</v>
      </c>
      <c r="C281" s="11">
        <v>50.2547045598644</v>
      </c>
      <c r="D281" s="18">
        <v>72.147337316840321</v>
      </c>
    </row>
    <row r="282" spans="2:4" ht="12.75" x14ac:dyDescent="0.2">
      <c r="B282" s="11">
        <v>271</v>
      </c>
      <c r="C282" s="11">
        <v>227.93014875524588</v>
      </c>
      <c r="D282" s="18">
        <v>0</v>
      </c>
    </row>
    <row r="283" spans="2:4" ht="12.75" x14ac:dyDescent="0.2">
      <c r="B283" s="11">
        <v>272</v>
      </c>
      <c r="C283" s="11">
        <v>25.48502671821624</v>
      </c>
      <c r="D283" s="18">
        <v>123.31561294603057</v>
      </c>
    </row>
    <row r="284" spans="2:4" ht="12.75" x14ac:dyDescent="0.2">
      <c r="B284" s="11">
        <v>273</v>
      </c>
      <c r="C284" s="11">
        <v>121.71011694307867</v>
      </c>
      <c r="D284" s="18">
        <v>159.91904456363156</v>
      </c>
    </row>
    <row r="285" spans="2:4" ht="12.75" x14ac:dyDescent="0.2">
      <c r="B285" s="11">
        <v>274</v>
      </c>
      <c r="C285" s="11">
        <v>24.129672954600849</v>
      </c>
      <c r="D285" s="18">
        <v>46.564190371500118</v>
      </c>
    </row>
    <row r="286" spans="2:4" ht="12.75" x14ac:dyDescent="0.2">
      <c r="B286" s="11">
        <v>275</v>
      </c>
      <c r="C286" s="11">
        <v>282.06824050857335</v>
      </c>
      <c r="D286" s="18">
        <v>525.70582208594124</v>
      </c>
    </row>
    <row r="287" spans="2:4" ht="12.75" x14ac:dyDescent="0.2">
      <c r="B287" s="11">
        <v>276</v>
      </c>
      <c r="C287" s="11">
        <v>227.08594259982772</v>
      </c>
      <c r="D287" s="18">
        <v>78.924668336443631</v>
      </c>
    </row>
    <row r="288" spans="2:4" ht="12.75" x14ac:dyDescent="0.2">
      <c r="B288" s="11">
        <v>277</v>
      </c>
      <c r="C288" s="11">
        <v>159.22324898546239</v>
      </c>
      <c r="D288" s="18">
        <v>480.30234979191454</v>
      </c>
    </row>
    <row r="289" spans="2:4" ht="12.75" x14ac:dyDescent="0.2">
      <c r="B289" s="11">
        <v>278</v>
      </c>
      <c r="C289" s="11">
        <v>328.2139497196398</v>
      </c>
      <c r="D289" s="18">
        <v>77.818067592764351</v>
      </c>
    </row>
    <row r="290" spans="2:4" ht="12.75" x14ac:dyDescent="0.2">
      <c r="B290" s="11">
        <v>279</v>
      </c>
      <c r="C290" s="11">
        <v>26.097112396796792</v>
      </c>
      <c r="D290" s="18">
        <v>75.220119261324385</v>
      </c>
    </row>
    <row r="291" spans="2:4" ht="12.75" x14ac:dyDescent="0.2">
      <c r="B291" s="11">
        <v>280</v>
      </c>
      <c r="C291" s="11">
        <v>97.445396196676256</v>
      </c>
      <c r="D291" s="18">
        <v>156.8361864325156</v>
      </c>
    </row>
    <row r="292" spans="2:4" ht="12.75" x14ac:dyDescent="0.2">
      <c r="B292" s="11">
        <v>281</v>
      </c>
      <c r="C292" s="11">
        <v>148.54775394410825</v>
      </c>
      <c r="D292" s="18">
        <v>605.61991275708908</v>
      </c>
    </row>
    <row r="293" spans="2:4" ht="12.75" x14ac:dyDescent="0.2">
      <c r="B293" s="11">
        <v>282</v>
      </c>
      <c r="C293" s="11">
        <v>97.663229174225705</v>
      </c>
      <c r="D293" s="18">
        <v>141.22203397406707</v>
      </c>
    </row>
    <row r="294" spans="2:4" ht="12.75" x14ac:dyDescent="0.2">
      <c r="B294" s="11">
        <v>283</v>
      </c>
      <c r="C294" s="11">
        <v>119.20279529018785</v>
      </c>
      <c r="D294" s="18">
        <v>292.14821526457359</v>
      </c>
    </row>
    <row r="295" spans="2:4" ht="12.75" x14ac:dyDescent="0.2">
      <c r="B295" s="11">
        <v>284</v>
      </c>
      <c r="C295" s="11">
        <v>125.1124358763274</v>
      </c>
      <c r="D295" s="18">
        <v>25.678345231768994</v>
      </c>
    </row>
    <row r="296" spans="2:4" ht="12.75" x14ac:dyDescent="0.2">
      <c r="B296" s="11">
        <v>285</v>
      </c>
      <c r="C296" s="11">
        <v>23.805868542698104</v>
      </c>
      <c r="D296" s="18">
        <v>218.45525673106366</v>
      </c>
    </row>
    <row r="297" spans="2:4" ht="12.75" x14ac:dyDescent="0.2">
      <c r="B297" s="11">
        <v>286</v>
      </c>
      <c r="C297" s="11">
        <v>292.24811721977267</v>
      </c>
      <c r="D297" s="18">
        <v>149.11682725645551</v>
      </c>
    </row>
    <row r="298" spans="2:4" ht="12.75" x14ac:dyDescent="0.2">
      <c r="B298" s="11">
        <v>287</v>
      </c>
      <c r="C298" s="11">
        <v>284.30446108201113</v>
      </c>
      <c r="D298" s="18">
        <v>308.00908849395114</v>
      </c>
    </row>
    <row r="299" spans="2:4" ht="12.75" x14ac:dyDescent="0.2">
      <c r="B299" s="11">
        <v>288</v>
      </c>
      <c r="C299" s="11">
        <v>236.14530370206961</v>
      </c>
      <c r="D299" s="18">
        <v>25.904814748513584</v>
      </c>
    </row>
    <row r="300" spans="2:4" ht="12.75" x14ac:dyDescent="0.2">
      <c r="B300" s="11">
        <v>289</v>
      </c>
      <c r="C300" s="11">
        <v>23.298454441644875</v>
      </c>
      <c r="D300" s="18">
        <v>155.1222274528441</v>
      </c>
    </row>
    <row r="301" spans="2:4" ht="12.75" x14ac:dyDescent="0.2">
      <c r="B301" s="11">
        <v>290</v>
      </c>
      <c r="C301" s="11">
        <v>0</v>
      </c>
      <c r="D301" s="18">
        <v>128.88326037011356</v>
      </c>
    </row>
    <row r="302" spans="2:4" ht="12.75" x14ac:dyDescent="0.2">
      <c r="B302" s="11">
        <v>291</v>
      </c>
      <c r="C302" s="11">
        <v>0</v>
      </c>
      <c r="D302" s="18">
        <v>71.109219163839057</v>
      </c>
    </row>
    <row r="303" spans="2:4" ht="12.75" x14ac:dyDescent="0.2">
      <c r="B303" s="11">
        <v>292</v>
      </c>
      <c r="C303" s="11">
        <v>173.58040919245997</v>
      </c>
      <c r="D303" s="18">
        <v>296.37424249255577</v>
      </c>
    </row>
    <row r="304" spans="2:4" ht="12.75" x14ac:dyDescent="0.2">
      <c r="B304" s="11">
        <v>293</v>
      </c>
      <c r="C304" s="11">
        <v>156.50398687463831</v>
      </c>
      <c r="D304" s="18">
        <v>27.089304940533456</v>
      </c>
    </row>
    <row r="305" spans="2:4" ht="12.75" x14ac:dyDescent="0.2">
      <c r="B305" s="11">
        <v>294</v>
      </c>
      <c r="C305" s="11">
        <v>101.85336055844077</v>
      </c>
      <c r="D305" s="18">
        <v>52.386811995822569</v>
      </c>
    </row>
    <row r="306" spans="2:4" ht="12.75" x14ac:dyDescent="0.2">
      <c r="B306" s="11">
        <v>295</v>
      </c>
      <c r="C306" s="11">
        <v>100.47416845471459</v>
      </c>
      <c r="D306" s="18">
        <v>156.51769855022707</v>
      </c>
    </row>
    <row r="307" spans="2:4" ht="12.75" x14ac:dyDescent="0.2">
      <c r="B307" s="11">
        <v>296</v>
      </c>
      <c r="C307" s="11">
        <v>49.011051939995291</v>
      </c>
      <c r="D307" s="18">
        <v>25.055185646242602</v>
      </c>
    </row>
    <row r="308" spans="2:4" ht="12.75" x14ac:dyDescent="0.2">
      <c r="B308" s="11">
        <v>297</v>
      </c>
      <c r="C308" s="11">
        <v>246.16118292295135</v>
      </c>
      <c r="D308" s="18">
        <v>72.848902247864231</v>
      </c>
    </row>
    <row r="309" spans="2:4" ht="12.75" x14ac:dyDescent="0.2">
      <c r="B309" s="11">
        <v>298</v>
      </c>
      <c r="C309" s="11">
        <v>156.95061473515977</v>
      </c>
      <c r="D309" s="18">
        <v>49.596191047855598</v>
      </c>
    </row>
    <row r="310" spans="2:4" ht="12.75" x14ac:dyDescent="0.2">
      <c r="B310" s="11">
        <v>299</v>
      </c>
      <c r="C310" s="11">
        <v>253.74430192921812</v>
      </c>
      <c r="D310" s="18">
        <v>52.142614996329847</v>
      </c>
    </row>
    <row r="311" spans="2:4" ht="12.75" x14ac:dyDescent="0.2">
      <c r="B311" s="11">
        <v>300</v>
      </c>
      <c r="C311" s="11">
        <v>131.00238043875163</v>
      </c>
      <c r="D311" s="18">
        <v>48.516444503406881</v>
      </c>
    </row>
    <row r="312" spans="2:4" ht="12.75" x14ac:dyDescent="0.2">
      <c r="B312" s="11">
        <v>301</v>
      </c>
      <c r="C312" s="11">
        <v>51.953545585782528</v>
      </c>
      <c r="D312" s="18">
        <v>504.24010148506443</v>
      </c>
    </row>
    <row r="313" spans="2:4" ht="12.75" x14ac:dyDescent="0.2">
      <c r="B313" s="11">
        <v>302</v>
      </c>
      <c r="C313" s="11">
        <v>118.86660515621784</v>
      </c>
      <c r="D313" s="18">
        <v>76.302818602843345</v>
      </c>
    </row>
    <row r="314" spans="2:4" ht="12.75" x14ac:dyDescent="0.2">
      <c r="B314" s="11">
        <v>303</v>
      </c>
      <c r="C314" s="11">
        <v>119.21611326962963</v>
      </c>
      <c r="D314" s="18">
        <v>632.1549171132923</v>
      </c>
    </row>
    <row r="315" spans="2:4" ht="12.75" x14ac:dyDescent="0.2">
      <c r="B315" s="11">
        <v>304</v>
      </c>
      <c r="C315" s="11">
        <v>77.455000543851895</v>
      </c>
      <c r="D315" s="18">
        <v>0</v>
      </c>
    </row>
    <row r="316" spans="2:4" ht="12.75" x14ac:dyDescent="0.2">
      <c r="B316" s="11">
        <v>305</v>
      </c>
      <c r="C316" s="11">
        <v>203.85596076495034</v>
      </c>
      <c r="D316" s="18">
        <v>48.501391984216376</v>
      </c>
    </row>
    <row r="317" spans="2:4" ht="12.75" x14ac:dyDescent="0.2">
      <c r="B317" s="11">
        <v>306</v>
      </c>
      <c r="C317" s="11">
        <v>24.236160423315692</v>
      </c>
      <c r="D317" s="18">
        <v>153.28282712685657</v>
      </c>
    </row>
    <row r="318" spans="2:4" ht="12.75" x14ac:dyDescent="0.2">
      <c r="B318" s="11">
        <v>307</v>
      </c>
      <c r="C318" s="11">
        <v>50.6369373422839</v>
      </c>
      <c r="D318" s="18">
        <v>102.7708069088535</v>
      </c>
    </row>
    <row r="319" spans="2:4" ht="12.75" x14ac:dyDescent="0.2">
      <c r="B319" s="11">
        <v>308</v>
      </c>
      <c r="C319" s="11">
        <v>199.3294901269235</v>
      </c>
      <c r="D319" s="18">
        <v>531.67475246617744</v>
      </c>
    </row>
    <row r="320" spans="2:4" ht="12.75" x14ac:dyDescent="0.2">
      <c r="B320" s="11">
        <v>309</v>
      </c>
      <c r="C320" s="11">
        <v>23.633955676092842</v>
      </c>
      <c r="D320" s="18">
        <v>95.279540961892735</v>
      </c>
    </row>
    <row r="321" spans="2:4" ht="12.75" x14ac:dyDescent="0.2">
      <c r="B321" s="11">
        <v>310</v>
      </c>
      <c r="C321" s="11">
        <v>49.31739700548389</v>
      </c>
      <c r="D321" s="18">
        <v>76.337875505402252</v>
      </c>
    </row>
    <row r="322" spans="2:4" ht="12.75" x14ac:dyDescent="0.2">
      <c r="B322" s="11">
        <v>311</v>
      </c>
      <c r="C322" s="11">
        <v>0</v>
      </c>
      <c r="D322" s="18">
        <v>211.48286409434297</v>
      </c>
    </row>
    <row r="323" spans="2:4" ht="12.75" x14ac:dyDescent="0.2">
      <c r="B323" s="11">
        <v>312</v>
      </c>
      <c r="C323" s="11">
        <v>267.93040446301092</v>
      </c>
      <c r="D323" s="18">
        <v>349.0036476316028</v>
      </c>
    </row>
    <row r="324" spans="2:4" ht="12.75" x14ac:dyDescent="0.2">
      <c r="B324" s="11">
        <v>313</v>
      </c>
      <c r="C324" s="11">
        <v>307.60263903037747</v>
      </c>
      <c r="D324" s="18">
        <v>69.145825274558092</v>
      </c>
    </row>
    <row r="325" spans="2:4" ht="12.75" x14ac:dyDescent="0.2">
      <c r="B325" s="11">
        <v>314</v>
      </c>
      <c r="C325" s="11">
        <v>290.81145408816207</v>
      </c>
      <c r="D325" s="18">
        <v>442.13882305134348</v>
      </c>
    </row>
    <row r="326" spans="2:4" ht="12.75" x14ac:dyDescent="0.2">
      <c r="B326" s="11">
        <v>315</v>
      </c>
      <c r="C326" s="11">
        <v>280.04930657654847</v>
      </c>
      <c r="D326" s="18">
        <v>24.64683085480722</v>
      </c>
    </row>
    <row r="327" spans="2:4" ht="12.75" x14ac:dyDescent="0.2">
      <c r="B327" s="11">
        <v>316</v>
      </c>
      <c r="C327" s="11">
        <v>25.479398476262336</v>
      </c>
      <c r="D327" s="18">
        <v>234.01589712093232</v>
      </c>
    </row>
    <row r="328" spans="2:4" ht="12.75" x14ac:dyDescent="0.2">
      <c r="B328" s="11">
        <v>317</v>
      </c>
      <c r="C328" s="11">
        <v>49.133320574407328</v>
      </c>
      <c r="D328" s="18">
        <v>137.69318549510808</v>
      </c>
    </row>
    <row r="329" spans="2:4" ht="12.75" x14ac:dyDescent="0.2">
      <c r="B329" s="11">
        <v>318</v>
      </c>
      <c r="C329" s="11">
        <v>292.98374622113079</v>
      </c>
      <c r="D329" s="18">
        <v>0</v>
      </c>
    </row>
    <row r="330" spans="2:4" ht="12.75" x14ac:dyDescent="0.2">
      <c r="B330" s="11">
        <v>319</v>
      </c>
      <c r="C330" s="11">
        <v>0</v>
      </c>
      <c r="D330" s="18">
        <v>392.23402791800419</v>
      </c>
    </row>
    <row r="331" spans="2:4" ht="12.75" x14ac:dyDescent="0.2">
      <c r="B331" s="11">
        <v>320</v>
      </c>
      <c r="C331" s="11">
        <v>207.07373367536911</v>
      </c>
      <c r="D331" s="18">
        <v>0</v>
      </c>
    </row>
    <row r="332" spans="2:4" ht="12.75" x14ac:dyDescent="0.2">
      <c r="B332" s="11">
        <v>321</v>
      </c>
      <c r="C332" s="11">
        <v>152.22015725097773</v>
      </c>
      <c r="D332" s="18">
        <v>215.69147915725227</v>
      </c>
    </row>
    <row r="333" spans="2:4" ht="12.75" x14ac:dyDescent="0.2">
      <c r="B333" s="11">
        <v>322</v>
      </c>
      <c r="C333" s="11">
        <v>284.77068245774547</v>
      </c>
      <c r="D333" s="18">
        <v>512.53573450799161</v>
      </c>
    </row>
    <row r="334" spans="2:4" ht="12.75" x14ac:dyDescent="0.2">
      <c r="B334" s="11">
        <v>323</v>
      </c>
      <c r="C334" s="11">
        <v>0</v>
      </c>
      <c r="D334" s="18">
        <v>146.67118557444374</v>
      </c>
    </row>
    <row r="335" spans="2:4" ht="12.75" x14ac:dyDescent="0.2">
      <c r="B335" s="11">
        <v>324</v>
      </c>
      <c r="C335" s="11">
        <v>256.61329588331273</v>
      </c>
      <c r="D335" s="18">
        <v>78.70669643762821</v>
      </c>
    </row>
    <row r="336" spans="2:4" ht="12.75" x14ac:dyDescent="0.2">
      <c r="B336" s="11">
        <v>325</v>
      </c>
      <c r="C336" s="11">
        <v>274.18725099211349</v>
      </c>
      <c r="D336" s="18">
        <v>76.076781604748348</v>
      </c>
    </row>
    <row r="337" spans="2:4" ht="12.75" x14ac:dyDescent="0.2">
      <c r="B337" s="11">
        <v>326</v>
      </c>
      <c r="C337" s="11">
        <v>160.00979743219963</v>
      </c>
      <c r="D337" s="18">
        <v>53.37172872835017</v>
      </c>
    </row>
    <row r="338" spans="2:4" ht="12.75" x14ac:dyDescent="0.2">
      <c r="B338" s="11">
        <v>327</v>
      </c>
      <c r="C338" s="11">
        <v>228.90946692198804</v>
      </c>
      <c r="D338" s="18">
        <v>0</v>
      </c>
    </row>
    <row r="339" spans="2:4" ht="12.75" x14ac:dyDescent="0.2">
      <c r="B339" s="11">
        <v>328</v>
      </c>
      <c r="C339" s="11">
        <v>155.2780031310208</v>
      </c>
      <c r="D339" s="18">
        <v>77.965020701691373</v>
      </c>
    </row>
    <row r="340" spans="2:4" ht="12.75" x14ac:dyDescent="0.2">
      <c r="B340" s="11">
        <v>329</v>
      </c>
      <c r="C340" s="11">
        <v>262.29600003340431</v>
      </c>
      <c r="D340" s="18">
        <v>0</v>
      </c>
    </row>
    <row r="341" spans="2:4" ht="12.75" x14ac:dyDescent="0.2">
      <c r="B341" s="11">
        <v>330</v>
      </c>
      <c r="C341" s="11">
        <v>126.16411634804339</v>
      </c>
      <c r="D341" s="18">
        <v>708.3383371770293</v>
      </c>
    </row>
    <row r="342" spans="2:4" ht="12.75" x14ac:dyDescent="0.2">
      <c r="B342" s="11">
        <v>331</v>
      </c>
      <c r="C342" s="11">
        <v>226.29731066319346</v>
      </c>
      <c r="D342" s="18">
        <v>226.62689612549991</v>
      </c>
    </row>
    <row r="343" spans="2:4" ht="12.75" x14ac:dyDescent="0.2">
      <c r="B343" s="11">
        <v>332</v>
      </c>
      <c r="C343" s="11">
        <v>107.55569204349379</v>
      </c>
      <c r="D343" s="18">
        <v>143.57959565368816</v>
      </c>
    </row>
    <row r="344" spans="2:4" ht="12.75" x14ac:dyDescent="0.2">
      <c r="B344" s="11">
        <v>333</v>
      </c>
      <c r="C344" s="11">
        <v>286.15958400119547</v>
      </c>
      <c r="D344" s="18">
        <v>228.75020251330915</v>
      </c>
    </row>
    <row r="345" spans="2:4" ht="12.75" x14ac:dyDescent="0.2">
      <c r="B345" s="11">
        <v>334</v>
      </c>
      <c r="C345" s="11">
        <v>72.298986407523046</v>
      </c>
      <c r="D345" s="18">
        <v>166.85764699773759</v>
      </c>
    </row>
    <row r="346" spans="2:4" ht="12.75" x14ac:dyDescent="0.2">
      <c r="B346" s="11">
        <v>335</v>
      </c>
      <c r="C346" s="11">
        <v>50.013174897346509</v>
      </c>
      <c r="D346" s="18">
        <v>232.59652213172978</v>
      </c>
    </row>
    <row r="347" spans="2:4" ht="12.75" x14ac:dyDescent="0.2">
      <c r="B347" s="11">
        <v>336</v>
      </c>
      <c r="C347" s="11">
        <v>145.10041889130088</v>
      </c>
      <c r="D347" s="18">
        <v>80.124427986586866</v>
      </c>
    </row>
    <row r="348" spans="2:4" ht="12.75" x14ac:dyDescent="0.2">
      <c r="B348" s="11">
        <v>337</v>
      </c>
      <c r="C348" s="11">
        <v>120.3757440270317</v>
      </c>
      <c r="D348" s="18">
        <v>69.998069490251268</v>
      </c>
    </row>
    <row r="349" spans="2:4" ht="12.75" x14ac:dyDescent="0.2">
      <c r="B349" s="11">
        <v>338</v>
      </c>
      <c r="C349" s="11">
        <v>123.57571165065582</v>
      </c>
      <c r="D349" s="18">
        <v>167.60299957360985</v>
      </c>
    </row>
    <row r="350" spans="2:4" ht="12.75" x14ac:dyDescent="0.2">
      <c r="B350" s="11">
        <v>339</v>
      </c>
      <c r="C350" s="11">
        <v>157.79159784316963</v>
      </c>
      <c r="D350" s="18">
        <v>148.85786162985977</v>
      </c>
    </row>
    <row r="351" spans="2:4" ht="12.75" x14ac:dyDescent="0.2">
      <c r="B351" s="11">
        <v>340</v>
      </c>
      <c r="C351" s="11">
        <v>48.297402538392177</v>
      </c>
      <c r="D351" s="18">
        <v>518.65264087633636</v>
      </c>
    </row>
    <row r="352" spans="2:4" ht="12.75" x14ac:dyDescent="0.2">
      <c r="B352" s="11">
        <v>341</v>
      </c>
      <c r="C352" s="11">
        <v>258.85661289349957</v>
      </c>
      <c r="D352" s="18">
        <v>315.66402965914011</v>
      </c>
    </row>
    <row r="353" spans="2:4" ht="12.75" x14ac:dyDescent="0.2">
      <c r="B353" s="11">
        <v>342</v>
      </c>
      <c r="C353" s="11">
        <v>77.803482763707791</v>
      </c>
      <c r="D353" s="18">
        <v>186.79744669736692</v>
      </c>
    </row>
    <row r="354" spans="2:4" ht="12.75" x14ac:dyDescent="0.2">
      <c r="B354" s="11">
        <v>343</v>
      </c>
      <c r="C354" s="11">
        <v>282.85121186623718</v>
      </c>
      <c r="D354" s="18">
        <v>146.00606359282182</v>
      </c>
    </row>
    <row r="355" spans="2:4" ht="12.75" x14ac:dyDescent="0.2">
      <c r="B355" s="11">
        <v>344</v>
      </c>
      <c r="C355" s="11">
        <v>234.81103670674898</v>
      </c>
      <c r="D355" s="18">
        <v>49.754645432787292</v>
      </c>
    </row>
    <row r="356" spans="2:4" ht="12.75" x14ac:dyDescent="0.2">
      <c r="B356" s="11">
        <v>345</v>
      </c>
      <c r="C356" s="11">
        <v>178.25052019343704</v>
      </c>
      <c r="D356" s="18">
        <v>100.18718922286556</v>
      </c>
    </row>
    <row r="357" spans="2:4" ht="12.75" x14ac:dyDescent="0.2">
      <c r="B357" s="11">
        <v>346</v>
      </c>
      <c r="C357" s="11">
        <v>73.055377211353147</v>
      </c>
      <c r="D357" s="18">
        <v>211.99342160510176</v>
      </c>
    </row>
    <row r="358" spans="2:4" ht="12.75" x14ac:dyDescent="0.2">
      <c r="B358" s="11">
        <v>347</v>
      </c>
      <c r="C358" s="11">
        <v>169.3909915147068</v>
      </c>
      <c r="D358" s="18">
        <v>0</v>
      </c>
    </row>
    <row r="359" spans="2:4" ht="12.75" x14ac:dyDescent="0.2">
      <c r="B359" s="11">
        <v>348</v>
      </c>
      <c r="C359" s="11">
        <v>150.34187610440677</v>
      </c>
      <c r="D359" s="18">
        <v>25.910527774374795</v>
      </c>
    </row>
    <row r="360" spans="2:4" ht="12.75" x14ac:dyDescent="0.2">
      <c r="B360" s="11">
        <v>349</v>
      </c>
      <c r="C360" s="11">
        <v>23.862866248130679</v>
      </c>
      <c r="D360" s="18">
        <v>167.28360509167814</v>
      </c>
    </row>
    <row r="361" spans="2:4" ht="12.75" x14ac:dyDescent="0.2">
      <c r="B361" s="11">
        <v>350</v>
      </c>
      <c r="C361" s="11">
        <v>238.02720876977995</v>
      </c>
      <c r="D361" s="18">
        <v>25.020925395184175</v>
      </c>
    </row>
    <row r="362" spans="2:4" ht="12.75" x14ac:dyDescent="0.2">
      <c r="B362" s="11">
        <v>351</v>
      </c>
      <c r="C362" s="11">
        <v>127.35202130737812</v>
      </c>
      <c r="D362" s="18">
        <v>23.137274747093564</v>
      </c>
    </row>
    <row r="363" spans="2:4" ht="12.75" x14ac:dyDescent="0.2">
      <c r="B363" s="11">
        <v>352</v>
      </c>
      <c r="C363" s="11">
        <v>49.933248564621366</v>
      </c>
      <c r="D363" s="18">
        <v>514.96192736195917</v>
      </c>
    </row>
    <row r="364" spans="2:4" ht="12.75" x14ac:dyDescent="0.2">
      <c r="B364" s="11">
        <v>353</v>
      </c>
      <c r="C364" s="11">
        <v>183.0214813256799</v>
      </c>
      <c r="D364" s="18">
        <v>225.87668164899611</v>
      </c>
    </row>
    <row r="365" spans="2:4" ht="12.75" x14ac:dyDescent="0.2">
      <c r="B365" s="11">
        <v>354</v>
      </c>
      <c r="C365" s="11">
        <v>299.23021044357574</v>
      </c>
      <c r="D365" s="18">
        <v>81.384613052992833</v>
      </c>
    </row>
    <row r="366" spans="2:4" ht="12.75" x14ac:dyDescent="0.2">
      <c r="B366" s="11">
        <v>355</v>
      </c>
      <c r="C366" s="11">
        <v>95.119693976000761</v>
      </c>
      <c r="D366" s="18">
        <v>311.34789877976408</v>
      </c>
    </row>
    <row r="367" spans="2:4" ht="12.75" x14ac:dyDescent="0.2">
      <c r="B367" s="11">
        <v>356</v>
      </c>
      <c r="C367" s="11">
        <v>0</v>
      </c>
      <c r="D367" s="18">
        <v>93.780984155694114</v>
      </c>
    </row>
    <row r="368" spans="2:4" ht="12.75" x14ac:dyDescent="0.2">
      <c r="B368" s="11">
        <v>357</v>
      </c>
      <c r="C368" s="11">
        <v>247.26892490771937</v>
      </c>
      <c r="D368" s="18">
        <v>49.518098931119617</v>
      </c>
    </row>
    <row r="369" spans="2:4" ht="12.75" x14ac:dyDescent="0.2">
      <c r="B369" s="11">
        <v>358</v>
      </c>
      <c r="C369" s="11">
        <v>72.662027014296811</v>
      </c>
      <c r="D369" s="18">
        <v>24.861692137950303</v>
      </c>
    </row>
    <row r="370" spans="2:4" ht="12.75" x14ac:dyDescent="0.2">
      <c r="B370" s="11">
        <v>359</v>
      </c>
      <c r="C370" s="11">
        <v>302.76649788300193</v>
      </c>
      <c r="D370" s="18">
        <v>82.471740679135152</v>
      </c>
    </row>
    <row r="371" spans="2:4" ht="12.75" x14ac:dyDescent="0.2">
      <c r="B371" s="11">
        <v>360</v>
      </c>
      <c r="C371" s="11">
        <v>177.87873551982511</v>
      </c>
      <c r="D371" s="18">
        <v>214.57454066711898</v>
      </c>
    </row>
    <row r="372" spans="2:4" ht="12.75" x14ac:dyDescent="0.2">
      <c r="B372" s="11">
        <v>361</v>
      </c>
      <c r="C372" s="11">
        <v>135.92070797586445</v>
      </c>
      <c r="D372" s="18">
        <v>154.05201201452064</v>
      </c>
    </row>
    <row r="373" spans="2:4" ht="12.75" x14ac:dyDescent="0.2">
      <c r="B373" s="11">
        <v>362</v>
      </c>
      <c r="C373" s="11">
        <v>218.28457520977912</v>
      </c>
      <c r="D373" s="18">
        <v>428.5500696002814</v>
      </c>
    </row>
    <row r="374" spans="2:4" ht="12.75" x14ac:dyDescent="0.2">
      <c r="B374" s="11">
        <v>363</v>
      </c>
      <c r="C374" s="11">
        <v>71.295829984165948</v>
      </c>
      <c r="D374" s="18">
        <v>0</v>
      </c>
    </row>
    <row r="375" spans="2:4" ht="12.75" x14ac:dyDescent="0.2">
      <c r="B375" s="11">
        <v>364</v>
      </c>
      <c r="C375" s="11">
        <v>173.02255420569239</v>
      </c>
      <c r="D375" s="18">
        <v>153.80434798245349</v>
      </c>
    </row>
    <row r="376" spans="2:4" ht="12.75" x14ac:dyDescent="0.2">
      <c r="B376" s="11">
        <v>365</v>
      </c>
      <c r="C376" s="11">
        <v>105.89036362010319</v>
      </c>
      <c r="D376" s="18">
        <v>0</v>
      </c>
    </row>
    <row r="377" spans="2:4" ht="12.75" x14ac:dyDescent="0.2">
      <c r="B377" s="11">
        <v>366</v>
      </c>
      <c r="C377" s="11">
        <v>124.40393845363656</v>
      </c>
      <c r="D377" s="18">
        <v>184.99707765808688</v>
      </c>
    </row>
    <row r="378" spans="2:4" ht="12.75" x14ac:dyDescent="0.2">
      <c r="B378" s="11">
        <v>367</v>
      </c>
      <c r="C378" s="11">
        <v>108.3885067585873</v>
      </c>
      <c r="D378" s="18">
        <v>293.98584138387963</v>
      </c>
    </row>
    <row r="379" spans="2:4" ht="12.75" x14ac:dyDescent="0.2">
      <c r="B379" s="11">
        <v>368</v>
      </c>
      <c r="C379" s="11">
        <v>259.01865319627029</v>
      </c>
      <c r="D379" s="18">
        <v>151.48536188570253</v>
      </c>
    </row>
    <row r="380" spans="2:4" ht="12.75" x14ac:dyDescent="0.2">
      <c r="B380" s="11">
        <v>369</v>
      </c>
      <c r="C380" s="11">
        <v>270.17637424663803</v>
      </c>
      <c r="D380" s="18">
        <v>461.09637507336015</v>
      </c>
    </row>
    <row r="381" spans="2:4" ht="12.75" x14ac:dyDescent="0.2">
      <c r="B381" s="11">
        <v>370</v>
      </c>
      <c r="C381" s="11">
        <v>157.73047056455479</v>
      </c>
      <c r="D381" s="18">
        <v>204.275586979563</v>
      </c>
    </row>
    <row r="382" spans="2:4" ht="12.75" x14ac:dyDescent="0.2">
      <c r="B382" s="11">
        <v>371</v>
      </c>
      <c r="C382" s="11">
        <v>207.94914612849905</v>
      </c>
      <c r="D382" s="18">
        <v>123.52747554615928</v>
      </c>
    </row>
    <row r="383" spans="2:4" ht="12.75" x14ac:dyDescent="0.2">
      <c r="B383" s="11">
        <v>372</v>
      </c>
      <c r="C383" s="11">
        <v>49.547852405065704</v>
      </c>
      <c r="D383" s="18">
        <v>546.40771071490462</v>
      </c>
    </row>
    <row r="384" spans="2:4" ht="12.75" x14ac:dyDescent="0.2">
      <c r="B384" s="11">
        <v>373</v>
      </c>
      <c r="C384" s="11">
        <v>172.732100097385</v>
      </c>
      <c r="D384" s="18">
        <v>25.717709517356742</v>
      </c>
    </row>
    <row r="385" spans="2:4" ht="12.75" x14ac:dyDescent="0.2">
      <c r="B385" s="11">
        <v>374</v>
      </c>
      <c r="C385" s="11">
        <v>67.634697920502617</v>
      </c>
      <c r="D385" s="18">
        <v>94.906490911096867</v>
      </c>
    </row>
    <row r="386" spans="2:4" ht="12.75" x14ac:dyDescent="0.2">
      <c r="B386" s="11">
        <v>375</v>
      </c>
      <c r="C386" s="11">
        <v>217.72412264836879</v>
      </c>
      <c r="D386" s="18">
        <v>320.5888837199924</v>
      </c>
    </row>
    <row r="387" spans="2:4" ht="12.75" x14ac:dyDescent="0.2">
      <c r="B387" s="11">
        <v>376</v>
      </c>
      <c r="C387" s="11">
        <v>196.17243075010674</v>
      </c>
      <c r="D387" s="18">
        <v>68.722915156896946</v>
      </c>
    </row>
    <row r="388" spans="2:4" ht="12.75" x14ac:dyDescent="0.2">
      <c r="B388" s="11">
        <v>377</v>
      </c>
      <c r="C388" s="11">
        <v>211.37064663811699</v>
      </c>
      <c r="D388" s="18">
        <v>73.125006646710617</v>
      </c>
    </row>
    <row r="389" spans="2:4" ht="12.75" x14ac:dyDescent="0.2">
      <c r="B389" s="11">
        <v>378</v>
      </c>
      <c r="C389" s="11">
        <v>216.80740726214404</v>
      </c>
      <c r="D389" s="18">
        <v>135.04884329892107</v>
      </c>
    </row>
    <row r="390" spans="2:4" ht="12.75" x14ac:dyDescent="0.2">
      <c r="B390" s="11">
        <v>379</v>
      </c>
      <c r="C390" s="11">
        <v>48.598236949580865</v>
      </c>
      <c r="D390" s="18">
        <v>69.171104136765976</v>
      </c>
    </row>
    <row r="391" spans="2:4" ht="12.75" x14ac:dyDescent="0.2">
      <c r="B391" s="11">
        <v>380</v>
      </c>
      <c r="C391" s="11">
        <v>48.301613203551504</v>
      </c>
      <c r="D391" s="18">
        <v>785.78302899961955</v>
      </c>
    </row>
    <row r="392" spans="2:4" ht="12.75" x14ac:dyDescent="0.2">
      <c r="B392" s="11">
        <v>381</v>
      </c>
      <c r="C392" s="11">
        <v>104.55594557792165</v>
      </c>
      <c r="D392" s="18">
        <v>22.587135870388824</v>
      </c>
    </row>
    <row r="393" spans="2:4" ht="12.75" x14ac:dyDescent="0.2">
      <c r="B393" s="11">
        <v>382</v>
      </c>
      <c r="C393" s="11">
        <v>145.24172911658491</v>
      </c>
      <c r="D393" s="18">
        <v>137.90367724598522</v>
      </c>
    </row>
    <row r="394" spans="2:4" ht="12.75" x14ac:dyDescent="0.2">
      <c r="B394" s="11">
        <v>383</v>
      </c>
      <c r="C394" s="11">
        <v>0</v>
      </c>
      <c r="D394" s="18">
        <v>0</v>
      </c>
    </row>
    <row r="395" spans="2:4" ht="12.75" x14ac:dyDescent="0.2">
      <c r="B395" s="11">
        <v>384</v>
      </c>
      <c r="C395" s="11">
        <v>0</v>
      </c>
      <c r="D395" s="18">
        <v>221.8586837110463</v>
      </c>
    </row>
    <row r="396" spans="2:4" ht="12.75" x14ac:dyDescent="0.2">
      <c r="B396" s="11">
        <v>385</v>
      </c>
      <c r="C396" s="11">
        <v>316.73008704153</v>
      </c>
      <c r="D396" s="18">
        <v>0</v>
      </c>
    </row>
    <row r="397" spans="2:4" ht="12.75" x14ac:dyDescent="0.2">
      <c r="B397" s="11">
        <v>386</v>
      </c>
      <c r="C397" s="11">
        <v>170.64299701761971</v>
      </c>
      <c r="D397" s="18">
        <v>455.64857220431418</v>
      </c>
    </row>
    <row r="398" spans="2:4" ht="12.75" x14ac:dyDescent="0.2">
      <c r="B398" s="11">
        <v>387</v>
      </c>
      <c r="C398" s="11">
        <v>273.45524803866937</v>
      </c>
      <c r="D398" s="18">
        <v>214.96335046869552</v>
      </c>
    </row>
    <row r="399" spans="2:4" ht="12.75" x14ac:dyDescent="0.2">
      <c r="B399" s="11">
        <v>388</v>
      </c>
      <c r="C399" s="11">
        <v>226.0947482618092</v>
      </c>
      <c r="D399" s="18">
        <v>25.03965111026934</v>
      </c>
    </row>
    <row r="400" spans="2:4" ht="12.75" x14ac:dyDescent="0.2">
      <c r="B400" s="11">
        <v>389</v>
      </c>
      <c r="C400" s="11">
        <v>25.436045800791053</v>
      </c>
      <c r="D400" s="18">
        <v>146.61601826171901</v>
      </c>
    </row>
    <row r="401" spans="2:4" ht="12.75" x14ac:dyDescent="0.2">
      <c r="B401" s="11">
        <v>390</v>
      </c>
      <c r="C401" s="11">
        <v>255.88464094320656</v>
      </c>
      <c r="D401" s="18">
        <v>150.54689488939385</v>
      </c>
    </row>
    <row r="402" spans="2:4" ht="12.75" x14ac:dyDescent="0.2">
      <c r="B402" s="11">
        <v>391</v>
      </c>
      <c r="C402" s="11">
        <v>276.61871791168073</v>
      </c>
      <c r="D402" s="18">
        <v>312.67325488668564</v>
      </c>
    </row>
    <row r="403" spans="2:4" ht="12.75" x14ac:dyDescent="0.2">
      <c r="B403" s="11">
        <v>392</v>
      </c>
      <c r="C403" s="11">
        <v>120.41970198050572</v>
      </c>
      <c r="D403" s="18">
        <v>497.26687382366612</v>
      </c>
    </row>
    <row r="404" spans="2:4" ht="12.75" x14ac:dyDescent="0.2">
      <c r="B404" s="11">
        <v>393</v>
      </c>
      <c r="C404" s="11">
        <v>234.28476341403223</v>
      </c>
      <c r="D404" s="18">
        <v>81.174860562400724</v>
      </c>
    </row>
    <row r="405" spans="2:4" ht="12.75" x14ac:dyDescent="0.2">
      <c r="B405" s="11">
        <v>394</v>
      </c>
      <c r="C405" s="11">
        <v>164.62917614870216</v>
      </c>
      <c r="D405" s="18">
        <v>78.317097850229658</v>
      </c>
    </row>
    <row r="406" spans="2:4" ht="12.75" x14ac:dyDescent="0.2">
      <c r="B406" s="11">
        <v>395</v>
      </c>
      <c r="C406" s="11">
        <v>151.67095770486264</v>
      </c>
      <c r="D406" s="18">
        <v>51.151956350669167</v>
      </c>
    </row>
    <row r="407" spans="2:4" ht="12.75" x14ac:dyDescent="0.2">
      <c r="B407" s="11">
        <v>396</v>
      </c>
      <c r="C407" s="11">
        <v>0</v>
      </c>
      <c r="D407" s="18">
        <v>213.89535036200454</v>
      </c>
    </row>
    <row r="408" spans="2:4" ht="12.75" x14ac:dyDescent="0.2">
      <c r="B408" s="11">
        <v>397</v>
      </c>
      <c r="C408" s="11">
        <v>174.14047215096807</v>
      </c>
      <c r="D408" s="18">
        <v>84.356746907950878</v>
      </c>
    </row>
    <row r="409" spans="2:4" ht="12.75" x14ac:dyDescent="0.2">
      <c r="B409" s="11">
        <v>398</v>
      </c>
      <c r="C409" s="11">
        <v>236.17332610975416</v>
      </c>
      <c r="D409" s="18">
        <v>151.52932033844445</v>
      </c>
    </row>
    <row r="410" spans="2:4" ht="12.75" x14ac:dyDescent="0.2">
      <c r="B410" s="11">
        <v>399</v>
      </c>
      <c r="C410" s="11">
        <v>25.086132913742006</v>
      </c>
      <c r="D410" s="18">
        <v>311.28014350002707</v>
      </c>
    </row>
    <row r="411" spans="2:4" ht="12.75" x14ac:dyDescent="0.2">
      <c r="B411" s="11">
        <v>400</v>
      </c>
      <c r="C411" s="11">
        <v>150.4926107836456</v>
      </c>
      <c r="D411" s="18">
        <v>78.305040015743515</v>
      </c>
    </row>
    <row r="412" spans="2:4" ht="12.75" x14ac:dyDescent="0.2">
      <c r="B412" s="11">
        <v>401</v>
      </c>
      <c r="C412" s="11">
        <v>97.509001928200362</v>
      </c>
      <c r="D412" s="18">
        <v>595.73990043074787</v>
      </c>
    </row>
    <row r="413" spans="2:4" ht="12.75" x14ac:dyDescent="0.2">
      <c r="B413" s="11">
        <v>402</v>
      </c>
      <c r="C413" s="11">
        <v>124.84028582405188</v>
      </c>
      <c r="D413" s="18">
        <v>93.525829773250678</v>
      </c>
    </row>
    <row r="414" spans="2:4" ht="12.75" x14ac:dyDescent="0.2">
      <c r="B414" s="11">
        <v>403</v>
      </c>
      <c r="C414" s="11">
        <v>50.099181879004256</v>
      </c>
      <c r="D414" s="18">
        <v>458.37283040028268</v>
      </c>
    </row>
    <row r="415" spans="2:4" ht="12.75" x14ac:dyDescent="0.2">
      <c r="B415" s="11">
        <v>404</v>
      </c>
      <c r="C415" s="11">
        <v>98.409894228266225</v>
      </c>
      <c r="D415" s="18">
        <v>140.79111921344079</v>
      </c>
    </row>
    <row r="416" spans="2:4" ht="12.75" x14ac:dyDescent="0.2">
      <c r="B416" s="11">
        <v>405</v>
      </c>
      <c r="C416" s="11">
        <v>113.07534850673214</v>
      </c>
      <c r="D416" s="18">
        <v>96.081954934609698</v>
      </c>
    </row>
    <row r="417" spans="2:4" ht="12.75" x14ac:dyDescent="0.2">
      <c r="B417" s="11">
        <v>406</v>
      </c>
      <c r="C417" s="11">
        <v>151.95942522633732</v>
      </c>
      <c r="D417" s="18">
        <v>362.36036698761717</v>
      </c>
    </row>
    <row r="418" spans="2:4" ht="12.75" x14ac:dyDescent="0.2">
      <c r="B418" s="11">
        <v>407</v>
      </c>
      <c r="C418" s="11">
        <v>0</v>
      </c>
      <c r="D418" s="18">
        <v>68.182967570587465</v>
      </c>
    </row>
    <row r="419" spans="2:4" ht="12.75" x14ac:dyDescent="0.2">
      <c r="B419" s="11">
        <v>408</v>
      </c>
      <c r="C419" s="11">
        <v>158.05029902312612</v>
      </c>
      <c r="D419" s="18">
        <v>369.90786698247416</v>
      </c>
    </row>
    <row r="420" spans="2:4" ht="12.75" x14ac:dyDescent="0.2">
      <c r="B420" s="11">
        <v>409</v>
      </c>
      <c r="C420" s="11">
        <v>150.71731604065809</v>
      </c>
      <c r="D420" s="18">
        <v>374.68832896843566</v>
      </c>
    </row>
    <row r="421" spans="2:4" ht="12.75" x14ac:dyDescent="0.2">
      <c r="B421" s="11">
        <v>410</v>
      </c>
      <c r="C421" s="11">
        <v>124.98612015445623</v>
      </c>
      <c r="D421" s="18">
        <v>99.888546316431501</v>
      </c>
    </row>
    <row r="422" spans="2:4" ht="12.75" x14ac:dyDescent="0.2">
      <c r="B422" s="11">
        <v>411</v>
      </c>
      <c r="C422" s="11">
        <v>335.91164406808844</v>
      </c>
      <c r="D422" s="18">
        <v>234.21038176795585</v>
      </c>
    </row>
    <row r="423" spans="2:4" ht="12.75" x14ac:dyDescent="0.2">
      <c r="B423" s="11">
        <v>412</v>
      </c>
      <c r="C423" s="11">
        <v>175.02967133946663</v>
      </c>
      <c r="D423" s="18">
        <v>73.66033307169414</v>
      </c>
    </row>
    <row r="424" spans="2:4" ht="12.75" x14ac:dyDescent="0.2">
      <c r="B424" s="11">
        <v>413</v>
      </c>
      <c r="C424" s="11">
        <v>194.1363118280461</v>
      </c>
      <c r="D424" s="18">
        <v>240.99687666171263</v>
      </c>
    </row>
    <row r="425" spans="2:4" ht="12.75" x14ac:dyDescent="0.2">
      <c r="B425" s="11">
        <v>414</v>
      </c>
      <c r="C425" s="11">
        <v>180.46574963752448</v>
      </c>
      <c r="D425" s="18">
        <v>496.24145323575067</v>
      </c>
    </row>
    <row r="426" spans="2:4" ht="12.75" x14ac:dyDescent="0.2">
      <c r="B426" s="11">
        <v>415</v>
      </c>
      <c r="C426" s="11">
        <v>28.018708476878256</v>
      </c>
      <c r="D426" s="18">
        <v>79.212967090760344</v>
      </c>
    </row>
    <row r="427" spans="2:4" ht="12.75" x14ac:dyDescent="0.2">
      <c r="B427" s="11">
        <v>416</v>
      </c>
      <c r="C427" s="11">
        <v>367.34660374992865</v>
      </c>
      <c r="D427" s="18">
        <v>355.63817723037488</v>
      </c>
    </row>
    <row r="428" spans="2:4" ht="12.75" x14ac:dyDescent="0.2">
      <c r="B428" s="11">
        <v>417</v>
      </c>
      <c r="C428" s="11">
        <v>168.10961988210585</v>
      </c>
      <c r="D428" s="18">
        <v>146.33655145055076</v>
      </c>
    </row>
    <row r="429" spans="2:4" ht="12.75" x14ac:dyDescent="0.2">
      <c r="B429" s="11">
        <v>418</v>
      </c>
      <c r="C429" s="11">
        <v>195.85929765522482</v>
      </c>
      <c r="D429" s="18">
        <v>154.10217339752006</v>
      </c>
    </row>
    <row r="430" spans="2:4" ht="12.75" x14ac:dyDescent="0.2">
      <c r="B430" s="11">
        <v>419</v>
      </c>
      <c r="C430" s="11">
        <v>161.74641831776918</v>
      </c>
      <c r="D430" s="18">
        <v>80.033123307610879</v>
      </c>
    </row>
    <row r="431" spans="2:4" ht="12.75" x14ac:dyDescent="0.2">
      <c r="B431" s="11">
        <v>420</v>
      </c>
      <c r="C431" s="11">
        <v>99.088828246560794</v>
      </c>
      <c r="D431" s="18">
        <v>75.308778806748066</v>
      </c>
    </row>
    <row r="432" spans="2:4" ht="12.75" x14ac:dyDescent="0.2">
      <c r="B432" s="11">
        <v>421</v>
      </c>
      <c r="C432" s="11">
        <v>149.52077332736923</v>
      </c>
      <c r="D432" s="18">
        <v>26.02599598677411</v>
      </c>
    </row>
    <row r="433" spans="2:4" ht="12.75" x14ac:dyDescent="0.2">
      <c r="B433" s="11">
        <v>422</v>
      </c>
      <c r="C433" s="11">
        <v>145.75498420229738</v>
      </c>
      <c r="D433" s="18">
        <v>147.94868581031136</v>
      </c>
    </row>
    <row r="434" spans="2:4" ht="12.75" x14ac:dyDescent="0.2">
      <c r="B434" s="11">
        <v>423</v>
      </c>
      <c r="C434" s="11">
        <v>189.2331169310103</v>
      </c>
      <c r="D434" s="18">
        <v>48.473624839991089</v>
      </c>
    </row>
    <row r="435" spans="2:4" ht="12.75" x14ac:dyDescent="0.2">
      <c r="B435" s="11">
        <v>424</v>
      </c>
      <c r="C435" s="11">
        <v>75.171975051972851</v>
      </c>
      <c r="D435" s="18">
        <v>0</v>
      </c>
    </row>
    <row r="436" spans="2:4" ht="12.75" x14ac:dyDescent="0.2">
      <c r="B436" s="11">
        <v>425</v>
      </c>
      <c r="C436" s="11">
        <v>72.907303854442915</v>
      </c>
      <c r="D436" s="18">
        <v>163.22676329834977</v>
      </c>
    </row>
    <row r="437" spans="2:4" ht="12.75" x14ac:dyDescent="0.2">
      <c r="B437" s="11">
        <v>426</v>
      </c>
      <c r="C437" s="11">
        <v>72.625647109322017</v>
      </c>
      <c r="D437" s="18">
        <v>632.60282202540998</v>
      </c>
    </row>
    <row r="438" spans="2:4" ht="12.75" x14ac:dyDescent="0.2">
      <c r="B438" s="11">
        <v>427</v>
      </c>
      <c r="C438" s="11">
        <v>198.75897058295337</v>
      </c>
      <c r="D438" s="18">
        <v>23.438346041087929</v>
      </c>
    </row>
    <row r="439" spans="2:4" ht="12.75" x14ac:dyDescent="0.2">
      <c r="B439" s="11">
        <v>428</v>
      </c>
      <c r="C439" s="11">
        <v>0</v>
      </c>
      <c r="D439" s="18">
        <v>456.08571991585984</v>
      </c>
    </row>
    <row r="440" spans="2:4" ht="12.75" x14ac:dyDescent="0.2">
      <c r="B440" s="11">
        <v>429</v>
      </c>
      <c r="C440" s="11">
        <v>212.8988539497706</v>
      </c>
      <c r="D440" s="18">
        <v>53.222770881189255</v>
      </c>
    </row>
    <row r="441" spans="2:4" ht="12.75" x14ac:dyDescent="0.2">
      <c r="B441" s="11">
        <v>430</v>
      </c>
      <c r="C441" s="11">
        <v>219.50527744899972</v>
      </c>
      <c r="D441" s="18">
        <v>288.0217467327127</v>
      </c>
    </row>
    <row r="442" spans="2:4" ht="12.75" x14ac:dyDescent="0.2">
      <c r="B442" s="11">
        <v>431</v>
      </c>
      <c r="C442" s="11">
        <v>144.80871772693808</v>
      </c>
      <c r="D442" s="18">
        <v>52.128024547456157</v>
      </c>
    </row>
    <row r="443" spans="2:4" ht="12.75" x14ac:dyDescent="0.2">
      <c r="B443" s="11">
        <v>432</v>
      </c>
      <c r="C443" s="11">
        <v>146.85577019847631</v>
      </c>
      <c r="D443" s="18">
        <v>151.46994904867998</v>
      </c>
    </row>
    <row r="444" spans="2:4" ht="12.75" x14ac:dyDescent="0.2">
      <c r="B444" s="11">
        <v>433</v>
      </c>
      <c r="C444" s="11">
        <v>48.117008079931232</v>
      </c>
      <c r="D444" s="18">
        <v>74.538077473946402</v>
      </c>
    </row>
    <row r="445" spans="2:4" ht="12.75" x14ac:dyDescent="0.2">
      <c r="B445" s="11">
        <v>434</v>
      </c>
      <c r="C445" s="11">
        <v>319.0872467880418</v>
      </c>
      <c r="D445" s="18">
        <v>0</v>
      </c>
    </row>
    <row r="446" spans="2:4" ht="12.75" x14ac:dyDescent="0.2">
      <c r="B446" s="11">
        <v>435</v>
      </c>
      <c r="C446" s="11">
        <v>73.948321557020023</v>
      </c>
      <c r="D446" s="18">
        <v>78.017549393325211</v>
      </c>
    </row>
    <row r="447" spans="2:4" ht="12.75" x14ac:dyDescent="0.2">
      <c r="B447" s="11">
        <v>436</v>
      </c>
      <c r="C447" s="11">
        <v>139.09872535645596</v>
      </c>
      <c r="D447" s="18">
        <v>48.964944641255215</v>
      </c>
    </row>
    <row r="448" spans="2:4" ht="12.75" x14ac:dyDescent="0.2">
      <c r="B448" s="11">
        <v>437</v>
      </c>
      <c r="C448" s="11">
        <v>171.33383729483717</v>
      </c>
      <c r="D448" s="18">
        <v>316.88438272227035</v>
      </c>
    </row>
    <row r="449" spans="2:4" ht="12.75" x14ac:dyDescent="0.2">
      <c r="B449" s="11">
        <v>438</v>
      </c>
      <c r="C449" s="11">
        <v>159.16280588758644</v>
      </c>
      <c r="D449" s="18">
        <v>24.889849017545316</v>
      </c>
    </row>
    <row r="450" spans="2:4" ht="12.75" x14ac:dyDescent="0.2">
      <c r="B450" s="11">
        <v>439</v>
      </c>
      <c r="C450" s="11">
        <v>138.4793271063657</v>
      </c>
      <c r="D450" s="18">
        <v>0</v>
      </c>
    </row>
    <row r="451" spans="2:4" ht="12.75" x14ac:dyDescent="0.2">
      <c r="B451" s="11">
        <v>440</v>
      </c>
      <c r="C451" s="11">
        <v>159.63246560170461</v>
      </c>
      <c r="D451" s="18">
        <v>121.47194221379998</v>
      </c>
    </row>
    <row r="452" spans="2:4" ht="12.75" x14ac:dyDescent="0.2">
      <c r="B452" s="11">
        <v>441</v>
      </c>
      <c r="C452" s="11">
        <v>285.48574724354359</v>
      </c>
      <c r="D452" s="18">
        <v>74.820450582086835</v>
      </c>
    </row>
    <row r="453" spans="2:4" ht="12.75" x14ac:dyDescent="0.2">
      <c r="B453" s="11">
        <v>442</v>
      </c>
      <c r="C453" s="11">
        <v>152.55339861645564</v>
      </c>
      <c r="D453" s="18">
        <v>232.01975984812654</v>
      </c>
    </row>
    <row r="454" spans="2:4" ht="12.75" x14ac:dyDescent="0.2">
      <c r="B454" s="11">
        <v>443</v>
      </c>
      <c r="C454" s="11">
        <v>80.368497585773127</v>
      </c>
      <c r="D454" s="18">
        <v>48.856666171398068</v>
      </c>
    </row>
    <row r="455" spans="2:4" ht="12.75" x14ac:dyDescent="0.2">
      <c r="B455" s="11">
        <v>444</v>
      </c>
      <c r="C455" s="11">
        <v>103.18653082845179</v>
      </c>
      <c r="D455" s="18">
        <v>23.948805203468716</v>
      </c>
    </row>
    <row r="456" spans="2:4" ht="12.75" x14ac:dyDescent="0.2">
      <c r="B456" s="11">
        <v>445</v>
      </c>
      <c r="C456" s="11">
        <v>252.96673055440084</v>
      </c>
      <c r="D456" s="18">
        <v>387.62807464239921</v>
      </c>
    </row>
    <row r="457" spans="2:4" ht="12.75" x14ac:dyDescent="0.2">
      <c r="B457" s="11">
        <v>446</v>
      </c>
      <c r="C457" s="11">
        <v>124.97415082129523</v>
      </c>
      <c r="D457" s="18">
        <v>73.336255164649799</v>
      </c>
    </row>
    <row r="458" spans="2:4" ht="12.75" x14ac:dyDescent="0.2">
      <c r="B458" s="11">
        <v>447</v>
      </c>
      <c r="C458" s="11">
        <v>49.624432273497447</v>
      </c>
      <c r="D458" s="18">
        <v>439.64163470335137</v>
      </c>
    </row>
    <row r="459" spans="2:4" ht="12.75" x14ac:dyDescent="0.2">
      <c r="B459" s="11">
        <v>448</v>
      </c>
      <c r="C459" s="11">
        <v>153.81288616904618</v>
      </c>
      <c r="D459" s="18">
        <v>76.816979772162142</v>
      </c>
    </row>
    <row r="460" spans="2:4" ht="12.75" x14ac:dyDescent="0.2">
      <c r="B460" s="11">
        <v>449</v>
      </c>
      <c r="C460" s="11">
        <v>262.10360940583314</v>
      </c>
      <c r="D460" s="18">
        <v>596.31922300447081</v>
      </c>
    </row>
    <row r="461" spans="2:4" ht="12.75" x14ac:dyDescent="0.2">
      <c r="B461" s="11">
        <v>450</v>
      </c>
      <c r="C461" s="11">
        <v>46.704181395231849</v>
      </c>
      <c r="D461" s="18">
        <v>0</v>
      </c>
    </row>
    <row r="462" spans="2:4" ht="12.75" x14ac:dyDescent="0.2">
      <c r="B462" s="11">
        <v>451</v>
      </c>
      <c r="C462" s="11">
        <v>220.22868736410709</v>
      </c>
      <c r="D462" s="18">
        <v>531.739274145119</v>
      </c>
    </row>
    <row r="463" spans="2:4" ht="12.75" x14ac:dyDescent="0.2">
      <c r="B463" s="11">
        <v>452</v>
      </c>
      <c r="C463" s="11">
        <v>79.905404025523495</v>
      </c>
      <c r="D463" s="18">
        <v>53.51071343043526</v>
      </c>
    </row>
    <row r="464" spans="2:4" ht="12.75" x14ac:dyDescent="0.2">
      <c r="B464" s="11">
        <v>453</v>
      </c>
      <c r="C464" s="11">
        <v>123.52642438885402</v>
      </c>
      <c r="D464" s="18">
        <v>148.33802000898299</v>
      </c>
    </row>
    <row r="465" spans="2:4" ht="12.75" x14ac:dyDescent="0.2">
      <c r="B465" s="11">
        <v>454</v>
      </c>
      <c r="C465" s="11">
        <v>214.20045261743397</v>
      </c>
      <c r="D465" s="18">
        <v>294.28963640684066</v>
      </c>
    </row>
    <row r="466" spans="2:4" ht="12.75" x14ac:dyDescent="0.2">
      <c r="B466" s="11">
        <v>455</v>
      </c>
      <c r="C466" s="11">
        <v>100.68814659119694</v>
      </c>
      <c r="D466" s="18">
        <v>23.793133167286854</v>
      </c>
    </row>
    <row r="467" spans="2:4" ht="12.75" x14ac:dyDescent="0.2">
      <c r="B467" s="11">
        <v>456</v>
      </c>
      <c r="C467" s="11">
        <v>26.756312968090604</v>
      </c>
      <c r="D467" s="18">
        <v>520.61229239621059</v>
      </c>
    </row>
    <row r="468" spans="2:4" ht="12.75" x14ac:dyDescent="0.2">
      <c r="B468" s="11">
        <v>457</v>
      </c>
      <c r="C468" s="11">
        <v>198.77143895753159</v>
      </c>
      <c r="D468" s="18">
        <v>181.9711325784354</v>
      </c>
    </row>
    <row r="469" spans="2:4" ht="12.75" x14ac:dyDescent="0.2">
      <c r="B469" s="11">
        <v>458</v>
      </c>
      <c r="C469" s="11">
        <v>0</v>
      </c>
      <c r="D469" s="18">
        <v>49.336727468079843</v>
      </c>
    </row>
    <row r="470" spans="2:4" ht="12.75" x14ac:dyDescent="0.2">
      <c r="B470" s="11">
        <v>459</v>
      </c>
      <c r="C470" s="11">
        <v>127.82405864960468</v>
      </c>
      <c r="D470" s="18">
        <v>121.23450875877242</v>
      </c>
    </row>
    <row r="471" spans="2:4" ht="12.75" x14ac:dyDescent="0.2">
      <c r="B471" s="11">
        <v>460</v>
      </c>
      <c r="C471" s="11">
        <v>52.533714089988898</v>
      </c>
      <c r="D471" s="18">
        <v>211.3492509193303</v>
      </c>
    </row>
    <row r="472" spans="2:4" ht="12.75" x14ac:dyDescent="0.2">
      <c r="B472" s="11">
        <v>461</v>
      </c>
      <c r="C472" s="11">
        <v>245.71322957258042</v>
      </c>
      <c r="D472" s="18">
        <v>123.33700790496559</v>
      </c>
    </row>
    <row r="473" spans="2:4" ht="12.75" x14ac:dyDescent="0.2">
      <c r="B473" s="11">
        <v>462</v>
      </c>
      <c r="C473" s="11">
        <v>309.90875643268333</v>
      </c>
      <c r="D473" s="18">
        <v>160.09230127019984</v>
      </c>
    </row>
    <row r="474" spans="2:4" ht="12.75" x14ac:dyDescent="0.2">
      <c r="B474" s="11">
        <v>463</v>
      </c>
      <c r="C474" s="11">
        <v>152.12764890027623</v>
      </c>
      <c r="D474" s="18">
        <v>535.2678349838834</v>
      </c>
    </row>
    <row r="475" spans="2:4" ht="12.75" x14ac:dyDescent="0.2">
      <c r="B475" s="11">
        <v>464</v>
      </c>
      <c r="C475" s="11">
        <v>221.03682194143812</v>
      </c>
      <c r="D475" s="18">
        <v>75.190568753758384</v>
      </c>
    </row>
    <row r="476" spans="2:4" ht="12.75" x14ac:dyDescent="0.2">
      <c r="B476" s="11">
        <v>465</v>
      </c>
      <c r="C476" s="11">
        <v>0</v>
      </c>
      <c r="D476" s="18">
        <v>458.76734111962281</v>
      </c>
    </row>
    <row r="477" spans="2:4" ht="12.75" x14ac:dyDescent="0.2">
      <c r="B477" s="11">
        <v>466</v>
      </c>
      <c r="C477" s="11">
        <v>75.724958328504272</v>
      </c>
      <c r="D477" s="18">
        <v>73.023183261805727</v>
      </c>
    </row>
    <row r="478" spans="2:4" ht="12.75" x14ac:dyDescent="0.2">
      <c r="B478" s="11">
        <v>467</v>
      </c>
      <c r="C478" s="11">
        <v>102.32098396743044</v>
      </c>
      <c r="D478" s="18">
        <v>115.82736773987803</v>
      </c>
    </row>
    <row r="479" spans="2:4" ht="12.75" x14ac:dyDescent="0.2">
      <c r="B479" s="11">
        <v>468</v>
      </c>
      <c r="C479" s="11">
        <v>272.43068116582833</v>
      </c>
      <c r="D479" s="18">
        <v>0</v>
      </c>
    </row>
    <row r="480" spans="2:4" ht="12.75" x14ac:dyDescent="0.2">
      <c r="B480" s="11">
        <v>469</v>
      </c>
      <c r="C480" s="11">
        <v>212.49352100623634</v>
      </c>
      <c r="D480" s="18">
        <v>210.65068331047632</v>
      </c>
    </row>
    <row r="481" spans="2:4" ht="12.75" x14ac:dyDescent="0.2">
      <c r="B481" s="11">
        <v>470</v>
      </c>
      <c r="C481" s="11">
        <v>217.08232651914435</v>
      </c>
      <c r="D481" s="18">
        <v>230.20079038536718</v>
      </c>
    </row>
    <row r="482" spans="2:4" ht="12.75" x14ac:dyDescent="0.2">
      <c r="B482" s="11">
        <v>471</v>
      </c>
      <c r="C482" s="11">
        <v>114.38877291394739</v>
      </c>
      <c r="D482" s="18">
        <v>237.02165678878225</v>
      </c>
    </row>
    <row r="483" spans="2:4" ht="12.75" x14ac:dyDescent="0.2">
      <c r="B483" s="11">
        <v>472</v>
      </c>
      <c r="C483" s="11">
        <v>125.86328417529873</v>
      </c>
      <c r="D483" s="18">
        <v>75.378905259923215</v>
      </c>
    </row>
    <row r="484" spans="2:4" ht="12.75" x14ac:dyDescent="0.2">
      <c r="B484" s="11">
        <v>473</v>
      </c>
      <c r="C484" s="11">
        <v>161.30294541699593</v>
      </c>
      <c r="D484" s="18">
        <v>73.359831893089151</v>
      </c>
    </row>
    <row r="485" spans="2:4" ht="12.75" x14ac:dyDescent="0.2">
      <c r="B485" s="11">
        <v>474</v>
      </c>
      <c r="C485" s="11">
        <v>45.772731176076519</v>
      </c>
      <c r="D485" s="18">
        <v>0</v>
      </c>
    </row>
    <row r="486" spans="2:4" ht="12.75" x14ac:dyDescent="0.2">
      <c r="B486" s="11">
        <v>475</v>
      </c>
      <c r="C486" s="11">
        <v>98.975930212620071</v>
      </c>
      <c r="D486" s="18">
        <v>0</v>
      </c>
    </row>
    <row r="487" spans="2:4" ht="12.75" x14ac:dyDescent="0.2">
      <c r="B487" s="11">
        <v>476</v>
      </c>
      <c r="C487" s="11">
        <v>178.46995277809393</v>
      </c>
      <c r="D487" s="18">
        <v>134.52179155185817</v>
      </c>
    </row>
    <row r="488" spans="2:4" ht="12.75" x14ac:dyDescent="0.2">
      <c r="B488" s="11">
        <v>477</v>
      </c>
      <c r="C488" s="11">
        <v>167.34242693382882</v>
      </c>
      <c r="D488" s="18">
        <v>385.63414919654343</v>
      </c>
    </row>
    <row r="489" spans="2:4" ht="12.75" x14ac:dyDescent="0.2">
      <c r="B489" s="11">
        <v>478</v>
      </c>
      <c r="C489" s="11">
        <v>295.75358919534904</v>
      </c>
      <c r="D489" s="18">
        <v>101.98944456330345</v>
      </c>
    </row>
    <row r="490" spans="2:4" ht="12.75" x14ac:dyDescent="0.2">
      <c r="B490" s="11">
        <v>479</v>
      </c>
      <c r="C490" s="11">
        <v>258.44678794732965</v>
      </c>
      <c r="D490" s="18">
        <v>78.251704440121259</v>
      </c>
    </row>
    <row r="491" spans="2:4" ht="12.75" x14ac:dyDescent="0.2">
      <c r="B491" s="11">
        <v>480</v>
      </c>
      <c r="C491" s="11">
        <v>221.87202334315435</v>
      </c>
      <c r="D491" s="18">
        <v>140.81466483372219</v>
      </c>
    </row>
    <row r="492" spans="2:4" ht="12.75" x14ac:dyDescent="0.2">
      <c r="B492" s="11">
        <v>481</v>
      </c>
      <c r="C492" s="11">
        <v>117.32108957276026</v>
      </c>
      <c r="D492" s="18">
        <v>462.93370974312245</v>
      </c>
    </row>
    <row r="493" spans="2:4" ht="12.75" x14ac:dyDescent="0.2">
      <c r="B493" s="11">
        <v>482</v>
      </c>
      <c r="C493" s="11">
        <v>259.09027015261347</v>
      </c>
      <c r="D493" s="18">
        <v>231.05402469520047</v>
      </c>
    </row>
    <row r="494" spans="2:4" ht="12.75" x14ac:dyDescent="0.2">
      <c r="B494" s="11">
        <v>483</v>
      </c>
      <c r="C494" s="11">
        <v>213.01943282478095</v>
      </c>
      <c r="D494" s="18">
        <v>79.466340114048592</v>
      </c>
    </row>
    <row r="495" spans="2:4" ht="12.75" x14ac:dyDescent="0.2">
      <c r="B495" s="11">
        <v>484</v>
      </c>
      <c r="C495" s="11">
        <v>151.68016822528296</v>
      </c>
      <c r="D495" s="18">
        <v>355.35785991552837</v>
      </c>
    </row>
    <row r="496" spans="2:4" ht="12.75" x14ac:dyDescent="0.2">
      <c r="B496" s="11">
        <v>485</v>
      </c>
      <c r="C496" s="11">
        <v>74.987295267278711</v>
      </c>
      <c r="D496" s="18">
        <v>102.17201850539654</v>
      </c>
    </row>
    <row r="497" spans="2:4" ht="12.75" x14ac:dyDescent="0.2">
      <c r="B497" s="11">
        <v>486</v>
      </c>
      <c r="C497" s="11">
        <v>75.63328889500491</v>
      </c>
      <c r="D497" s="18">
        <v>492.27445495856529</v>
      </c>
    </row>
    <row r="498" spans="2:4" ht="12.75" x14ac:dyDescent="0.2">
      <c r="B498" s="11">
        <v>487</v>
      </c>
      <c r="C498" s="11">
        <v>121.41057241520876</v>
      </c>
      <c r="D498" s="18">
        <v>102.24923166498401</v>
      </c>
    </row>
    <row r="499" spans="2:4" ht="12.75" x14ac:dyDescent="0.2">
      <c r="B499" s="11">
        <v>488</v>
      </c>
      <c r="C499" s="11">
        <v>187.82682535491318</v>
      </c>
      <c r="D499" s="18">
        <v>47.19073981839751</v>
      </c>
    </row>
    <row r="500" spans="2:4" ht="12.75" x14ac:dyDescent="0.2">
      <c r="B500" s="11">
        <v>489</v>
      </c>
      <c r="C500" s="11">
        <v>225.50575685866428</v>
      </c>
      <c r="D500" s="18">
        <v>76.974297329492785</v>
      </c>
    </row>
    <row r="501" spans="2:4" ht="12.75" x14ac:dyDescent="0.2">
      <c r="B501" s="11">
        <v>490</v>
      </c>
      <c r="C501" s="11">
        <v>108.33985984010582</v>
      </c>
      <c r="D501" s="18">
        <v>106.58663957231713</v>
      </c>
    </row>
    <row r="502" spans="2:4" ht="12.75" x14ac:dyDescent="0.2">
      <c r="B502" s="11">
        <v>491</v>
      </c>
      <c r="C502" s="11">
        <v>75.137734676846293</v>
      </c>
      <c r="D502" s="18">
        <v>25.786995907684243</v>
      </c>
    </row>
    <row r="503" spans="2:4" ht="12.75" x14ac:dyDescent="0.2">
      <c r="B503" s="11">
        <v>492</v>
      </c>
      <c r="C503" s="11">
        <v>147.6029810095925</v>
      </c>
      <c r="D503" s="18">
        <v>49.053322807610428</v>
      </c>
    </row>
    <row r="504" spans="2:4" ht="12.75" x14ac:dyDescent="0.2">
      <c r="B504" s="11">
        <v>493</v>
      </c>
      <c r="C504" s="11">
        <v>24.847026654794966</v>
      </c>
      <c r="D504" s="18">
        <v>25.859882828393996</v>
      </c>
    </row>
    <row r="505" spans="2:4" ht="12.75" x14ac:dyDescent="0.2">
      <c r="B505" s="11">
        <v>494</v>
      </c>
      <c r="C505" s="11">
        <v>144.1799403990718</v>
      </c>
      <c r="D505" s="18">
        <v>285.89414037285707</v>
      </c>
    </row>
    <row r="506" spans="2:4" ht="12.75" x14ac:dyDescent="0.2">
      <c r="B506" s="11">
        <v>495</v>
      </c>
      <c r="C506" s="11">
        <v>174.97345646705833</v>
      </c>
      <c r="D506" s="18">
        <v>49.816100714725422</v>
      </c>
    </row>
    <row r="507" spans="2:4" ht="12.75" x14ac:dyDescent="0.2">
      <c r="B507" s="11">
        <v>496</v>
      </c>
      <c r="C507" s="11">
        <v>74.279616376737067</v>
      </c>
      <c r="D507" s="18">
        <v>225.01819860244103</v>
      </c>
    </row>
    <row r="508" spans="2:4" ht="12.75" x14ac:dyDescent="0.2">
      <c r="B508" s="11">
        <v>497</v>
      </c>
      <c r="C508" s="11">
        <v>143.89489668514719</v>
      </c>
      <c r="D508" s="18">
        <v>287.73984758684139</v>
      </c>
    </row>
    <row r="509" spans="2:4" ht="12.75" x14ac:dyDescent="0.2">
      <c r="B509" s="11">
        <v>498</v>
      </c>
      <c r="C509" s="11">
        <v>123.19345168850715</v>
      </c>
      <c r="D509" s="18">
        <v>465.38973126470421</v>
      </c>
    </row>
    <row r="510" spans="2:4" ht="12.75" x14ac:dyDescent="0.2">
      <c r="B510" s="11">
        <v>499</v>
      </c>
      <c r="C510" s="11">
        <v>24.596984359741469</v>
      </c>
      <c r="D510" s="18">
        <v>48.855176104038222</v>
      </c>
    </row>
    <row r="511" spans="2:4" ht="12.75" x14ac:dyDescent="0.2">
      <c r="B511" s="11">
        <v>500</v>
      </c>
      <c r="C511" s="11">
        <v>0</v>
      </c>
      <c r="D511" s="18">
        <v>75.178170122524264</v>
      </c>
    </row>
    <row r="512" spans="2:4" ht="12.75" x14ac:dyDescent="0.2">
      <c r="B512" s="11">
        <v>501</v>
      </c>
      <c r="C512" s="11">
        <v>268.52831280777173</v>
      </c>
      <c r="D512" s="18">
        <v>47.687746936142581</v>
      </c>
    </row>
    <row r="513" spans="2:4" ht="12.75" x14ac:dyDescent="0.2">
      <c r="B513" s="11">
        <v>502</v>
      </c>
      <c r="C513" s="11">
        <v>24.081407936837614</v>
      </c>
      <c r="D513" s="18">
        <v>104.68189342624355</v>
      </c>
    </row>
    <row r="514" spans="2:4" ht="12.75" x14ac:dyDescent="0.2">
      <c r="B514" s="11">
        <v>503</v>
      </c>
      <c r="C514" s="11">
        <v>52.79480270768515</v>
      </c>
      <c r="D514" s="18">
        <v>187.96024254859282</v>
      </c>
    </row>
    <row r="515" spans="2:4" ht="12.75" x14ac:dyDescent="0.2">
      <c r="B515" s="11">
        <v>504</v>
      </c>
      <c r="C515" s="11">
        <v>362.73583376520997</v>
      </c>
      <c r="D515" s="18">
        <v>77.279462381670612</v>
      </c>
    </row>
    <row r="516" spans="2:4" ht="12.75" x14ac:dyDescent="0.2">
      <c r="B516" s="11">
        <v>505</v>
      </c>
      <c r="C516" s="11">
        <v>155.93434489632691</v>
      </c>
      <c r="D516" s="18">
        <v>0</v>
      </c>
    </row>
    <row r="517" spans="2:4" ht="12.75" x14ac:dyDescent="0.2">
      <c r="B517" s="11">
        <v>506</v>
      </c>
      <c r="C517" s="11">
        <v>220.05318702468185</v>
      </c>
      <c r="D517" s="18">
        <v>0</v>
      </c>
    </row>
    <row r="518" spans="2:4" ht="12.75" x14ac:dyDescent="0.2">
      <c r="B518" s="11">
        <v>507</v>
      </c>
      <c r="C518" s="11">
        <v>76.863922055280796</v>
      </c>
      <c r="D518" s="18">
        <v>222.93344242933699</v>
      </c>
    </row>
    <row r="519" spans="2:4" ht="12.75" x14ac:dyDescent="0.2">
      <c r="B519" s="11">
        <v>508</v>
      </c>
      <c r="C519" s="11">
        <v>268.6449562679328</v>
      </c>
      <c r="D519" s="18">
        <v>690.8824452319551</v>
      </c>
    </row>
    <row r="520" spans="2:4" ht="12.75" x14ac:dyDescent="0.2">
      <c r="B520" s="11">
        <v>509</v>
      </c>
      <c r="C520" s="11">
        <v>210.17069501508243</v>
      </c>
      <c r="D520" s="18">
        <v>0</v>
      </c>
    </row>
    <row r="521" spans="2:4" ht="12.75" x14ac:dyDescent="0.2">
      <c r="B521" s="11">
        <v>510</v>
      </c>
      <c r="C521" s="11">
        <v>134.40253984380249</v>
      </c>
      <c r="D521" s="18">
        <v>0</v>
      </c>
    </row>
    <row r="522" spans="2:4" ht="12.75" x14ac:dyDescent="0.2">
      <c r="B522" s="11">
        <v>511</v>
      </c>
      <c r="C522" s="11">
        <v>267.43120449397725</v>
      </c>
      <c r="D522" s="18">
        <v>267.73351821463342</v>
      </c>
    </row>
    <row r="523" spans="2:4" ht="12.75" x14ac:dyDescent="0.2">
      <c r="B523" s="11">
        <v>512</v>
      </c>
      <c r="C523" s="11">
        <v>230.81842782832254</v>
      </c>
      <c r="D523" s="18">
        <v>120.94841501453499</v>
      </c>
    </row>
    <row r="524" spans="2:4" ht="12.75" x14ac:dyDescent="0.2">
      <c r="B524" s="11">
        <v>513</v>
      </c>
      <c r="C524" s="11">
        <v>150.00873812864103</v>
      </c>
      <c r="D524" s="18">
        <v>130.45430266932857</v>
      </c>
    </row>
    <row r="525" spans="2:4" ht="12.75" x14ac:dyDescent="0.2">
      <c r="B525" s="11">
        <v>514</v>
      </c>
      <c r="C525" s="11">
        <v>71.773983394561469</v>
      </c>
      <c r="D525" s="18">
        <v>105.31205243501503</v>
      </c>
    </row>
    <row r="526" spans="2:4" ht="12.75" x14ac:dyDescent="0.2">
      <c r="B526" s="11">
        <v>515</v>
      </c>
      <c r="C526" s="11">
        <v>208.55646049012813</v>
      </c>
      <c r="D526" s="18">
        <v>150.28224715492428</v>
      </c>
    </row>
    <row r="527" spans="2:4" ht="12.75" x14ac:dyDescent="0.2">
      <c r="B527" s="11">
        <v>516</v>
      </c>
      <c r="C527" s="11">
        <v>99.405213108402407</v>
      </c>
      <c r="D527" s="18">
        <v>431.99679861841082</v>
      </c>
    </row>
    <row r="528" spans="2:4" ht="12.75" x14ac:dyDescent="0.2">
      <c r="B528" s="11">
        <v>517</v>
      </c>
      <c r="C528" s="11">
        <v>127.66521522406822</v>
      </c>
      <c r="D528" s="18">
        <v>147.82901087390155</v>
      </c>
    </row>
    <row r="529" spans="2:4" ht="12.75" x14ac:dyDescent="0.2">
      <c r="B529" s="11">
        <v>518</v>
      </c>
      <c r="C529" s="11">
        <v>183.22527779669014</v>
      </c>
      <c r="D529" s="18">
        <v>0</v>
      </c>
    </row>
    <row r="530" spans="2:4" ht="12.75" x14ac:dyDescent="0.2">
      <c r="B530" s="11">
        <v>519</v>
      </c>
      <c r="C530" s="11">
        <v>125.77469914202241</v>
      </c>
      <c r="D530" s="18">
        <v>48.327629380750757</v>
      </c>
    </row>
    <row r="531" spans="2:4" ht="12.75" x14ac:dyDescent="0.2">
      <c r="B531" s="11">
        <v>520</v>
      </c>
      <c r="C531" s="11">
        <v>23.420038686363245</v>
      </c>
      <c r="D531" s="18">
        <v>181.2314975937386</v>
      </c>
    </row>
    <row r="532" spans="2:4" ht="12.75" x14ac:dyDescent="0.2">
      <c r="B532" s="11">
        <v>521</v>
      </c>
      <c r="C532" s="11">
        <v>102.57609003634921</v>
      </c>
      <c r="D532" s="18">
        <v>0</v>
      </c>
    </row>
    <row r="533" spans="2:4" ht="12.75" x14ac:dyDescent="0.2">
      <c r="B533" s="11">
        <v>522</v>
      </c>
      <c r="C533" s="11">
        <v>218.43568018611745</v>
      </c>
      <c r="D533" s="18">
        <v>141.73487872236396</v>
      </c>
    </row>
    <row r="534" spans="2:4" ht="12.75" x14ac:dyDescent="0.2">
      <c r="B534" s="11">
        <v>523</v>
      </c>
      <c r="C534" s="11">
        <v>188.23788113497014</v>
      </c>
      <c r="D534" s="18">
        <v>575.70265610380363</v>
      </c>
    </row>
    <row r="535" spans="2:4" ht="12.75" x14ac:dyDescent="0.2">
      <c r="B535" s="11">
        <v>524</v>
      </c>
      <c r="C535" s="11">
        <v>275.65335489429867</v>
      </c>
      <c r="D535" s="18">
        <v>171.70616683338474</v>
      </c>
    </row>
    <row r="536" spans="2:4" ht="12.75" x14ac:dyDescent="0.2">
      <c r="B536" s="11">
        <v>525</v>
      </c>
      <c r="C536" s="11">
        <v>82.005730604056595</v>
      </c>
      <c r="D536" s="18">
        <v>23.626225200861228</v>
      </c>
    </row>
    <row r="537" spans="2:4" ht="12.75" x14ac:dyDescent="0.2">
      <c r="B537" s="11">
        <v>526</v>
      </c>
      <c r="C537" s="11">
        <v>158.81327128967843</v>
      </c>
      <c r="D537" s="18">
        <v>478.43051039415155</v>
      </c>
    </row>
    <row r="538" spans="2:4" ht="12.75" x14ac:dyDescent="0.2">
      <c r="B538" s="11">
        <v>527</v>
      </c>
      <c r="C538" s="11">
        <v>70.885094295089843</v>
      </c>
      <c r="D538" s="18">
        <v>23.00552618265862</v>
      </c>
    </row>
    <row r="539" spans="2:4" ht="12.75" x14ac:dyDescent="0.2">
      <c r="B539" s="11">
        <v>528</v>
      </c>
      <c r="C539" s="11">
        <v>161.86725339326142</v>
      </c>
      <c r="D539" s="18">
        <v>467.29712955841757</v>
      </c>
    </row>
    <row r="540" spans="2:4" ht="12.75" x14ac:dyDescent="0.2">
      <c r="B540" s="11">
        <v>529</v>
      </c>
      <c r="C540" s="11">
        <v>76.061047070845035</v>
      </c>
      <c r="D540" s="18">
        <v>236.64925046712841</v>
      </c>
    </row>
    <row r="541" spans="2:4" ht="12.75" x14ac:dyDescent="0.2">
      <c r="B541" s="11">
        <v>530</v>
      </c>
      <c r="C541" s="11">
        <v>77.917369582383273</v>
      </c>
      <c r="D541" s="18">
        <v>52.868277039740931</v>
      </c>
    </row>
    <row r="542" spans="2:4" ht="12.75" x14ac:dyDescent="0.2">
      <c r="B542" s="11">
        <v>531</v>
      </c>
      <c r="C542" s="11">
        <v>22.242702840849631</v>
      </c>
      <c r="D542" s="18">
        <v>45.526913730373458</v>
      </c>
    </row>
    <row r="543" spans="2:4" ht="12.75" x14ac:dyDescent="0.2">
      <c r="B543" s="11">
        <v>532</v>
      </c>
      <c r="C543" s="11">
        <v>71.366181189767445</v>
      </c>
      <c r="D543" s="18">
        <v>159.56340757545365</v>
      </c>
    </row>
    <row r="544" spans="2:4" ht="12.75" x14ac:dyDescent="0.2">
      <c r="B544" s="11">
        <v>533</v>
      </c>
      <c r="C544" s="11">
        <v>247.99729062962285</v>
      </c>
      <c r="D544" s="18">
        <v>25.334004369458359</v>
      </c>
    </row>
    <row r="545" spans="2:4" ht="12.75" x14ac:dyDescent="0.2">
      <c r="B545" s="11">
        <v>534</v>
      </c>
      <c r="C545" s="11">
        <v>307.77160538581569</v>
      </c>
      <c r="D545" s="18">
        <v>160.74868772129167</v>
      </c>
    </row>
    <row r="546" spans="2:4" ht="12.75" x14ac:dyDescent="0.2">
      <c r="B546" s="11">
        <v>535</v>
      </c>
      <c r="C546" s="11">
        <v>178.1395255551933</v>
      </c>
      <c r="D546" s="18">
        <v>228.11103620098379</v>
      </c>
    </row>
    <row r="547" spans="2:4" ht="12.75" x14ac:dyDescent="0.2">
      <c r="B547" s="11">
        <v>536</v>
      </c>
      <c r="C547" s="11">
        <v>150.61085799699259</v>
      </c>
      <c r="D547" s="18">
        <v>619.61339695124025</v>
      </c>
    </row>
    <row r="548" spans="2:4" ht="12.75" x14ac:dyDescent="0.2">
      <c r="B548" s="11">
        <v>537</v>
      </c>
      <c r="C548" s="11">
        <v>0</v>
      </c>
      <c r="D548" s="18">
        <v>123.2917681957023</v>
      </c>
    </row>
    <row r="549" spans="2:4" ht="12.75" x14ac:dyDescent="0.2">
      <c r="B549" s="11">
        <v>538</v>
      </c>
      <c r="C549" s="11">
        <v>262.93421466938645</v>
      </c>
      <c r="D549" s="18">
        <v>557.48421473049598</v>
      </c>
    </row>
    <row r="550" spans="2:4" ht="12.75" x14ac:dyDescent="0.2">
      <c r="B550" s="11">
        <v>539</v>
      </c>
      <c r="C550" s="11">
        <v>263.79489885783113</v>
      </c>
      <c r="D550" s="18">
        <v>0</v>
      </c>
    </row>
    <row r="551" spans="2:4" ht="12.75" x14ac:dyDescent="0.2">
      <c r="B551" s="11">
        <v>540</v>
      </c>
      <c r="C551" s="11">
        <v>24.58398985272089</v>
      </c>
      <c r="D551" s="18">
        <v>387.48540984445629</v>
      </c>
    </row>
    <row r="552" spans="2:4" ht="12.75" x14ac:dyDescent="0.2">
      <c r="B552" s="11">
        <v>541</v>
      </c>
      <c r="C552" s="11">
        <v>49.50366170548596</v>
      </c>
      <c r="D552" s="18">
        <v>295.594370677553</v>
      </c>
    </row>
    <row r="553" spans="2:4" ht="12.75" x14ac:dyDescent="0.2">
      <c r="B553" s="11">
        <v>542</v>
      </c>
      <c r="C553" s="11">
        <v>206.4482713900729</v>
      </c>
      <c r="D553" s="18">
        <v>685.48184362372024</v>
      </c>
    </row>
    <row r="554" spans="2:4" ht="12.75" x14ac:dyDescent="0.2">
      <c r="B554" s="11">
        <v>543</v>
      </c>
      <c r="C554" s="11">
        <v>75.357058601738586</v>
      </c>
      <c r="D554" s="18">
        <v>503.66810838904769</v>
      </c>
    </row>
    <row r="555" spans="2:4" ht="12.75" x14ac:dyDescent="0.2">
      <c r="B555" s="11">
        <v>544</v>
      </c>
      <c r="C555" s="11">
        <v>82.650603164971301</v>
      </c>
      <c r="D555" s="18">
        <v>422.09983585104897</v>
      </c>
    </row>
    <row r="556" spans="2:4" ht="12.75" x14ac:dyDescent="0.2">
      <c r="B556" s="11">
        <v>545</v>
      </c>
      <c r="C556" s="11">
        <v>93.408990595970693</v>
      </c>
      <c r="D556" s="18">
        <v>100.83914695688871</v>
      </c>
    </row>
    <row r="557" spans="2:4" ht="12.75" x14ac:dyDescent="0.2">
      <c r="B557" s="11">
        <v>546</v>
      </c>
      <c r="C557" s="11">
        <v>176.24831644459601</v>
      </c>
      <c r="D557" s="18">
        <v>0</v>
      </c>
    </row>
    <row r="558" spans="2:4" ht="12.75" x14ac:dyDescent="0.2">
      <c r="B558" s="11">
        <v>547</v>
      </c>
      <c r="C558" s="11">
        <v>149.21761436173898</v>
      </c>
      <c r="D558" s="18">
        <v>75.98520380992484</v>
      </c>
    </row>
    <row r="559" spans="2:4" ht="12.75" x14ac:dyDescent="0.2">
      <c r="B559" s="11">
        <v>548</v>
      </c>
      <c r="C559" s="11">
        <v>121.93532540000655</v>
      </c>
      <c r="D559" s="18">
        <v>354.11741677888131</v>
      </c>
    </row>
    <row r="560" spans="2:4" ht="12.75" x14ac:dyDescent="0.2">
      <c r="B560" s="11">
        <v>549</v>
      </c>
      <c r="C560" s="11">
        <v>141.63508742649458</v>
      </c>
      <c r="D560" s="18">
        <v>25.896761003825393</v>
      </c>
    </row>
    <row r="561" spans="2:4" ht="12.75" x14ac:dyDescent="0.2">
      <c r="B561" s="11">
        <v>550</v>
      </c>
      <c r="C561" s="11">
        <v>69.555785300336026</v>
      </c>
      <c r="D561" s="18">
        <v>451.47842113262027</v>
      </c>
    </row>
    <row r="562" spans="2:4" ht="12.75" x14ac:dyDescent="0.2">
      <c r="B562" s="11">
        <v>551</v>
      </c>
      <c r="C562" s="11">
        <v>150.59303696478273</v>
      </c>
      <c r="D562" s="18">
        <v>101.75681099200857</v>
      </c>
    </row>
    <row r="563" spans="2:4" ht="12.75" x14ac:dyDescent="0.2">
      <c r="B563" s="11">
        <v>552</v>
      </c>
      <c r="C563" s="11">
        <v>236.92803886908297</v>
      </c>
      <c r="D563" s="18">
        <v>77.82140159084382</v>
      </c>
    </row>
    <row r="564" spans="2:4" ht="12.75" x14ac:dyDescent="0.2">
      <c r="B564" s="11">
        <v>553</v>
      </c>
      <c r="C564" s="11">
        <v>90.436431887098166</v>
      </c>
      <c r="D564" s="18">
        <v>181.09306387168022</v>
      </c>
    </row>
    <row r="565" spans="2:4" ht="12.75" x14ac:dyDescent="0.2">
      <c r="B565" s="11">
        <v>554</v>
      </c>
      <c r="C565" s="11">
        <v>96.656658027366561</v>
      </c>
      <c r="D565" s="18">
        <v>156.19564444981967</v>
      </c>
    </row>
    <row r="566" spans="2:4" ht="12.75" x14ac:dyDescent="0.2">
      <c r="B566" s="11">
        <v>555</v>
      </c>
      <c r="C566" s="11">
        <v>249.85598332983926</v>
      </c>
      <c r="D566" s="18">
        <v>0</v>
      </c>
    </row>
    <row r="567" spans="2:4" ht="12.75" x14ac:dyDescent="0.2">
      <c r="B567" s="11">
        <v>556</v>
      </c>
      <c r="C567" s="11">
        <v>117.77711589959303</v>
      </c>
      <c r="D567" s="18">
        <v>229.39145020587063</v>
      </c>
    </row>
    <row r="568" spans="2:4" ht="12.75" x14ac:dyDescent="0.2">
      <c r="B568" s="11">
        <v>557</v>
      </c>
      <c r="C568" s="11">
        <v>287.98372888340634</v>
      </c>
      <c r="D568" s="18">
        <v>93.654349499301844</v>
      </c>
    </row>
    <row r="569" spans="2:4" ht="12.75" x14ac:dyDescent="0.2">
      <c r="B569" s="11">
        <v>558</v>
      </c>
      <c r="C569" s="11">
        <v>225.06942191853031</v>
      </c>
      <c r="D569" s="18">
        <v>76.56424792681635</v>
      </c>
    </row>
    <row r="570" spans="2:4" ht="12.75" x14ac:dyDescent="0.2">
      <c r="B570" s="11">
        <v>559</v>
      </c>
      <c r="C570" s="11">
        <v>148.28708894554694</v>
      </c>
      <c r="D570" s="18">
        <v>461.94855701731296</v>
      </c>
    </row>
    <row r="571" spans="2:4" ht="12.75" x14ac:dyDescent="0.2">
      <c r="B571" s="11">
        <v>560</v>
      </c>
      <c r="C571" s="11">
        <v>118.53958065238963</v>
      </c>
      <c r="D571" s="18">
        <v>129.64716734358305</v>
      </c>
    </row>
    <row r="572" spans="2:4" ht="12.75" x14ac:dyDescent="0.2">
      <c r="B572" s="11">
        <v>561</v>
      </c>
      <c r="C572" s="11">
        <v>130.30242091164087</v>
      </c>
      <c r="D572" s="18">
        <v>78.204741731868452</v>
      </c>
    </row>
    <row r="573" spans="2:4" ht="12.75" x14ac:dyDescent="0.2">
      <c r="B573" s="11">
        <v>562</v>
      </c>
      <c r="C573" s="11">
        <v>299.74391130969099</v>
      </c>
      <c r="D573" s="18">
        <v>798.59019303740172</v>
      </c>
    </row>
    <row r="574" spans="2:4" ht="12.75" x14ac:dyDescent="0.2">
      <c r="B574" s="11">
        <v>563</v>
      </c>
      <c r="C574" s="11">
        <v>236.87693629838239</v>
      </c>
      <c r="D574" s="18">
        <v>371.64259913782422</v>
      </c>
    </row>
    <row r="575" spans="2:4" ht="12.75" x14ac:dyDescent="0.2">
      <c r="B575" s="11">
        <v>564</v>
      </c>
      <c r="C575" s="11">
        <v>81.903219812352958</v>
      </c>
      <c r="D575" s="18">
        <v>123.4572233074405</v>
      </c>
    </row>
    <row r="576" spans="2:4" ht="12.75" x14ac:dyDescent="0.2">
      <c r="B576" s="11">
        <v>565</v>
      </c>
      <c r="C576" s="11">
        <v>252.11449496089162</v>
      </c>
      <c r="D576" s="18">
        <v>140.91269931339485</v>
      </c>
    </row>
    <row r="577" spans="2:4" ht="12.75" x14ac:dyDescent="0.2">
      <c r="B577" s="11">
        <v>566</v>
      </c>
      <c r="C577" s="11">
        <v>105.68027733964188</v>
      </c>
      <c r="D577" s="18">
        <v>76.355002346031966</v>
      </c>
    </row>
    <row r="578" spans="2:4" ht="12.75" x14ac:dyDescent="0.2">
      <c r="B578" s="11">
        <v>567</v>
      </c>
      <c r="C578" s="11">
        <v>73.266915640012797</v>
      </c>
      <c r="D578" s="18">
        <v>158.9943494182252</v>
      </c>
    </row>
    <row r="579" spans="2:4" ht="12.75" x14ac:dyDescent="0.2">
      <c r="B579" s="11">
        <v>568</v>
      </c>
      <c r="C579" s="11">
        <v>170.5124640926409</v>
      </c>
      <c r="D579" s="18">
        <v>547.40854187470768</v>
      </c>
    </row>
    <row r="580" spans="2:4" ht="12.75" x14ac:dyDescent="0.2">
      <c r="B580" s="11">
        <v>569</v>
      </c>
      <c r="C580" s="11">
        <v>71.62560670344331</v>
      </c>
      <c r="D580" s="18">
        <v>374.03363938427935</v>
      </c>
    </row>
    <row r="581" spans="2:4" ht="12.75" x14ac:dyDescent="0.2">
      <c r="B581" s="11">
        <v>570</v>
      </c>
      <c r="C581" s="11">
        <v>127.40179263346711</v>
      </c>
      <c r="D581" s="18">
        <v>0</v>
      </c>
    </row>
    <row r="582" spans="2:4" ht="12.75" x14ac:dyDescent="0.2">
      <c r="B582" s="11">
        <v>571</v>
      </c>
      <c r="C582" s="11">
        <v>145.96260154327513</v>
      </c>
      <c r="D582" s="18">
        <v>159.85620173439253</v>
      </c>
    </row>
    <row r="583" spans="2:4" ht="12.75" x14ac:dyDescent="0.2">
      <c r="B583" s="11">
        <v>572</v>
      </c>
      <c r="C583" s="11">
        <v>230.18557807090656</v>
      </c>
      <c r="D583" s="18">
        <v>230.47022982263078</v>
      </c>
    </row>
    <row r="584" spans="2:4" ht="12.75" x14ac:dyDescent="0.2">
      <c r="B584" s="11">
        <v>573</v>
      </c>
      <c r="C584" s="11">
        <v>77.880319657317344</v>
      </c>
      <c r="D584" s="18">
        <v>48.660457390500788</v>
      </c>
    </row>
    <row r="585" spans="2:4" ht="12.75" x14ac:dyDescent="0.2">
      <c r="B585" s="11">
        <v>574</v>
      </c>
      <c r="C585" s="11">
        <v>149.88428500739485</v>
      </c>
      <c r="D585" s="18">
        <v>0</v>
      </c>
    </row>
    <row r="586" spans="2:4" ht="12.75" x14ac:dyDescent="0.2">
      <c r="B586" s="11">
        <v>575</v>
      </c>
      <c r="C586" s="11">
        <v>266.35521275268758</v>
      </c>
      <c r="D586" s="18">
        <v>0</v>
      </c>
    </row>
    <row r="587" spans="2:4" ht="12.75" x14ac:dyDescent="0.2">
      <c r="B587" s="11">
        <v>576</v>
      </c>
      <c r="C587" s="11">
        <v>50.523123708655802</v>
      </c>
      <c r="D587" s="18">
        <v>0</v>
      </c>
    </row>
    <row r="588" spans="2:4" ht="12.75" x14ac:dyDescent="0.2">
      <c r="B588" s="11">
        <v>577</v>
      </c>
      <c r="C588" s="11">
        <v>0</v>
      </c>
      <c r="D588" s="18">
        <v>317.29083656950735</v>
      </c>
    </row>
    <row r="589" spans="2:4" ht="12.75" x14ac:dyDescent="0.2">
      <c r="B589" s="11">
        <v>578</v>
      </c>
      <c r="C589" s="11">
        <v>52.537709616794267</v>
      </c>
      <c r="D589" s="18">
        <v>534.62445193561882</v>
      </c>
    </row>
    <row r="590" spans="2:4" ht="12.75" x14ac:dyDescent="0.2">
      <c r="B590" s="11">
        <v>579</v>
      </c>
      <c r="C590" s="11">
        <v>51.46690595969033</v>
      </c>
      <c r="D590" s="18">
        <v>453.07443798591879</v>
      </c>
    </row>
    <row r="591" spans="2:4" ht="12.75" x14ac:dyDescent="0.2">
      <c r="B591" s="11">
        <v>580</v>
      </c>
      <c r="C591" s="11">
        <v>52.117989157874561</v>
      </c>
      <c r="D591" s="18">
        <v>349.14443857589617</v>
      </c>
    </row>
    <row r="592" spans="2:4" ht="12.75" x14ac:dyDescent="0.2">
      <c r="B592" s="11">
        <v>581</v>
      </c>
      <c r="C592" s="11">
        <v>25.64373908302862</v>
      </c>
      <c r="D592" s="18">
        <v>108.04881863356515</v>
      </c>
    </row>
    <row r="593" spans="2:4" ht="12.75" x14ac:dyDescent="0.2">
      <c r="B593" s="11">
        <v>582</v>
      </c>
      <c r="C593" s="11">
        <v>163.9008772599089</v>
      </c>
      <c r="D593" s="18">
        <v>185.39641279331519</v>
      </c>
    </row>
    <row r="594" spans="2:4" ht="12.75" x14ac:dyDescent="0.2">
      <c r="B594" s="11">
        <v>583</v>
      </c>
      <c r="C594" s="11">
        <v>233.63068827210927</v>
      </c>
      <c r="D594" s="18">
        <v>203.67876114064796</v>
      </c>
    </row>
    <row r="595" spans="2:4" ht="12.75" x14ac:dyDescent="0.2">
      <c r="B595" s="11">
        <v>584</v>
      </c>
      <c r="C595" s="11">
        <v>121.98441672232242</v>
      </c>
      <c r="D595" s="18">
        <v>105.83705841846088</v>
      </c>
    </row>
    <row r="596" spans="2:4" ht="12.75" x14ac:dyDescent="0.2">
      <c r="B596" s="11">
        <v>585</v>
      </c>
      <c r="C596" s="11">
        <v>230.22961945843724</v>
      </c>
      <c r="D596" s="18">
        <v>47.016096413036607</v>
      </c>
    </row>
    <row r="597" spans="2:4" ht="12.75" x14ac:dyDescent="0.2">
      <c r="B597" s="11">
        <v>586</v>
      </c>
      <c r="C597" s="11">
        <v>148.78332301107451</v>
      </c>
      <c r="D597" s="18">
        <v>50.6873687199259</v>
      </c>
    </row>
    <row r="598" spans="2:4" ht="12.75" x14ac:dyDescent="0.2">
      <c r="B598" s="11">
        <v>587</v>
      </c>
      <c r="C598" s="11">
        <v>25.342183208708821</v>
      </c>
      <c r="D598" s="18">
        <v>216.89858217841908</v>
      </c>
    </row>
    <row r="599" spans="2:4" ht="12.75" x14ac:dyDescent="0.2">
      <c r="B599" s="11">
        <v>588</v>
      </c>
      <c r="C599" s="11">
        <v>129.01945941697389</v>
      </c>
      <c r="D599" s="18">
        <v>460.50600405552399</v>
      </c>
    </row>
    <row r="600" spans="2:4" ht="12.75" x14ac:dyDescent="0.2">
      <c r="B600" s="11">
        <v>589</v>
      </c>
      <c r="C600" s="11">
        <v>70.848908157490925</v>
      </c>
      <c r="D600" s="18">
        <v>0</v>
      </c>
    </row>
    <row r="601" spans="2:4" ht="12.75" x14ac:dyDescent="0.2">
      <c r="B601" s="11">
        <v>590</v>
      </c>
      <c r="C601" s="11">
        <v>230.35863428113174</v>
      </c>
      <c r="D601" s="18">
        <v>702.45436417731275</v>
      </c>
    </row>
    <row r="602" spans="2:4" ht="12.75" x14ac:dyDescent="0.2">
      <c r="B602" s="11">
        <v>591</v>
      </c>
      <c r="C602" s="11">
        <v>25.360353955444964</v>
      </c>
      <c r="D602" s="18">
        <v>74.467373569986393</v>
      </c>
    </row>
    <row r="603" spans="2:4" ht="12.75" x14ac:dyDescent="0.2">
      <c r="B603" s="11">
        <v>592</v>
      </c>
      <c r="C603" s="11">
        <v>95.962405483725547</v>
      </c>
      <c r="D603" s="18">
        <v>0</v>
      </c>
    </row>
    <row r="604" spans="2:4" ht="12.75" x14ac:dyDescent="0.2">
      <c r="B604" s="11">
        <v>593</v>
      </c>
      <c r="C604" s="11">
        <v>198.07296275791882</v>
      </c>
      <c r="D604" s="18">
        <v>695.2976250232407</v>
      </c>
    </row>
    <row r="605" spans="2:4" ht="12.75" x14ac:dyDescent="0.2">
      <c r="B605" s="11">
        <v>594</v>
      </c>
      <c r="C605" s="11">
        <v>298.66443329662297</v>
      </c>
      <c r="D605" s="18">
        <v>215.68914818061853</v>
      </c>
    </row>
    <row r="606" spans="2:4" ht="12.75" x14ac:dyDescent="0.2">
      <c r="B606" s="11">
        <v>595</v>
      </c>
      <c r="C606" s="11">
        <v>231.32146999238105</v>
      </c>
      <c r="D606" s="18">
        <v>418.92631533889312</v>
      </c>
    </row>
    <row r="607" spans="2:4" ht="12.75" x14ac:dyDescent="0.2">
      <c r="B607" s="11">
        <v>596</v>
      </c>
      <c r="C607" s="11">
        <v>260.25573783374045</v>
      </c>
      <c r="D607" s="18">
        <v>75.155289720719665</v>
      </c>
    </row>
    <row r="608" spans="2:4" ht="12.75" x14ac:dyDescent="0.2">
      <c r="B608" s="11">
        <v>597</v>
      </c>
      <c r="C608" s="11">
        <v>274.61889062662931</v>
      </c>
      <c r="D608" s="18">
        <v>25.105298473079902</v>
      </c>
    </row>
    <row r="609" spans="2:4" ht="12.75" x14ac:dyDescent="0.2">
      <c r="B609" s="11">
        <v>598</v>
      </c>
      <c r="C609" s="11">
        <v>74.408168323194005</v>
      </c>
      <c r="D609" s="18">
        <v>142.0285701095591</v>
      </c>
    </row>
    <row r="610" spans="2:4" ht="12.75" x14ac:dyDescent="0.2">
      <c r="B610" s="11">
        <v>599</v>
      </c>
      <c r="C610" s="11">
        <v>368.60299133221378</v>
      </c>
      <c r="D610" s="18">
        <v>188.40881284501236</v>
      </c>
    </row>
    <row r="611" spans="2:4" ht="12.75" x14ac:dyDescent="0.2">
      <c r="B611" s="11">
        <v>600</v>
      </c>
      <c r="C611" s="11">
        <v>168.3897254770979</v>
      </c>
      <c r="D611" s="18">
        <v>0</v>
      </c>
    </row>
    <row r="612" spans="2:4" ht="12.75" x14ac:dyDescent="0.2">
      <c r="B612" s="11">
        <v>601</v>
      </c>
      <c r="C612" s="11">
        <v>46.839665902187384</v>
      </c>
      <c r="D612" s="18">
        <v>151.52120375203484</v>
      </c>
    </row>
    <row r="613" spans="2:4" ht="12.75" x14ac:dyDescent="0.2">
      <c r="B613" s="11">
        <v>602</v>
      </c>
      <c r="C613" s="11">
        <v>297.94302848197151</v>
      </c>
      <c r="D613" s="18">
        <v>215.51913661968649</v>
      </c>
    </row>
    <row r="614" spans="2:4" ht="12.75" x14ac:dyDescent="0.2">
      <c r="B614" s="11">
        <v>603</v>
      </c>
      <c r="C614" s="11">
        <v>309.28242447801676</v>
      </c>
      <c r="D614" s="18">
        <v>190.49470012849906</v>
      </c>
    </row>
    <row r="615" spans="2:4" ht="12.75" x14ac:dyDescent="0.2">
      <c r="B615" s="11">
        <v>604</v>
      </c>
      <c r="C615" s="11">
        <v>215.96535373093855</v>
      </c>
      <c r="D615" s="18">
        <v>76.99609633643702</v>
      </c>
    </row>
    <row r="616" spans="2:4" ht="12.75" x14ac:dyDescent="0.2">
      <c r="B616" s="11">
        <v>605</v>
      </c>
      <c r="C616" s="11">
        <v>131.76229270488253</v>
      </c>
      <c r="D616" s="18">
        <v>78.194199228036467</v>
      </c>
    </row>
    <row r="617" spans="2:4" ht="12.75" x14ac:dyDescent="0.2">
      <c r="B617" s="11">
        <v>606</v>
      </c>
      <c r="C617" s="11">
        <v>160.83321247304428</v>
      </c>
      <c r="D617" s="18">
        <v>514.93878087338283</v>
      </c>
    </row>
    <row r="618" spans="2:4" ht="12.75" x14ac:dyDescent="0.2">
      <c r="B618" s="11">
        <v>607</v>
      </c>
      <c r="C618" s="11">
        <v>72.027866034343447</v>
      </c>
      <c r="D618" s="18">
        <v>25.099283388891131</v>
      </c>
    </row>
    <row r="619" spans="2:4" ht="12.75" x14ac:dyDescent="0.2">
      <c r="B619" s="11">
        <v>608</v>
      </c>
      <c r="C619" s="11">
        <v>24.143479670315781</v>
      </c>
      <c r="D619" s="18">
        <v>139.78237956782681</v>
      </c>
    </row>
    <row r="620" spans="2:4" ht="12.75" x14ac:dyDescent="0.2">
      <c r="B620" s="11">
        <v>609</v>
      </c>
      <c r="C620" s="11">
        <v>323.08702698345456</v>
      </c>
      <c r="D620" s="18">
        <v>102.40623076258926</v>
      </c>
    </row>
    <row r="621" spans="2:4" ht="12.75" x14ac:dyDescent="0.2">
      <c r="B621" s="11">
        <v>610</v>
      </c>
      <c r="C621" s="11">
        <v>238.93179528054051</v>
      </c>
      <c r="D621" s="18">
        <v>199.39118593243882</v>
      </c>
    </row>
    <row r="622" spans="2:4" ht="12.75" x14ac:dyDescent="0.2">
      <c r="B622" s="11">
        <v>611</v>
      </c>
      <c r="C622" s="11">
        <v>50.011318215418299</v>
      </c>
      <c r="D622" s="18">
        <v>418.00020981449336</v>
      </c>
    </row>
    <row r="623" spans="2:4" ht="12.75" x14ac:dyDescent="0.2">
      <c r="B623" s="11">
        <v>612</v>
      </c>
      <c r="C623" s="11">
        <v>146.64352888040094</v>
      </c>
      <c r="D623" s="18">
        <v>115.7634286024894</v>
      </c>
    </row>
    <row r="624" spans="2:4" ht="12.75" x14ac:dyDescent="0.2">
      <c r="B624" s="11">
        <v>613</v>
      </c>
      <c r="C624" s="11">
        <v>158.83729839252231</v>
      </c>
      <c r="D624" s="18">
        <v>140.15125660393554</v>
      </c>
    </row>
    <row r="625" spans="2:4" ht="12.75" x14ac:dyDescent="0.2">
      <c r="B625" s="11">
        <v>614</v>
      </c>
      <c r="C625" s="11">
        <v>125.56126678381452</v>
      </c>
      <c r="D625" s="18">
        <v>320.34188405427375</v>
      </c>
    </row>
    <row r="626" spans="2:4" ht="12.75" x14ac:dyDescent="0.2">
      <c r="B626" s="11">
        <v>615</v>
      </c>
      <c r="C626" s="11">
        <v>114.73003256876706</v>
      </c>
      <c r="D626" s="18">
        <v>0</v>
      </c>
    </row>
    <row r="627" spans="2:4" ht="12.75" x14ac:dyDescent="0.2">
      <c r="B627" s="11">
        <v>616</v>
      </c>
      <c r="C627" s="11">
        <v>161.72718889060135</v>
      </c>
      <c r="D627" s="18">
        <v>52.967285290787657</v>
      </c>
    </row>
    <row r="628" spans="2:4" ht="12.75" x14ac:dyDescent="0.2">
      <c r="B628" s="11">
        <v>617</v>
      </c>
      <c r="C628" s="11">
        <v>273.22719687465388</v>
      </c>
      <c r="D628" s="18">
        <v>47.728814935642319</v>
      </c>
    </row>
    <row r="629" spans="2:4" ht="12.75" x14ac:dyDescent="0.2">
      <c r="B629" s="11">
        <v>618</v>
      </c>
      <c r="C629" s="11">
        <v>131.80320168498756</v>
      </c>
      <c r="D629" s="18">
        <v>23.208378423610526</v>
      </c>
    </row>
    <row r="630" spans="2:4" ht="12.75" x14ac:dyDescent="0.2">
      <c r="B630" s="11">
        <v>619</v>
      </c>
      <c r="C630" s="11">
        <v>264.85129959836212</v>
      </c>
      <c r="D630" s="18">
        <v>122.30619034898666</v>
      </c>
    </row>
    <row r="631" spans="2:4" ht="12.75" x14ac:dyDescent="0.2">
      <c r="B631" s="11">
        <v>620</v>
      </c>
      <c r="C631" s="11">
        <v>165.81430870029484</v>
      </c>
      <c r="D631" s="18">
        <v>75.811156445122393</v>
      </c>
    </row>
    <row r="632" spans="2:4" ht="12.75" x14ac:dyDescent="0.2">
      <c r="B632" s="11">
        <v>621</v>
      </c>
      <c r="C632" s="11">
        <v>347.18057539468208</v>
      </c>
      <c r="D632" s="18">
        <v>558.64461560868722</v>
      </c>
    </row>
    <row r="633" spans="2:4" ht="12.75" x14ac:dyDescent="0.2">
      <c r="B633" s="11">
        <v>622</v>
      </c>
      <c r="C633" s="11">
        <v>152.92280241671489</v>
      </c>
      <c r="D633" s="18">
        <v>152.95149652729756</v>
      </c>
    </row>
    <row r="634" spans="2:4" ht="12.75" x14ac:dyDescent="0.2">
      <c r="B634" s="11">
        <v>623</v>
      </c>
      <c r="C634" s="11">
        <v>209.56582558725597</v>
      </c>
      <c r="D634" s="18">
        <v>0</v>
      </c>
    </row>
    <row r="635" spans="2:4" ht="12.75" x14ac:dyDescent="0.2">
      <c r="B635" s="11">
        <v>624</v>
      </c>
      <c r="C635" s="11">
        <v>46.188375142713802</v>
      </c>
      <c r="D635" s="18">
        <v>77.100098429502395</v>
      </c>
    </row>
    <row r="636" spans="2:4" ht="12.75" x14ac:dyDescent="0.2">
      <c r="B636" s="11">
        <v>625</v>
      </c>
      <c r="C636" s="11">
        <v>174.91990382365711</v>
      </c>
      <c r="D636" s="18">
        <v>106.92891565351371</v>
      </c>
    </row>
    <row r="637" spans="2:4" ht="12.75" x14ac:dyDescent="0.2">
      <c r="B637" s="11">
        <v>626</v>
      </c>
      <c r="C637" s="11">
        <v>178.92737290354836</v>
      </c>
      <c r="D637" s="18">
        <v>73.864997539641081</v>
      </c>
    </row>
    <row r="638" spans="2:4" ht="12.75" x14ac:dyDescent="0.2">
      <c r="B638" s="11">
        <v>627</v>
      </c>
      <c r="C638" s="11">
        <v>73.392493687828164</v>
      </c>
      <c r="D638" s="18">
        <v>400.95263981709411</v>
      </c>
    </row>
    <row r="639" spans="2:4" ht="12.75" x14ac:dyDescent="0.2">
      <c r="B639" s="11">
        <v>628</v>
      </c>
      <c r="C639" s="11">
        <v>186.71620519669642</v>
      </c>
      <c r="D639" s="18">
        <v>28.047154376724553</v>
      </c>
    </row>
    <row r="640" spans="2:4" ht="12.75" x14ac:dyDescent="0.2">
      <c r="B640" s="11">
        <v>629</v>
      </c>
      <c r="C640" s="11">
        <v>68.78976876735895</v>
      </c>
      <c r="D640" s="18">
        <v>300.55853168448272</v>
      </c>
    </row>
    <row r="641" spans="2:4" ht="12.75" x14ac:dyDescent="0.2">
      <c r="B641" s="11">
        <v>630</v>
      </c>
      <c r="C641" s="11">
        <v>155.91010813326142</v>
      </c>
      <c r="D641" s="18">
        <v>169.0409518705429</v>
      </c>
    </row>
    <row r="642" spans="2:4" ht="12.75" x14ac:dyDescent="0.2">
      <c r="B642" s="11">
        <v>631</v>
      </c>
      <c r="C642" s="11">
        <v>197.94101761199548</v>
      </c>
      <c r="D642" s="18">
        <v>0</v>
      </c>
    </row>
    <row r="643" spans="2:4" ht="12.75" x14ac:dyDescent="0.2">
      <c r="B643" s="11">
        <v>632</v>
      </c>
      <c r="C643" s="11">
        <v>0</v>
      </c>
      <c r="D643" s="18">
        <v>75.710509304772501</v>
      </c>
    </row>
    <row r="644" spans="2:4" ht="12.75" x14ac:dyDescent="0.2">
      <c r="B644" s="11">
        <v>633</v>
      </c>
      <c r="C644" s="11">
        <v>49.330855368264665</v>
      </c>
      <c r="D644" s="18">
        <v>0</v>
      </c>
    </row>
    <row r="645" spans="2:4" ht="12.75" x14ac:dyDescent="0.2">
      <c r="B645" s="11">
        <v>634</v>
      </c>
      <c r="C645" s="11">
        <v>213.74560588732868</v>
      </c>
      <c r="D645" s="18">
        <v>206.17064490331879</v>
      </c>
    </row>
    <row r="646" spans="2:4" ht="12.75" x14ac:dyDescent="0.2">
      <c r="B646" s="11">
        <v>635</v>
      </c>
      <c r="C646" s="11">
        <v>187.08500817255165</v>
      </c>
      <c r="D646" s="18">
        <v>127.42959197502097</v>
      </c>
    </row>
    <row r="647" spans="2:4" ht="12.75" x14ac:dyDescent="0.2">
      <c r="B647" s="11">
        <v>636</v>
      </c>
      <c r="C647" s="11">
        <v>147.18795022845165</v>
      </c>
      <c r="D647" s="18">
        <v>168.70869906018655</v>
      </c>
    </row>
    <row r="648" spans="2:4" ht="12.75" x14ac:dyDescent="0.2">
      <c r="B648" s="11">
        <v>637</v>
      </c>
      <c r="C648" s="11">
        <v>171.34343852205899</v>
      </c>
      <c r="D648" s="18">
        <v>523.26286112408627</v>
      </c>
    </row>
    <row r="649" spans="2:4" ht="12.75" x14ac:dyDescent="0.2">
      <c r="B649" s="11">
        <v>638</v>
      </c>
      <c r="C649" s="11">
        <v>160.74914049205935</v>
      </c>
      <c r="D649" s="18">
        <v>545.98592630968267</v>
      </c>
    </row>
    <row r="650" spans="2:4" ht="12.75" x14ac:dyDescent="0.2">
      <c r="B650" s="11">
        <v>639</v>
      </c>
      <c r="C650" s="11">
        <v>267.41974409996612</v>
      </c>
      <c r="D650" s="18">
        <v>140.85292885658015</v>
      </c>
    </row>
    <row r="651" spans="2:4" ht="12.75" x14ac:dyDescent="0.2">
      <c r="B651" s="11">
        <v>640</v>
      </c>
      <c r="C651" s="11">
        <v>190.13020199780405</v>
      </c>
      <c r="D651" s="18">
        <v>225.82190464067276</v>
      </c>
    </row>
    <row r="652" spans="2:4" ht="12.75" x14ac:dyDescent="0.2">
      <c r="B652" s="11">
        <v>641</v>
      </c>
      <c r="C652" s="11">
        <v>75.688606740769757</v>
      </c>
      <c r="D652" s="18">
        <v>529.91412418921163</v>
      </c>
    </row>
    <row r="653" spans="2:4" ht="12.75" x14ac:dyDescent="0.2">
      <c r="B653" s="11">
        <v>642</v>
      </c>
      <c r="C653" s="11">
        <v>76.258875420521349</v>
      </c>
      <c r="D653" s="18">
        <v>290.44309421064679</v>
      </c>
    </row>
    <row r="654" spans="2:4" ht="12.75" x14ac:dyDescent="0.2">
      <c r="B654" s="11">
        <v>643</v>
      </c>
      <c r="C654" s="11">
        <v>166.93759763511633</v>
      </c>
      <c r="D654" s="18">
        <v>148.7287591776994</v>
      </c>
    </row>
    <row r="655" spans="2:4" ht="12.75" x14ac:dyDescent="0.2">
      <c r="B655" s="11">
        <v>644</v>
      </c>
      <c r="C655" s="11">
        <v>75.485126814123404</v>
      </c>
      <c r="D655" s="18">
        <v>24.555248874629903</v>
      </c>
    </row>
    <row r="656" spans="2:4" ht="12.75" x14ac:dyDescent="0.2">
      <c r="B656" s="11">
        <v>645</v>
      </c>
      <c r="C656" s="11">
        <v>285.46958326261449</v>
      </c>
      <c r="D656" s="18">
        <v>0</v>
      </c>
    </row>
    <row r="657" spans="2:4" ht="12.75" x14ac:dyDescent="0.2">
      <c r="B657" s="11">
        <v>646</v>
      </c>
      <c r="C657" s="11">
        <v>306.12441050947916</v>
      </c>
      <c r="D657" s="18">
        <v>24.161306551947138</v>
      </c>
    </row>
    <row r="658" spans="2:4" ht="12.75" x14ac:dyDescent="0.2">
      <c r="B658" s="11">
        <v>647</v>
      </c>
      <c r="C658" s="11">
        <v>47.712850325636197</v>
      </c>
      <c r="D658" s="18">
        <v>227.18037832668605</v>
      </c>
    </row>
    <row r="659" spans="2:4" ht="12.75" x14ac:dyDescent="0.2">
      <c r="B659" s="11">
        <v>648</v>
      </c>
      <c r="C659" s="11">
        <v>358.23584098848187</v>
      </c>
      <c r="D659" s="18">
        <v>207.28510664760961</v>
      </c>
    </row>
    <row r="660" spans="2:4" ht="12.75" x14ac:dyDescent="0.2">
      <c r="B660" s="11">
        <v>649</v>
      </c>
      <c r="C660" s="11">
        <v>162.55572191444409</v>
      </c>
      <c r="D660" s="18">
        <v>446.50965022662871</v>
      </c>
    </row>
    <row r="661" spans="2:4" ht="12.75" x14ac:dyDescent="0.2">
      <c r="B661" s="11">
        <v>650</v>
      </c>
      <c r="C661" s="11">
        <v>70.456837433508468</v>
      </c>
      <c r="D661" s="18">
        <v>78.236142068773631</v>
      </c>
    </row>
    <row r="662" spans="2:4" ht="12.75" x14ac:dyDescent="0.2">
      <c r="B662" s="11">
        <v>651</v>
      </c>
      <c r="C662" s="11">
        <v>138.06068640066741</v>
      </c>
      <c r="D662" s="18">
        <v>24.367332939335164</v>
      </c>
    </row>
    <row r="663" spans="2:4" ht="12.75" x14ac:dyDescent="0.2">
      <c r="B663" s="11">
        <v>652</v>
      </c>
      <c r="C663" s="11">
        <v>96.157033480467632</v>
      </c>
      <c r="D663" s="18">
        <v>295.53441077799027</v>
      </c>
    </row>
    <row r="664" spans="2:4" ht="12.75" x14ac:dyDescent="0.2">
      <c r="B664" s="11">
        <v>653</v>
      </c>
      <c r="C664" s="11">
        <v>165.42548283441982</v>
      </c>
      <c r="D664" s="18">
        <v>215.85733557224373</v>
      </c>
    </row>
    <row r="665" spans="2:4" ht="12.75" x14ac:dyDescent="0.2">
      <c r="B665" s="11">
        <v>654</v>
      </c>
      <c r="C665" s="11">
        <v>265.02678598434909</v>
      </c>
      <c r="D665" s="18">
        <v>49.218702169089447</v>
      </c>
    </row>
    <row r="666" spans="2:4" ht="12.75" x14ac:dyDescent="0.2">
      <c r="B666" s="11">
        <v>655</v>
      </c>
      <c r="C666" s="11">
        <v>171.93257140722608</v>
      </c>
      <c r="D666" s="18">
        <v>355.04885361158097</v>
      </c>
    </row>
    <row r="667" spans="2:4" ht="12.75" x14ac:dyDescent="0.2">
      <c r="B667" s="11">
        <v>656</v>
      </c>
      <c r="C667" s="11">
        <v>124.96907050436876</v>
      </c>
      <c r="D667" s="18">
        <v>519.65349027602701</v>
      </c>
    </row>
    <row r="668" spans="2:4" ht="12.75" x14ac:dyDescent="0.2">
      <c r="B668" s="11">
        <v>657</v>
      </c>
      <c r="C668" s="11">
        <v>294.22820408799646</v>
      </c>
      <c r="D668" s="18">
        <v>107.88821297450902</v>
      </c>
    </row>
    <row r="669" spans="2:4" ht="12.75" x14ac:dyDescent="0.2">
      <c r="B669" s="11">
        <v>658</v>
      </c>
      <c r="C669" s="11">
        <v>102.63855928528284</v>
      </c>
      <c r="D669" s="18">
        <v>162.12094451461815</v>
      </c>
    </row>
    <row r="670" spans="2:4" ht="12.75" x14ac:dyDescent="0.2">
      <c r="B670" s="11">
        <v>659</v>
      </c>
      <c r="C670" s="11">
        <v>312.14646049241452</v>
      </c>
      <c r="D670" s="18">
        <v>596.6185096706572</v>
      </c>
    </row>
    <row r="671" spans="2:4" ht="12.75" x14ac:dyDescent="0.2">
      <c r="B671" s="11">
        <v>660</v>
      </c>
      <c r="C671" s="11">
        <v>118.0787022074723</v>
      </c>
      <c r="D671" s="18">
        <v>78.716781243316618</v>
      </c>
    </row>
    <row r="672" spans="2:4" ht="12.75" x14ac:dyDescent="0.2">
      <c r="B672" s="11">
        <v>661</v>
      </c>
      <c r="C672" s="11">
        <v>193.69509502769708</v>
      </c>
      <c r="D672" s="18">
        <v>165.31372555557761</v>
      </c>
    </row>
    <row r="673" spans="2:4" ht="12.75" x14ac:dyDescent="0.2">
      <c r="B673" s="11">
        <v>662</v>
      </c>
      <c r="C673" s="11">
        <v>212.86803862341259</v>
      </c>
      <c r="D673" s="18">
        <v>225.23843484853663</v>
      </c>
    </row>
    <row r="674" spans="2:4" ht="12.75" x14ac:dyDescent="0.2">
      <c r="B674" s="11">
        <v>663</v>
      </c>
      <c r="C674" s="11">
        <v>0</v>
      </c>
      <c r="D674" s="18">
        <v>487.89009289319813</v>
      </c>
    </row>
    <row r="675" spans="2:4" ht="12.75" x14ac:dyDescent="0.2">
      <c r="B675" s="11">
        <v>664</v>
      </c>
      <c r="C675" s="11">
        <v>102.53304524308213</v>
      </c>
      <c r="D675" s="18">
        <v>0</v>
      </c>
    </row>
    <row r="676" spans="2:4" ht="12.75" x14ac:dyDescent="0.2">
      <c r="B676" s="11">
        <v>665</v>
      </c>
      <c r="C676" s="11">
        <v>258.85126132686031</v>
      </c>
      <c r="D676" s="18">
        <v>24.546465255350089</v>
      </c>
    </row>
    <row r="677" spans="2:4" ht="12.75" x14ac:dyDescent="0.2">
      <c r="B677" s="11">
        <v>666</v>
      </c>
      <c r="C677" s="11">
        <v>228.05062251233545</v>
      </c>
      <c r="D677" s="18">
        <v>0</v>
      </c>
    </row>
    <row r="678" spans="2:4" ht="12.75" x14ac:dyDescent="0.2">
      <c r="B678" s="11">
        <v>667</v>
      </c>
      <c r="C678" s="11">
        <v>103.58868650467565</v>
      </c>
      <c r="D678" s="18">
        <v>155.59887270563175</v>
      </c>
    </row>
    <row r="679" spans="2:4" ht="12.75" x14ac:dyDescent="0.2">
      <c r="B679" s="11">
        <v>668</v>
      </c>
      <c r="C679" s="11">
        <v>297.52981724694143</v>
      </c>
      <c r="D679" s="18">
        <v>25.602676849599252</v>
      </c>
    </row>
    <row r="680" spans="2:4" ht="12.75" x14ac:dyDescent="0.2">
      <c r="B680" s="11">
        <v>669</v>
      </c>
      <c r="C680" s="11">
        <v>76.08143195434377</v>
      </c>
      <c r="D680" s="18">
        <v>26.979566426818113</v>
      </c>
    </row>
    <row r="681" spans="2:4" ht="12.75" x14ac:dyDescent="0.2">
      <c r="B681" s="11">
        <v>670</v>
      </c>
      <c r="C681" s="11">
        <v>173.74606764531231</v>
      </c>
      <c r="D681" s="18">
        <v>163.91954378942893</v>
      </c>
    </row>
    <row r="682" spans="2:4" ht="12.75" x14ac:dyDescent="0.2">
      <c r="B682" s="11">
        <v>671</v>
      </c>
      <c r="C682" s="11">
        <v>248.26583166267602</v>
      </c>
      <c r="D682" s="18">
        <v>49.540834488715959</v>
      </c>
    </row>
    <row r="683" spans="2:4" ht="12.75" x14ac:dyDescent="0.2">
      <c r="B683" s="11">
        <v>672</v>
      </c>
      <c r="C683" s="11">
        <v>72.929200295061861</v>
      </c>
      <c r="D683" s="18">
        <v>0</v>
      </c>
    </row>
    <row r="684" spans="2:4" ht="12.75" x14ac:dyDescent="0.2">
      <c r="B684" s="11">
        <v>673</v>
      </c>
      <c r="C684" s="11">
        <v>82.077929881575088</v>
      </c>
      <c r="D684" s="18">
        <v>373.09621522423242</v>
      </c>
    </row>
    <row r="685" spans="2:4" ht="12.75" x14ac:dyDescent="0.2">
      <c r="B685" s="11">
        <v>674</v>
      </c>
      <c r="C685" s="11">
        <v>25.974135807889223</v>
      </c>
      <c r="D685" s="18">
        <v>144.10600980716472</v>
      </c>
    </row>
    <row r="686" spans="2:4" ht="12.75" x14ac:dyDescent="0.2">
      <c r="B686" s="11">
        <v>675</v>
      </c>
      <c r="C686" s="11">
        <v>201.19163450690607</v>
      </c>
      <c r="D686" s="18">
        <v>134.20327057754443</v>
      </c>
    </row>
    <row r="687" spans="2:4" ht="12.75" x14ac:dyDescent="0.2">
      <c r="B687" s="11">
        <v>676</v>
      </c>
      <c r="C687" s="11">
        <v>0</v>
      </c>
      <c r="D687" s="18">
        <v>237.46873050672616</v>
      </c>
    </row>
    <row r="688" spans="2:4" ht="12.75" x14ac:dyDescent="0.2">
      <c r="B688" s="11">
        <v>677</v>
      </c>
      <c r="C688" s="11">
        <v>25.12304743052637</v>
      </c>
      <c r="D688" s="18">
        <v>316.01511096104389</v>
      </c>
    </row>
    <row r="689" spans="2:4" ht="12.75" x14ac:dyDescent="0.2">
      <c r="B689" s="11">
        <v>678</v>
      </c>
      <c r="C689" s="11">
        <v>218.85756964232934</v>
      </c>
      <c r="D689" s="18">
        <v>25.22028187864484</v>
      </c>
    </row>
    <row r="690" spans="2:4" ht="12.75" x14ac:dyDescent="0.2">
      <c r="B690" s="11">
        <v>679</v>
      </c>
      <c r="C690" s="11">
        <v>59.102213361459647</v>
      </c>
      <c r="D690" s="18">
        <v>78.341479336485804</v>
      </c>
    </row>
    <row r="691" spans="2:4" ht="12.75" x14ac:dyDescent="0.2">
      <c r="B691" s="11">
        <v>680</v>
      </c>
      <c r="C691" s="11">
        <v>129.32942427276171</v>
      </c>
      <c r="D691" s="18">
        <v>123.31979256483976</v>
      </c>
    </row>
    <row r="692" spans="2:4" ht="12.75" x14ac:dyDescent="0.2">
      <c r="B692" s="11">
        <v>681</v>
      </c>
      <c r="C692" s="11">
        <v>157.30043723241883</v>
      </c>
      <c r="D692" s="18">
        <v>169.39382746481922</v>
      </c>
    </row>
    <row r="693" spans="2:4" ht="12.75" x14ac:dyDescent="0.2">
      <c r="B693" s="11">
        <v>682</v>
      </c>
      <c r="C693" s="11">
        <v>23.779399559839575</v>
      </c>
      <c r="D693" s="18">
        <v>535.35959202436925</v>
      </c>
    </row>
    <row r="694" spans="2:4" ht="12.75" x14ac:dyDescent="0.2">
      <c r="B694" s="11">
        <v>683</v>
      </c>
      <c r="C694" s="11">
        <v>301.14475414589441</v>
      </c>
      <c r="D694" s="18">
        <v>103.56069635085309</v>
      </c>
    </row>
    <row r="695" spans="2:4" ht="12.75" x14ac:dyDescent="0.2">
      <c r="B695" s="11">
        <v>684</v>
      </c>
      <c r="C695" s="11">
        <v>220.76949673381662</v>
      </c>
      <c r="D695" s="18">
        <v>79.103328502074191</v>
      </c>
    </row>
    <row r="696" spans="2:4" ht="12.75" x14ac:dyDescent="0.2">
      <c r="B696" s="11">
        <v>685</v>
      </c>
      <c r="C696" s="11">
        <v>328.38737911423976</v>
      </c>
      <c r="D696" s="18">
        <v>71.180388221375708</v>
      </c>
    </row>
    <row r="697" spans="2:4" ht="12.75" x14ac:dyDescent="0.2">
      <c r="B697" s="11">
        <v>686</v>
      </c>
      <c r="C697" s="11">
        <v>185.82950273068917</v>
      </c>
      <c r="D697" s="18">
        <v>74.250970417264668</v>
      </c>
    </row>
    <row r="698" spans="2:4" ht="12.75" x14ac:dyDescent="0.2">
      <c r="B698" s="11">
        <v>687</v>
      </c>
      <c r="C698" s="11">
        <v>48.540706442051459</v>
      </c>
      <c r="D698" s="18">
        <v>0</v>
      </c>
    </row>
    <row r="699" spans="2:4" ht="12.75" x14ac:dyDescent="0.2">
      <c r="B699" s="11">
        <v>688</v>
      </c>
      <c r="C699" s="11">
        <v>103.76298900076563</v>
      </c>
      <c r="D699" s="18">
        <v>298.56284417387025</v>
      </c>
    </row>
    <row r="700" spans="2:4" ht="12.75" x14ac:dyDescent="0.2">
      <c r="B700" s="11">
        <v>689</v>
      </c>
      <c r="C700" s="11">
        <v>74.28417230132213</v>
      </c>
      <c r="D700" s="18">
        <v>0</v>
      </c>
    </row>
    <row r="701" spans="2:4" ht="12.75" x14ac:dyDescent="0.2">
      <c r="B701" s="11">
        <v>690</v>
      </c>
      <c r="C701" s="11">
        <v>233.37066011823697</v>
      </c>
      <c r="D701" s="18">
        <v>477.5840983905909</v>
      </c>
    </row>
    <row r="702" spans="2:4" ht="12.75" x14ac:dyDescent="0.2">
      <c r="B702" s="11">
        <v>691</v>
      </c>
      <c r="C702" s="11">
        <v>131.79953740931154</v>
      </c>
      <c r="D702" s="18">
        <v>163.11223174024389</v>
      </c>
    </row>
    <row r="703" spans="2:4" ht="12.75" x14ac:dyDescent="0.2">
      <c r="B703" s="11">
        <v>692</v>
      </c>
      <c r="C703" s="11">
        <v>25.460340815202528</v>
      </c>
      <c r="D703" s="18">
        <v>47.713948253519341</v>
      </c>
    </row>
    <row r="704" spans="2:4" ht="12.75" x14ac:dyDescent="0.2">
      <c r="B704" s="11">
        <v>693</v>
      </c>
      <c r="C704" s="11">
        <v>75.523225960311052</v>
      </c>
      <c r="D704" s="18">
        <v>145.15911221343424</v>
      </c>
    </row>
    <row r="705" spans="2:4" ht="12.75" x14ac:dyDescent="0.2">
      <c r="B705" s="11">
        <v>694</v>
      </c>
      <c r="C705" s="11">
        <v>183.84604484685491</v>
      </c>
      <c r="D705" s="18">
        <v>104.48099179566788</v>
      </c>
    </row>
    <row r="706" spans="2:4" ht="12.75" x14ac:dyDescent="0.2">
      <c r="B706" s="11">
        <v>695</v>
      </c>
      <c r="C706" s="11">
        <v>262.16222478682619</v>
      </c>
      <c r="D706" s="18">
        <v>0</v>
      </c>
    </row>
    <row r="707" spans="2:4" ht="12.75" x14ac:dyDescent="0.2">
      <c r="B707" s="11">
        <v>696</v>
      </c>
      <c r="C707" s="11">
        <v>179.71480514203893</v>
      </c>
      <c r="D707" s="18">
        <v>77.572292852376378</v>
      </c>
    </row>
    <row r="708" spans="2:4" ht="12.75" x14ac:dyDescent="0.2">
      <c r="B708" s="11">
        <v>697</v>
      </c>
      <c r="C708" s="11">
        <v>145.33296777755746</v>
      </c>
      <c r="D708" s="18">
        <v>450.78251737801332</v>
      </c>
    </row>
    <row r="709" spans="2:4" ht="12.75" x14ac:dyDescent="0.2">
      <c r="B709" s="11">
        <v>698</v>
      </c>
      <c r="C709" s="11">
        <v>140.13655852313832</v>
      </c>
      <c r="D709" s="18">
        <v>102.345731061398</v>
      </c>
    </row>
    <row r="710" spans="2:4" ht="12.75" x14ac:dyDescent="0.2">
      <c r="B710" s="11">
        <v>699</v>
      </c>
      <c r="C710" s="11">
        <v>100.7342096713413</v>
      </c>
      <c r="D710" s="18">
        <v>367.77817595064022</v>
      </c>
    </row>
    <row r="711" spans="2:4" ht="12.75" x14ac:dyDescent="0.2">
      <c r="B711" s="11">
        <v>700</v>
      </c>
      <c r="C711" s="11">
        <v>126.97379067994432</v>
      </c>
      <c r="D711" s="18">
        <v>0</v>
      </c>
    </row>
    <row r="712" spans="2:4" ht="12.75" x14ac:dyDescent="0.2">
      <c r="B712" s="11">
        <v>701</v>
      </c>
      <c r="C712" s="11">
        <v>320.51742468090953</v>
      </c>
      <c r="D712" s="18">
        <v>416.6353341711087</v>
      </c>
    </row>
    <row r="713" spans="2:4" ht="12.75" x14ac:dyDescent="0.2">
      <c r="B713" s="11">
        <v>702</v>
      </c>
      <c r="C713" s="11">
        <v>152.44544472986078</v>
      </c>
      <c r="D713" s="18">
        <v>213.45648967853</v>
      </c>
    </row>
    <row r="714" spans="2:4" ht="12.75" x14ac:dyDescent="0.2">
      <c r="B714" s="11">
        <v>703</v>
      </c>
      <c r="C714" s="11">
        <v>158.38145089673012</v>
      </c>
      <c r="D714" s="18">
        <v>137.19547693692905</v>
      </c>
    </row>
    <row r="715" spans="2:4" ht="12.75" x14ac:dyDescent="0.2">
      <c r="B715" s="11">
        <v>704</v>
      </c>
      <c r="C715" s="11">
        <v>122.41432743771077</v>
      </c>
      <c r="D715" s="18">
        <v>349.67244480385557</v>
      </c>
    </row>
    <row r="716" spans="2:4" ht="12.75" x14ac:dyDescent="0.2">
      <c r="B716" s="11">
        <v>705</v>
      </c>
      <c r="C716" s="11">
        <v>80.340575489447545</v>
      </c>
      <c r="D716" s="18">
        <v>226.95092878372344</v>
      </c>
    </row>
    <row r="717" spans="2:4" ht="12.75" x14ac:dyDescent="0.2">
      <c r="B717" s="11">
        <v>706</v>
      </c>
      <c r="C717" s="11">
        <v>74.339698776762617</v>
      </c>
      <c r="D717" s="18">
        <v>76.006097759328654</v>
      </c>
    </row>
    <row r="718" spans="2:4" ht="12.75" x14ac:dyDescent="0.2">
      <c r="B718" s="11">
        <v>707</v>
      </c>
      <c r="C718" s="11">
        <v>73.66072294063494</v>
      </c>
      <c r="D718" s="18">
        <v>97.744699207978329</v>
      </c>
    </row>
    <row r="719" spans="2:4" ht="12.75" x14ac:dyDescent="0.2">
      <c r="B719" s="11">
        <v>708</v>
      </c>
      <c r="C719" s="11">
        <v>70.024563279665529</v>
      </c>
      <c r="D719" s="18">
        <v>0</v>
      </c>
    </row>
    <row r="720" spans="2:4" ht="12.75" x14ac:dyDescent="0.2">
      <c r="B720" s="11">
        <v>709</v>
      </c>
      <c r="C720" s="11">
        <v>72.479182571317054</v>
      </c>
      <c r="D720" s="18">
        <v>48.237617906485511</v>
      </c>
    </row>
    <row r="721" spans="2:4" ht="12.75" x14ac:dyDescent="0.2">
      <c r="B721" s="11">
        <v>710</v>
      </c>
      <c r="C721" s="11">
        <v>24.452799002380161</v>
      </c>
      <c r="D721" s="18">
        <v>162.61879957657905</v>
      </c>
    </row>
    <row r="722" spans="2:4" ht="12.75" x14ac:dyDescent="0.2">
      <c r="B722" s="11">
        <v>711</v>
      </c>
      <c r="C722" s="11">
        <v>47.084479634025023</v>
      </c>
      <c r="D722" s="18">
        <v>437.06770566157758</v>
      </c>
    </row>
    <row r="723" spans="2:4" ht="12.75" x14ac:dyDescent="0.2">
      <c r="B723" s="11">
        <v>712</v>
      </c>
      <c r="C723" s="11">
        <v>74.403023017398652</v>
      </c>
      <c r="D723" s="18">
        <v>73.77583818353564</v>
      </c>
    </row>
    <row r="724" spans="2:4" ht="12.75" x14ac:dyDescent="0.2">
      <c r="B724" s="11">
        <v>713</v>
      </c>
      <c r="C724" s="11">
        <v>116.22636673011534</v>
      </c>
      <c r="D724" s="18">
        <v>0</v>
      </c>
    </row>
    <row r="725" spans="2:4" ht="12.75" x14ac:dyDescent="0.2">
      <c r="B725" s="11">
        <v>714</v>
      </c>
      <c r="C725" s="11">
        <v>186.34403344297456</v>
      </c>
      <c r="D725" s="18">
        <v>0</v>
      </c>
    </row>
    <row r="726" spans="2:4" ht="12.75" x14ac:dyDescent="0.2">
      <c r="B726" s="11">
        <v>715</v>
      </c>
      <c r="C726" s="11">
        <v>24.480347837587637</v>
      </c>
      <c r="D726" s="18">
        <v>142.88281847740336</v>
      </c>
    </row>
    <row r="727" spans="2:4" ht="12.75" x14ac:dyDescent="0.2">
      <c r="B727" s="11">
        <v>716</v>
      </c>
      <c r="C727" s="11">
        <v>98.989849786318871</v>
      </c>
      <c r="D727" s="18">
        <v>72.002497933101466</v>
      </c>
    </row>
    <row r="728" spans="2:4" ht="12.75" x14ac:dyDescent="0.2">
      <c r="B728" s="11">
        <v>717</v>
      </c>
      <c r="C728" s="11">
        <v>118.08209570275153</v>
      </c>
      <c r="D728" s="18">
        <v>0</v>
      </c>
    </row>
    <row r="729" spans="2:4" ht="12.75" x14ac:dyDescent="0.2">
      <c r="B729" s="11">
        <v>718</v>
      </c>
      <c r="C729" s="11">
        <v>273.82783223261004</v>
      </c>
      <c r="D729" s="18">
        <v>618.39478622743832</v>
      </c>
    </row>
    <row r="730" spans="2:4" ht="12.75" x14ac:dyDescent="0.2">
      <c r="B730" s="11">
        <v>719</v>
      </c>
      <c r="C730" s="11">
        <v>118.32433770585872</v>
      </c>
      <c r="D730" s="18">
        <v>317.454128887916</v>
      </c>
    </row>
    <row r="731" spans="2:4" ht="12.75" x14ac:dyDescent="0.2">
      <c r="B731" s="11">
        <v>720</v>
      </c>
      <c r="C731" s="11">
        <v>131.08069937753862</v>
      </c>
      <c r="D731" s="18">
        <v>75.624948482327923</v>
      </c>
    </row>
    <row r="732" spans="2:4" ht="12.75" x14ac:dyDescent="0.2">
      <c r="B732" s="11">
        <v>721</v>
      </c>
      <c r="C732" s="11">
        <v>142.53472414537694</v>
      </c>
      <c r="D732" s="18">
        <v>125.47322778019006</v>
      </c>
    </row>
    <row r="733" spans="2:4" ht="12.75" x14ac:dyDescent="0.2">
      <c r="B733" s="11">
        <v>722</v>
      </c>
      <c r="C733" s="11">
        <v>157.18850904595593</v>
      </c>
      <c r="D733" s="18">
        <v>74.113623998909461</v>
      </c>
    </row>
    <row r="734" spans="2:4" ht="12.75" x14ac:dyDescent="0.2">
      <c r="B734" s="11">
        <v>723</v>
      </c>
      <c r="C734" s="11">
        <v>128.83440440266781</v>
      </c>
      <c r="D734" s="18">
        <v>422.35647943472554</v>
      </c>
    </row>
    <row r="735" spans="2:4" ht="12.75" x14ac:dyDescent="0.2">
      <c r="B735" s="11">
        <v>724</v>
      </c>
      <c r="C735" s="11">
        <v>218.43836499643496</v>
      </c>
      <c r="D735" s="18">
        <v>138.29963050777866</v>
      </c>
    </row>
    <row r="736" spans="2:4" ht="12.75" x14ac:dyDescent="0.2">
      <c r="B736" s="11">
        <v>725</v>
      </c>
      <c r="C736" s="11">
        <v>50.81629035420427</v>
      </c>
      <c r="D736" s="18">
        <v>78.281499885661546</v>
      </c>
    </row>
    <row r="737" spans="2:4" ht="12.75" x14ac:dyDescent="0.2">
      <c r="B737" s="11">
        <v>726</v>
      </c>
      <c r="C737" s="11">
        <v>303.62708712045952</v>
      </c>
      <c r="D737" s="18">
        <v>81.297136479372412</v>
      </c>
    </row>
    <row r="738" spans="2:4" ht="12.75" x14ac:dyDescent="0.2">
      <c r="B738" s="11">
        <v>727</v>
      </c>
      <c r="C738" s="11">
        <v>101.58966467562931</v>
      </c>
      <c r="D738" s="18">
        <v>161.49920356585477</v>
      </c>
    </row>
    <row r="739" spans="2:4" ht="12.75" x14ac:dyDescent="0.2">
      <c r="B739" s="11">
        <v>728</v>
      </c>
      <c r="C739" s="11">
        <v>246.78209404766676</v>
      </c>
      <c r="D739" s="18">
        <v>516.55284270432128</v>
      </c>
    </row>
    <row r="740" spans="2:4" ht="12.75" x14ac:dyDescent="0.2">
      <c r="B740" s="11">
        <v>729</v>
      </c>
      <c r="C740" s="11">
        <v>249.61805850597582</v>
      </c>
      <c r="D740" s="18">
        <v>0</v>
      </c>
    </row>
    <row r="741" spans="2:4" ht="12.75" x14ac:dyDescent="0.2">
      <c r="B741" s="11">
        <v>730</v>
      </c>
      <c r="C741" s="11">
        <v>97.606105643640618</v>
      </c>
      <c r="D741" s="18">
        <v>24.002414457890119</v>
      </c>
    </row>
    <row r="742" spans="2:4" ht="12.75" x14ac:dyDescent="0.2">
      <c r="B742" s="11">
        <v>731</v>
      </c>
      <c r="C742" s="11">
        <v>120.64286624082726</v>
      </c>
      <c r="D742" s="18">
        <v>767.73158353834469</v>
      </c>
    </row>
    <row r="743" spans="2:4" ht="12.75" x14ac:dyDescent="0.2">
      <c r="B743" s="11">
        <v>732</v>
      </c>
      <c r="C743" s="11">
        <v>71.192170229417741</v>
      </c>
      <c r="D743" s="18">
        <v>401.8991556328063</v>
      </c>
    </row>
    <row r="744" spans="2:4" ht="12.75" x14ac:dyDescent="0.2">
      <c r="B744" s="11">
        <v>733</v>
      </c>
      <c r="C744" s="11">
        <v>0</v>
      </c>
      <c r="D744" s="18">
        <v>595.30656394795267</v>
      </c>
    </row>
    <row r="745" spans="2:4" ht="12.75" x14ac:dyDescent="0.2">
      <c r="B745" s="11">
        <v>734</v>
      </c>
      <c r="C745" s="11">
        <v>294.05400704799877</v>
      </c>
      <c r="D745" s="18">
        <v>150.67498227829736</v>
      </c>
    </row>
    <row r="746" spans="2:4" ht="12.75" x14ac:dyDescent="0.2">
      <c r="B746" s="11">
        <v>735</v>
      </c>
      <c r="C746" s="11">
        <v>72.044688482766972</v>
      </c>
      <c r="D746" s="18">
        <v>519.13029735257078</v>
      </c>
    </row>
    <row r="747" spans="2:4" ht="12.75" x14ac:dyDescent="0.2">
      <c r="B747" s="11">
        <v>736</v>
      </c>
      <c r="C747" s="11">
        <v>79.157534627505925</v>
      </c>
      <c r="D747" s="18">
        <v>758.82476009120421</v>
      </c>
    </row>
    <row r="748" spans="2:4" ht="12.75" x14ac:dyDescent="0.2">
      <c r="B748" s="11">
        <v>737</v>
      </c>
      <c r="C748" s="11">
        <v>119.34952094493198</v>
      </c>
      <c r="D748" s="18">
        <v>355.89026188878813</v>
      </c>
    </row>
    <row r="749" spans="2:4" ht="12.75" x14ac:dyDescent="0.2">
      <c r="B749" s="11">
        <v>738</v>
      </c>
      <c r="C749" s="11">
        <v>26.521250229726181</v>
      </c>
      <c r="D749" s="18">
        <v>435.32155776590429</v>
      </c>
    </row>
    <row r="750" spans="2:4" ht="12.75" x14ac:dyDescent="0.2">
      <c r="B750" s="11">
        <v>739</v>
      </c>
      <c r="C750" s="11">
        <v>76.959328141254019</v>
      </c>
      <c r="D750" s="18">
        <v>314.88598151365824</v>
      </c>
    </row>
    <row r="751" spans="2:4" ht="12.75" x14ac:dyDescent="0.2">
      <c r="B751" s="11">
        <v>740</v>
      </c>
      <c r="C751" s="11">
        <v>72.174462069579221</v>
      </c>
      <c r="D751" s="18">
        <v>346.7436348074429</v>
      </c>
    </row>
    <row r="752" spans="2:4" ht="12.75" x14ac:dyDescent="0.2">
      <c r="B752" s="11">
        <v>741</v>
      </c>
      <c r="C752" s="11">
        <v>50.841545144560115</v>
      </c>
      <c r="D752" s="18">
        <v>461.06288817466827</v>
      </c>
    </row>
    <row r="753" spans="2:4" ht="12.75" x14ac:dyDescent="0.2">
      <c r="B753" s="11">
        <v>742</v>
      </c>
      <c r="C753" s="11">
        <v>74.370033033294831</v>
      </c>
      <c r="D753" s="18">
        <v>0</v>
      </c>
    </row>
    <row r="754" spans="2:4" ht="12.75" x14ac:dyDescent="0.2">
      <c r="B754" s="11">
        <v>743</v>
      </c>
      <c r="C754" s="11">
        <v>131.89165719841702</v>
      </c>
      <c r="D754" s="18">
        <v>158.02942656665869</v>
      </c>
    </row>
    <row r="755" spans="2:4" ht="12.75" x14ac:dyDescent="0.2">
      <c r="B755" s="11">
        <v>744</v>
      </c>
      <c r="C755" s="11">
        <v>196.29055387192224</v>
      </c>
      <c r="D755" s="18">
        <v>447.954877841692</v>
      </c>
    </row>
    <row r="756" spans="2:4" ht="12.75" x14ac:dyDescent="0.2">
      <c r="B756" s="11">
        <v>745</v>
      </c>
      <c r="C756" s="11">
        <v>53.420037828356136</v>
      </c>
      <c r="D756" s="18">
        <v>532.63761724686367</v>
      </c>
    </row>
    <row r="757" spans="2:4" ht="12.75" x14ac:dyDescent="0.2">
      <c r="B757" s="11">
        <v>746</v>
      </c>
      <c r="C757" s="11">
        <v>73.915578840250845</v>
      </c>
      <c r="D757" s="18">
        <v>224.581143697203</v>
      </c>
    </row>
    <row r="758" spans="2:4" ht="12.75" x14ac:dyDescent="0.2">
      <c r="B758" s="11">
        <v>747</v>
      </c>
      <c r="C758" s="11">
        <v>144.90574586138155</v>
      </c>
      <c r="D758" s="18">
        <v>138.35494445907207</v>
      </c>
    </row>
    <row r="759" spans="2:4" ht="12.75" x14ac:dyDescent="0.2">
      <c r="B759" s="11">
        <v>748</v>
      </c>
      <c r="C759" s="11">
        <v>127.93096189640066</v>
      </c>
      <c r="D759" s="18">
        <v>142.97143846764374</v>
      </c>
    </row>
    <row r="760" spans="2:4" ht="12.75" x14ac:dyDescent="0.2">
      <c r="B760" s="11">
        <v>749</v>
      </c>
      <c r="C760" s="11">
        <v>295.89858620590655</v>
      </c>
      <c r="D760" s="18">
        <v>24.929661159256707</v>
      </c>
    </row>
    <row r="761" spans="2:4" ht="12.75" x14ac:dyDescent="0.2">
      <c r="B761" s="11">
        <v>750</v>
      </c>
      <c r="C761" s="11">
        <v>297.45700861764396</v>
      </c>
      <c r="D761" s="18">
        <v>25.610804485043744</v>
      </c>
    </row>
    <row r="762" spans="2:4" ht="12.75" x14ac:dyDescent="0.2">
      <c r="B762" s="11">
        <v>751</v>
      </c>
      <c r="C762" s="11">
        <v>123.48003707533037</v>
      </c>
      <c r="D762" s="18">
        <v>102.32197291661325</v>
      </c>
    </row>
    <row r="763" spans="2:4" ht="12.75" x14ac:dyDescent="0.2">
      <c r="B763" s="11">
        <v>752</v>
      </c>
      <c r="C763" s="11">
        <v>182.25218749134027</v>
      </c>
      <c r="D763" s="18">
        <v>347.64252973259897</v>
      </c>
    </row>
    <row r="764" spans="2:4" ht="12.75" x14ac:dyDescent="0.2">
      <c r="B764" s="11">
        <v>753</v>
      </c>
      <c r="C764" s="11">
        <v>25.937445018350996</v>
      </c>
      <c r="D764" s="18">
        <v>105.06110274838049</v>
      </c>
    </row>
    <row r="765" spans="2:4" ht="12.75" x14ac:dyDescent="0.2">
      <c r="B765" s="11">
        <v>754</v>
      </c>
      <c r="C765" s="11">
        <v>70.783699570057109</v>
      </c>
      <c r="D765" s="18">
        <v>212.38574045948994</v>
      </c>
    </row>
    <row r="766" spans="2:4" ht="12.75" x14ac:dyDescent="0.2">
      <c r="B766" s="11">
        <v>755</v>
      </c>
      <c r="C766" s="11">
        <v>286.40361960091013</v>
      </c>
      <c r="D766" s="18">
        <v>435.31951322728378</v>
      </c>
    </row>
    <row r="767" spans="2:4" ht="12.75" x14ac:dyDescent="0.2">
      <c r="B767" s="11">
        <v>756</v>
      </c>
      <c r="C767" s="11">
        <v>150.34591603744389</v>
      </c>
      <c r="D767" s="18">
        <v>78.412785547115945</v>
      </c>
    </row>
    <row r="768" spans="2:4" ht="12.75" x14ac:dyDescent="0.2">
      <c r="B768" s="11">
        <v>757</v>
      </c>
      <c r="C768" s="11">
        <v>76.52363911976758</v>
      </c>
      <c r="D768" s="18">
        <v>373.37916822586567</v>
      </c>
    </row>
    <row r="769" spans="2:4" ht="12.75" x14ac:dyDescent="0.2">
      <c r="B769" s="11">
        <v>758</v>
      </c>
      <c r="C769" s="11">
        <v>183.78829566115681</v>
      </c>
      <c r="D769" s="18">
        <v>292.24491334034843</v>
      </c>
    </row>
    <row r="770" spans="2:4" ht="12.75" x14ac:dyDescent="0.2">
      <c r="B770" s="11">
        <v>759</v>
      </c>
      <c r="C770" s="11">
        <v>151.35155712580652</v>
      </c>
      <c r="D770" s="18">
        <v>137.25069222464401</v>
      </c>
    </row>
    <row r="771" spans="2:4" ht="12.75" x14ac:dyDescent="0.2">
      <c r="B771" s="11">
        <v>760</v>
      </c>
      <c r="C771" s="11">
        <v>130.99594465024603</v>
      </c>
      <c r="D771" s="18">
        <v>134.85573131268583</v>
      </c>
    </row>
    <row r="772" spans="2:4" ht="12.75" x14ac:dyDescent="0.2">
      <c r="B772" s="11">
        <v>761</v>
      </c>
      <c r="C772" s="11">
        <v>47.784738873950424</v>
      </c>
      <c r="D772" s="18">
        <v>92.439422404611278</v>
      </c>
    </row>
    <row r="773" spans="2:4" ht="12.75" x14ac:dyDescent="0.2">
      <c r="B773" s="11">
        <v>762</v>
      </c>
      <c r="C773" s="11">
        <v>122.97437015736762</v>
      </c>
      <c r="D773" s="18">
        <v>69.836742046581492</v>
      </c>
    </row>
    <row r="774" spans="2:4" ht="12.75" x14ac:dyDescent="0.2">
      <c r="B774" s="11">
        <v>763</v>
      </c>
      <c r="C774" s="11">
        <v>48.020097630562184</v>
      </c>
      <c r="D774" s="18">
        <v>91.267324300698121</v>
      </c>
    </row>
    <row r="775" spans="2:4" ht="12.75" x14ac:dyDescent="0.2">
      <c r="B775" s="11">
        <v>764</v>
      </c>
      <c r="C775" s="11">
        <v>26.288089888728553</v>
      </c>
      <c r="D775" s="18">
        <v>47.007591386670136</v>
      </c>
    </row>
    <row r="776" spans="2:4" ht="12.75" x14ac:dyDescent="0.2">
      <c r="B776" s="11">
        <v>765</v>
      </c>
      <c r="C776" s="11">
        <v>248.86459012877941</v>
      </c>
      <c r="D776" s="18">
        <v>429.62112723693321</v>
      </c>
    </row>
    <row r="777" spans="2:4" ht="12.75" x14ac:dyDescent="0.2">
      <c r="B777" s="11">
        <v>766</v>
      </c>
      <c r="C777" s="11">
        <v>47.372462095615383</v>
      </c>
      <c r="D777" s="18">
        <v>0</v>
      </c>
    </row>
    <row r="778" spans="2:4" ht="12.75" x14ac:dyDescent="0.2">
      <c r="B778" s="11">
        <v>767</v>
      </c>
      <c r="C778" s="11">
        <v>25.419034452563679</v>
      </c>
      <c r="D778" s="18">
        <v>146.51056084192859</v>
      </c>
    </row>
    <row r="779" spans="2:4" ht="12.75" x14ac:dyDescent="0.2">
      <c r="B779" s="11">
        <v>768</v>
      </c>
      <c r="C779" s="11">
        <v>164.10886847773799</v>
      </c>
      <c r="D779" s="18">
        <v>0</v>
      </c>
    </row>
    <row r="780" spans="2:4" ht="12.75" x14ac:dyDescent="0.2">
      <c r="B780" s="11">
        <v>769</v>
      </c>
      <c r="C780" s="11">
        <v>24.19261109909338</v>
      </c>
      <c r="D780" s="18">
        <v>311.86098622917513</v>
      </c>
    </row>
    <row r="781" spans="2:4" ht="12.75" x14ac:dyDescent="0.2">
      <c r="B781" s="11">
        <v>770</v>
      </c>
      <c r="C781" s="11">
        <v>274.02040937359868</v>
      </c>
      <c r="D781" s="18">
        <v>152.30993589990777</v>
      </c>
    </row>
    <row r="782" spans="2:4" ht="12.75" x14ac:dyDescent="0.2">
      <c r="B782" s="11">
        <v>771</v>
      </c>
      <c r="C782" s="11">
        <v>124.86063929749989</v>
      </c>
      <c r="D782" s="18">
        <v>226.99148037326736</v>
      </c>
    </row>
    <row r="783" spans="2:4" ht="12.75" x14ac:dyDescent="0.2">
      <c r="B783" s="11">
        <v>772</v>
      </c>
      <c r="C783" s="11">
        <v>0</v>
      </c>
      <c r="D783" s="18">
        <v>377.34972535900863</v>
      </c>
    </row>
    <row r="784" spans="2:4" ht="12.75" x14ac:dyDescent="0.2">
      <c r="B784" s="11">
        <v>773</v>
      </c>
      <c r="C784" s="11">
        <v>226.52641071480039</v>
      </c>
      <c r="D784" s="18">
        <v>221.46684730270584</v>
      </c>
    </row>
    <row r="785" spans="2:4" ht="12.75" x14ac:dyDescent="0.2">
      <c r="B785" s="11">
        <v>774</v>
      </c>
      <c r="C785" s="11">
        <v>77.03582537524251</v>
      </c>
      <c r="D785" s="18">
        <v>164.34547534211123</v>
      </c>
    </row>
    <row r="786" spans="2:4" ht="12.75" x14ac:dyDescent="0.2">
      <c r="B786" s="11">
        <v>775</v>
      </c>
      <c r="C786" s="11">
        <v>199.66625080293451</v>
      </c>
      <c r="D786" s="18">
        <v>179.84617975338125</v>
      </c>
    </row>
    <row r="787" spans="2:4" ht="12.75" x14ac:dyDescent="0.2">
      <c r="B787" s="11">
        <v>776</v>
      </c>
      <c r="C787" s="11">
        <v>98.050595977079098</v>
      </c>
      <c r="D787" s="18">
        <v>146.72222824465175</v>
      </c>
    </row>
    <row r="788" spans="2:4" ht="12.75" x14ac:dyDescent="0.2">
      <c r="B788" s="11">
        <v>777</v>
      </c>
      <c r="C788" s="11">
        <v>123.26209580318535</v>
      </c>
      <c r="D788" s="18">
        <v>23.296326896737227</v>
      </c>
    </row>
    <row r="789" spans="2:4" ht="12.75" x14ac:dyDescent="0.2">
      <c r="B789" s="11">
        <v>778</v>
      </c>
      <c r="C789" s="11">
        <v>48.467096206469634</v>
      </c>
      <c r="D789" s="18">
        <v>375.18300063543188</v>
      </c>
    </row>
    <row r="790" spans="2:4" ht="12.75" x14ac:dyDescent="0.2">
      <c r="B790" s="11">
        <v>779</v>
      </c>
      <c r="C790" s="11">
        <v>24.287470664591879</v>
      </c>
      <c r="D790" s="18">
        <v>66.867205673276899</v>
      </c>
    </row>
    <row r="791" spans="2:4" ht="12.75" x14ac:dyDescent="0.2">
      <c r="B791" s="11">
        <v>780</v>
      </c>
      <c r="C791" s="11">
        <v>52.941421245269098</v>
      </c>
      <c r="D791" s="18">
        <v>69.993693067152947</v>
      </c>
    </row>
    <row r="792" spans="2:4" ht="12.75" x14ac:dyDescent="0.2">
      <c r="B792" s="11">
        <v>781</v>
      </c>
      <c r="C792" s="11">
        <v>214.12820911885652</v>
      </c>
      <c r="D792" s="18">
        <v>151.95196620150293</v>
      </c>
    </row>
    <row r="793" spans="2:4" ht="12.75" x14ac:dyDescent="0.2">
      <c r="B793" s="11">
        <v>782</v>
      </c>
      <c r="C793" s="11">
        <v>160.70434949829752</v>
      </c>
      <c r="D793" s="18">
        <v>24.812764023540357</v>
      </c>
    </row>
    <row r="794" spans="2:4" ht="12.75" x14ac:dyDescent="0.2">
      <c r="B794" s="11">
        <v>783</v>
      </c>
      <c r="C794" s="11">
        <v>119.69821321555216</v>
      </c>
      <c r="D794" s="18">
        <v>152.47450545080616</v>
      </c>
    </row>
    <row r="795" spans="2:4" ht="12.75" x14ac:dyDescent="0.2">
      <c r="B795" s="11">
        <v>784</v>
      </c>
      <c r="C795" s="11">
        <v>132.26558511114018</v>
      </c>
      <c r="D795" s="18">
        <v>78.184600368940124</v>
      </c>
    </row>
    <row r="796" spans="2:4" ht="12.75" x14ac:dyDescent="0.2">
      <c r="B796" s="11">
        <v>785</v>
      </c>
      <c r="C796" s="11">
        <v>49.969997909247574</v>
      </c>
      <c r="D796" s="18">
        <v>104.59616714645897</v>
      </c>
    </row>
    <row r="797" spans="2:4" ht="12.75" x14ac:dyDescent="0.2">
      <c r="B797" s="11">
        <v>786</v>
      </c>
      <c r="C797" s="11">
        <v>182.71161535968812</v>
      </c>
      <c r="D797" s="18">
        <v>97.825750215892484</v>
      </c>
    </row>
    <row r="798" spans="2:4" ht="12.75" x14ac:dyDescent="0.2">
      <c r="B798" s="11">
        <v>787</v>
      </c>
      <c r="C798" s="11">
        <v>71.744543878362549</v>
      </c>
      <c r="D798" s="18">
        <v>0</v>
      </c>
    </row>
    <row r="799" spans="2:4" ht="12.75" x14ac:dyDescent="0.2">
      <c r="B799" s="11">
        <v>788</v>
      </c>
      <c r="C799" s="11">
        <v>322.02019569218714</v>
      </c>
      <c r="D799" s="18">
        <v>26.219673686550458</v>
      </c>
    </row>
    <row r="800" spans="2:4" ht="12.75" x14ac:dyDescent="0.2">
      <c r="B800" s="11">
        <v>789</v>
      </c>
      <c r="C800" s="11">
        <v>257.29343465019446</v>
      </c>
      <c r="D800" s="18">
        <v>161.74508134270835</v>
      </c>
    </row>
    <row r="801" spans="2:4" ht="12.75" x14ac:dyDescent="0.2">
      <c r="B801" s="11">
        <v>790</v>
      </c>
      <c r="C801" s="11">
        <v>98.776097726993584</v>
      </c>
      <c r="D801" s="18">
        <v>92.042923245787705</v>
      </c>
    </row>
    <row r="802" spans="2:4" ht="12.75" x14ac:dyDescent="0.2">
      <c r="B802" s="11">
        <v>791</v>
      </c>
      <c r="C802" s="11">
        <v>120.85369485005282</v>
      </c>
      <c r="D802" s="18">
        <v>158.99067807033768</v>
      </c>
    </row>
    <row r="803" spans="2:4" ht="12.75" x14ac:dyDescent="0.2">
      <c r="B803" s="11">
        <v>792</v>
      </c>
      <c r="C803" s="11">
        <v>123.01946662846247</v>
      </c>
      <c r="D803" s="18">
        <v>47.170853204056549</v>
      </c>
    </row>
    <row r="804" spans="2:4" ht="12.75" x14ac:dyDescent="0.2">
      <c r="B804" s="11">
        <v>793</v>
      </c>
      <c r="C804" s="11">
        <v>25.77048158820477</v>
      </c>
      <c r="D804" s="18">
        <v>74.673237066117224</v>
      </c>
    </row>
    <row r="805" spans="2:4" ht="12.75" x14ac:dyDescent="0.2">
      <c r="B805" s="11">
        <v>794</v>
      </c>
      <c r="C805" s="11">
        <v>152.11052098236678</v>
      </c>
      <c r="D805" s="18">
        <v>139.75707510727014</v>
      </c>
    </row>
    <row r="806" spans="2:4" ht="12.75" x14ac:dyDescent="0.2">
      <c r="B806" s="11">
        <v>795</v>
      </c>
      <c r="C806" s="11">
        <v>249.75372139643292</v>
      </c>
      <c r="D806" s="18">
        <v>23.731808028761176</v>
      </c>
    </row>
    <row r="807" spans="2:4" ht="12.75" x14ac:dyDescent="0.2">
      <c r="B807" s="11">
        <v>796</v>
      </c>
      <c r="C807" s="11">
        <v>74.905340422032253</v>
      </c>
      <c r="D807" s="18">
        <v>0</v>
      </c>
    </row>
    <row r="808" spans="2:4" ht="12.75" x14ac:dyDescent="0.2">
      <c r="B808" s="11">
        <v>797</v>
      </c>
      <c r="C808" s="11">
        <v>253.42314938137574</v>
      </c>
      <c r="D808" s="18">
        <v>26.204180480631383</v>
      </c>
    </row>
    <row r="809" spans="2:4" ht="12.75" x14ac:dyDescent="0.2">
      <c r="B809" s="11">
        <v>798</v>
      </c>
      <c r="C809" s="11">
        <v>24.389495564706991</v>
      </c>
      <c r="D809" s="18">
        <v>125.42228889182186</v>
      </c>
    </row>
    <row r="810" spans="2:4" ht="12.75" x14ac:dyDescent="0.2">
      <c r="B810" s="11">
        <v>799</v>
      </c>
      <c r="C810" s="11">
        <v>100.8095464163892</v>
      </c>
      <c r="D810" s="18">
        <v>126.72917256464208</v>
      </c>
    </row>
    <row r="811" spans="2:4" ht="12.75" x14ac:dyDescent="0.2">
      <c r="B811" s="11">
        <v>800</v>
      </c>
      <c r="C811" s="11">
        <v>180.20805546705387</v>
      </c>
      <c r="D811" s="18">
        <v>24.952397701794268</v>
      </c>
    </row>
    <row r="812" spans="2:4" ht="12.75" x14ac:dyDescent="0.2">
      <c r="B812" s="11">
        <v>801</v>
      </c>
      <c r="C812" s="11">
        <v>326.04053532968544</v>
      </c>
      <c r="D812" s="18">
        <v>146.90829371726127</v>
      </c>
    </row>
    <row r="813" spans="2:4" ht="12.75" x14ac:dyDescent="0.2">
      <c r="B813" s="11">
        <v>802</v>
      </c>
      <c r="C813" s="11">
        <v>131.13510932770598</v>
      </c>
      <c r="D813" s="18">
        <v>458.2934468410453</v>
      </c>
    </row>
    <row r="814" spans="2:4" ht="12.75" x14ac:dyDescent="0.2">
      <c r="B814" s="11">
        <v>803</v>
      </c>
      <c r="C814" s="11">
        <v>0</v>
      </c>
      <c r="D814" s="18">
        <v>47.865144416380424</v>
      </c>
    </row>
    <row r="815" spans="2:4" ht="12.75" x14ac:dyDescent="0.2">
      <c r="B815" s="11">
        <v>804</v>
      </c>
      <c r="C815" s="11">
        <v>24.238236933079566</v>
      </c>
      <c r="D815" s="18">
        <v>0</v>
      </c>
    </row>
    <row r="816" spans="2:4" ht="12.75" x14ac:dyDescent="0.2">
      <c r="B816" s="11">
        <v>805</v>
      </c>
      <c r="C816" s="11">
        <v>287.52929322926559</v>
      </c>
      <c r="D816" s="18">
        <v>24.091175366949003</v>
      </c>
    </row>
    <row r="817" spans="2:4" ht="12.75" x14ac:dyDescent="0.2">
      <c r="B817" s="11">
        <v>806</v>
      </c>
      <c r="C817" s="11">
        <v>22.277385274438664</v>
      </c>
      <c r="D817" s="18">
        <v>376.83523280379961</v>
      </c>
    </row>
    <row r="818" spans="2:4" ht="12.75" x14ac:dyDescent="0.2">
      <c r="B818" s="11">
        <v>807</v>
      </c>
      <c r="C818" s="11">
        <v>83.516310784817236</v>
      </c>
      <c r="D818" s="18">
        <v>179.11461043650087</v>
      </c>
    </row>
    <row r="819" spans="2:4" ht="12.75" x14ac:dyDescent="0.2">
      <c r="B819" s="11">
        <v>808</v>
      </c>
      <c r="C819" s="11">
        <v>224.1794716760665</v>
      </c>
      <c r="D819" s="18">
        <v>371.76261327121273</v>
      </c>
    </row>
    <row r="820" spans="2:4" ht="12.75" x14ac:dyDescent="0.2">
      <c r="B820" s="11">
        <v>809</v>
      </c>
      <c r="C820" s="11">
        <v>52.996175999032417</v>
      </c>
      <c r="D820" s="18">
        <v>474.31323880507495</v>
      </c>
    </row>
    <row r="821" spans="2:4" ht="12.75" x14ac:dyDescent="0.2">
      <c r="B821" s="11">
        <v>810</v>
      </c>
      <c r="C821" s="11">
        <v>50.799502402484542</v>
      </c>
      <c r="D821" s="18">
        <v>248.01406560592739</v>
      </c>
    </row>
    <row r="822" spans="2:4" ht="12.75" x14ac:dyDescent="0.2">
      <c r="B822" s="11">
        <v>811</v>
      </c>
      <c r="C822" s="11">
        <v>172.29891528965584</v>
      </c>
      <c r="D822" s="18">
        <v>164.23382618049257</v>
      </c>
    </row>
    <row r="823" spans="2:4" ht="12.75" x14ac:dyDescent="0.2">
      <c r="B823" s="11">
        <v>812</v>
      </c>
      <c r="C823" s="11">
        <v>23.315638185715766</v>
      </c>
      <c r="D823" s="18">
        <v>149.32222461283158</v>
      </c>
    </row>
    <row r="824" spans="2:4" ht="12.75" x14ac:dyDescent="0.2">
      <c r="B824" s="11">
        <v>813</v>
      </c>
      <c r="C824" s="11">
        <v>178.56918446862559</v>
      </c>
      <c r="D824" s="18">
        <v>564.44590238911337</v>
      </c>
    </row>
    <row r="825" spans="2:4" ht="12.75" x14ac:dyDescent="0.2">
      <c r="B825" s="11">
        <v>814</v>
      </c>
      <c r="C825" s="11">
        <v>179.89248958984399</v>
      </c>
      <c r="D825" s="18">
        <v>75.542690272233855</v>
      </c>
    </row>
    <row r="826" spans="2:4" ht="12.75" x14ac:dyDescent="0.2">
      <c r="B826" s="11">
        <v>815</v>
      </c>
      <c r="C826" s="11">
        <v>316.07717027045925</v>
      </c>
      <c r="D826" s="18">
        <v>0</v>
      </c>
    </row>
    <row r="827" spans="2:4" ht="12.75" x14ac:dyDescent="0.2">
      <c r="B827" s="11">
        <v>816</v>
      </c>
      <c r="C827" s="11">
        <v>24.58457945164464</v>
      </c>
      <c r="D827" s="18">
        <v>73.689173022479409</v>
      </c>
    </row>
    <row r="828" spans="2:4" ht="12.75" x14ac:dyDescent="0.2">
      <c r="B828" s="11">
        <v>817</v>
      </c>
      <c r="C828" s="11">
        <v>97.22634420803152</v>
      </c>
      <c r="D828" s="18">
        <v>222.43086809814605</v>
      </c>
    </row>
    <row r="829" spans="2:4" ht="12.75" x14ac:dyDescent="0.2">
      <c r="B829" s="11">
        <v>818</v>
      </c>
      <c r="C829" s="11">
        <v>25.456644171911535</v>
      </c>
      <c r="D829" s="18">
        <v>142.82826162340396</v>
      </c>
    </row>
    <row r="830" spans="2:4" ht="12.75" x14ac:dyDescent="0.2">
      <c r="B830" s="11">
        <v>819</v>
      </c>
      <c r="C830" s="11">
        <v>76.947871969411636</v>
      </c>
      <c r="D830" s="18">
        <v>24.531688386261209</v>
      </c>
    </row>
    <row r="831" spans="2:4" ht="12.75" x14ac:dyDescent="0.2">
      <c r="B831" s="11">
        <v>820</v>
      </c>
      <c r="C831" s="11">
        <v>0</v>
      </c>
      <c r="D831" s="18">
        <v>54.447225388093038</v>
      </c>
    </row>
    <row r="832" spans="2:4" ht="12.75" x14ac:dyDescent="0.2">
      <c r="B832" s="11">
        <v>821</v>
      </c>
      <c r="C832" s="11">
        <v>180.92240474128806</v>
      </c>
      <c r="D832" s="18">
        <v>23.526791858380335</v>
      </c>
    </row>
    <row r="833" spans="2:4" ht="12.75" x14ac:dyDescent="0.2">
      <c r="B833" s="11">
        <v>822</v>
      </c>
      <c r="C833" s="11">
        <v>171.85138478071192</v>
      </c>
      <c r="D833" s="18">
        <v>52.194965771556156</v>
      </c>
    </row>
    <row r="834" spans="2:4" ht="12.75" x14ac:dyDescent="0.2">
      <c r="B834" s="11">
        <v>823</v>
      </c>
      <c r="C834" s="11">
        <v>250.89816711426954</v>
      </c>
      <c r="D834" s="18">
        <v>75.022578855728369</v>
      </c>
    </row>
    <row r="835" spans="2:4" ht="12.75" x14ac:dyDescent="0.2">
      <c r="B835" s="11">
        <v>824</v>
      </c>
      <c r="C835" s="11">
        <v>163.322924964056</v>
      </c>
      <c r="D835" s="18">
        <v>225.80991996054473</v>
      </c>
    </row>
    <row r="836" spans="2:4" ht="12.75" x14ac:dyDescent="0.2">
      <c r="B836" s="11">
        <v>825</v>
      </c>
      <c r="C836" s="11">
        <v>143.81751240836198</v>
      </c>
      <c r="D836" s="18">
        <v>70.78688469173602</v>
      </c>
    </row>
    <row r="837" spans="2:4" ht="12.75" x14ac:dyDescent="0.2">
      <c r="B837" s="11">
        <v>826</v>
      </c>
      <c r="C837" s="11">
        <v>176.27549751868</v>
      </c>
      <c r="D837" s="18">
        <v>435.62091656453367</v>
      </c>
    </row>
    <row r="838" spans="2:4" ht="12.75" x14ac:dyDescent="0.2">
      <c r="B838" s="11">
        <v>827</v>
      </c>
      <c r="C838" s="11">
        <v>124.40173617717674</v>
      </c>
      <c r="D838" s="18">
        <v>451.48913992069345</v>
      </c>
    </row>
    <row r="839" spans="2:4" ht="12.75" x14ac:dyDescent="0.2">
      <c r="B839" s="11">
        <v>828</v>
      </c>
      <c r="C839" s="11">
        <v>51.863490120434221</v>
      </c>
      <c r="D839" s="18">
        <v>67.801550483764814</v>
      </c>
    </row>
    <row r="840" spans="2:4" ht="12.75" x14ac:dyDescent="0.2">
      <c r="B840" s="11">
        <v>829</v>
      </c>
      <c r="C840" s="11">
        <v>175.53409820303619</v>
      </c>
      <c r="D840" s="18">
        <v>345.38453670260787</v>
      </c>
    </row>
    <row r="841" spans="2:4" ht="12.75" x14ac:dyDescent="0.2">
      <c r="B841" s="11">
        <v>830</v>
      </c>
      <c r="C841" s="11">
        <v>96.028549692627081</v>
      </c>
      <c r="D841" s="18">
        <v>473.67947770119355</v>
      </c>
    </row>
    <row r="842" spans="2:4" ht="12.75" x14ac:dyDescent="0.2">
      <c r="B842" s="11">
        <v>831</v>
      </c>
      <c r="C842" s="11">
        <v>56.039693494661741</v>
      </c>
      <c r="D842" s="18">
        <v>393.75353144159641</v>
      </c>
    </row>
    <row r="843" spans="2:4" ht="12.75" x14ac:dyDescent="0.2">
      <c r="B843" s="11">
        <v>832</v>
      </c>
      <c r="C843" s="11">
        <v>25.239506273959403</v>
      </c>
      <c r="D843" s="18">
        <v>22.622422696244172</v>
      </c>
    </row>
    <row r="844" spans="2:4" ht="12.75" x14ac:dyDescent="0.2">
      <c r="B844" s="11">
        <v>833</v>
      </c>
      <c r="C844" s="11">
        <v>239.10562651781734</v>
      </c>
      <c r="D844" s="18">
        <v>153.6126835375174</v>
      </c>
    </row>
    <row r="845" spans="2:4" ht="12.75" x14ac:dyDescent="0.2">
      <c r="B845" s="11">
        <v>834</v>
      </c>
      <c r="C845" s="11">
        <v>233.85043449474577</v>
      </c>
      <c r="D845" s="18">
        <v>281.01538292783954</v>
      </c>
    </row>
    <row r="846" spans="2:4" ht="12.75" x14ac:dyDescent="0.2">
      <c r="B846" s="11">
        <v>835</v>
      </c>
      <c r="C846" s="11">
        <v>142.93816417980634</v>
      </c>
      <c r="D846" s="18">
        <v>132.50700069521361</v>
      </c>
    </row>
    <row r="847" spans="2:4" ht="12.75" x14ac:dyDescent="0.2">
      <c r="B847" s="11">
        <v>836</v>
      </c>
      <c r="C847" s="11">
        <v>308.83840679448468</v>
      </c>
      <c r="D847" s="18">
        <v>151.22153079581378</v>
      </c>
    </row>
    <row r="848" spans="2:4" ht="12.75" x14ac:dyDescent="0.2">
      <c r="B848" s="11">
        <v>837</v>
      </c>
      <c r="C848" s="11">
        <v>22.001754431121501</v>
      </c>
      <c r="D848" s="18">
        <v>249.91078147314252</v>
      </c>
    </row>
    <row r="849" spans="2:4" ht="12.75" x14ac:dyDescent="0.2">
      <c r="B849" s="11">
        <v>838</v>
      </c>
      <c r="C849" s="11">
        <v>128.84453046039948</v>
      </c>
      <c r="D849" s="18">
        <v>22.950330900058912</v>
      </c>
    </row>
    <row r="850" spans="2:4" ht="12.75" x14ac:dyDescent="0.2">
      <c r="B850" s="11">
        <v>839</v>
      </c>
      <c r="C850" s="11">
        <v>302.83452774948898</v>
      </c>
      <c r="D850" s="18">
        <v>156.51274300858393</v>
      </c>
    </row>
    <row r="851" spans="2:4" ht="12.75" x14ac:dyDescent="0.2">
      <c r="B851" s="11">
        <v>840</v>
      </c>
      <c r="C851" s="11">
        <v>155.2808830579329</v>
      </c>
      <c r="D851" s="18">
        <v>0</v>
      </c>
    </row>
    <row r="852" spans="2:4" ht="12.75" x14ac:dyDescent="0.2">
      <c r="B852" s="11">
        <v>841</v>
      </c>
      <c r="C852" s="11">
        <v>305.4433356677261</v>
      </c>
      <c r="D852" s="18">
        <v>0</v>
      </c>
    </row>
    <row r="853" spans="2:4" ht="12.75" x14ac:dyDescent="0.2">
      <c r="B853" s="11">
        <v>842</v>
      </c>
      <c r="C853" s="11">
        <v>75.146884838099254</v>
      </c>
      <c r="D853" s="18">
        <v>0</v>
      </c>
    </row>
    <row r="854" spans="2:4" ht="12.75" x14ac:dyDescent="0.2">
      <c r="B854" s="11">
        <v>843</v>
      </c>
      <c r="C854" s="11">
        <v>47.791468747698246</v>
      </c>
      <c r="D854" s="18">
        <v>82.560082377140105</v>
      </c>
    </row>
    <row r="855" spans="2:4" ht="12.75" x14ac:dyDescent="0.2">
      <c r="B855" s="11">
        <v>844</v>
      </c>
      <c r="C855" s="11">
        <v>73.461436832840818</v>
      </c>
      <c r="D855" s="18">
        <v>150.88999636209772</v>
      </c>
    </row>
    <row r="856" spans="2:4" ht="12.75" x14ac:dyDescent="0.2">
      <c r="B856" s="11">
        <v>845</v>
      </c>
      <c r="C856" s="11">
        <v>307.07333887733512</v>
      </c>
      <c r="D856" s="18">
        <v>151.23147830559907</v>
      </c>
    </row>
    <row r="857" spans="2:4" ht="12.75" x14ac:dyDescent="0.2">
      <c r="B857" s="11">
        <v>846</v>
      </c>
      <c r="C857" s="11">
        <v>208.50211264937752</v>
      </c>
      <c r="D857" s="18">
        <v>52.744964525323262</v>
      </c>
    </row>
    <row r="858" spans="2:4" ht="12.75" x14ac:dyDescent="0.2">
      <c r="B858" s="11">
        <v>847</v>
      </c>
      <c r="C858" s="11">
        <v>193.70216791455087</v>
      </c>
      <c r="D858" s="18">
        <v>458.69134268143841</v>
      </c>
    </row>
    <row r="859" spans="2:4" ht="12.75" x14ac:dyDescent="0.2">
      <c r="B859" s="11">
        <v>848</v>
      </c>
      <c r="C859" s="11">
        <v>226.54477798909002</v>
      </c>
      <c r="D859" s="18">
        <v>154.50121521308046</v>
      </c>
    </row>
    <row r="860" spans="2:4" ht="12.75" x14ac:dyDescent="0.2">
      <c r="B860" s="11">
        <v>849</v>
      </c>
      <c r="C860" s="11">
        <v>280.94684212455775</v>
      </c>
      <c r="D860" s="18">
        <v>0</v>
      </c>
    </row>
    <row r="861" spans="2:4" ht="12.75" x14ac:dyDescent="0.2">
      <c r="B861" s="11">
        <v>850</v>
      </c>
      <c r="C861" s="11">
        <v>22.580629807519575</v>
      </c>
      <c r="D861" s="18">
        <v>212.4580649451355</v>
      </c>
    </row>
    <row r="862" spans="2:4" ht="12.75" x14ac:dyDescent="0.2">
      <c r="B862" s="11">
        <v>851</v>
      </c>
      <c r="C862" s="11">
        <v>167.67885187756707</v>
      </c>
      <c r="D862" s="18">
        <v>0</v>
      </c>
    </row>
    <row r="863" spans="2:4" ht="12.75" x14ac:dyDescent="0.2">
      <c r="B863" s="11">
        <v>852</v>
      </c>
      <c r="C863" s="11">
        <v>82.706838299567735</v>
      </c>
      <c r="D863" s="18">
        <v>0</v>
      </c>
    </row>
    <row r="864" spans="2:4" ht="12.75" x14ac:dyDescent="0.2">
      <c r="B864" s="11">
        <v>853</v>
      </c>
      <c r="C864" s="11">
        <v>22.968311719027383</v>
      </c>
      <c r="D864" s="18">
        <v>145.01627146826857</v>
      </c>
    </row>
    <row r="865" spans="2:4" ht="12.75" x14ac:dyDescent="0.2">
      <c r="B865" s="11">
        <v>854</v>
      </c>
      <c r="C865" s="11">
        <v>128.58728761049915</v>
      </c>
      <c r="D865" s="18">
        <v>100.83325978014079</v>
      </c>
    </row>
    <row r="866" spans="2:4" ht="12.75" x14ac:dyDescent="0.2">
      <c r="B866" s="11">
        <v>855</v>
      </c>
      <c r="C866" s="11">
        <v>293.18815458107429</v>
      </c>
      <c r="D866" s="18">
        <v>78.76953117722752</v>
      </c>
    </row>
    <row r="867" spans="2:4" ht="12.75" x14ac:dyDescent="0.2">
      <c r="B867" s="11">
        <v>856</v>
      </c>
      <c r="C867" s="11">
        <v>90.303122254588018</v>
      </c>
      <c r="D867" s="18">
        <v>135.77207670463775</v>
      </c>
    </row>
    <row r="868" spans="2:4" ht="12.75" x14ac:dyDescent="0.2">
      <c r="B868" s="11">
        <v>857</v>
      </c>
      <c r="C868" s="11">
        <v>186.71939997616741</v>
      </c>
      <c r="D868" s="18">
        <v>79.683570457934422</v>
      </c>
    </row>
    <row r="869" spans="2:4" ht="12.75" x14ac:dyDescent="0.2">
      <c r="B869" s="11">
        <v>858</v>
      </c>
      <c r="C869" s="11">
        <v>67.48595044237203</v>
      </c>
      <c r="D869" s="18">
        <v>52.306710846402346</v>
      </c>
    </row>
    <row r="870" spans="2:4" ht="12.75" x14ac:dyDescent="0.2">
      <c r="B870" s="11">
        <v>859</v>
      </c>
      <c r="C870" s="11">
        <v>52.127225014202438</v>
      </c>
      <c r="D870" s="18">
        <v>212.62481598511386</v>
      </c>
    </row>
    <row r="871" spans="2:4" ht="12.75" x14ac:dyDescent="0.2">
      <c r="B871" s="11">
        <v>860</v>
      </c>
      <c r="C871" s="11">
        <v>172.21278013439326</v>
      </c>
      <c r="D871" s="18">
        <v>50.73149763519524</v>
      </c>
    </row>
    <row r="872" spans="2:4" ht="12.75" x14ac:dyDescent="0.2">
      <c r="B872" s="11">
        <v>861</v>
      </c>
      <c r="C872" s="11">
        <v>78.020383095108429</v>
      </c>
      <c r="D872" s="18">
        <v>102.98399134551707</v>
      </c>
    </row>
    <row r="873" spans="2:4" ht="12.75" x14ac:dyDescent="0.2">
      <c r="B873" s="11">
        <v>862</v>
      </c>
      <c r="C873" s="11">
        <v>222.88157556886256</v>
      </c>
      <c r="D873" s="18">
        <v>165.98853845524127</v>
      </c>
    </row>
    <row r="874" spans="2:4" ht="12.75" x14ac:dyDescent="0.2">
      <c r="B874" s="11">
        <v>863</v>
      </c>
      <c r="C874" s="11">
        <v>300.43220586513337</v>
      </c>
      <c r="D874" s="18">
        <v>73.141581008935518</v>
      </c>
    </row>
    <row r="875" spans="2:4" ht="12.75" x14ac:dyDescent="0.2">
      <c r="B875" s="11">
        <v>864</v>
      </c>
      <c r="C875" s="11">
        <v>26.851378096026128</v>
      </c>
      <c r="D875" s="18">
        <v>26.486121491321484</v>
      </c>
    </row>
    <row r="876" spans="2:4" ht="12.75" x14ac:dyDescent="0.2">
      <c r="B876" s="11">
        <v>865</v>
      </c>
      <c r="C876" s="11">
        <v>98.254167647280269</v>
      </c>
      <c r="D876" s="18">
        <v>137.26682719088083</v>
      </c>
    </row>
    <row r="877" spans="2:4" ht="12.75" x14ac:dyDescent="0.2">
      <c r="B877" s="11">
        <v>866</v>
      </c>
      <c r="C877" s="11">
        <v>279.44051036412486</v>
      </c>
      <c r="D877" s="18">
        <v>306.69714694984634</v>
      </c>
    </row>
    <row r="878" spans="2:4" ht="12.75" x14ac:dyDescent="0.2">
      <c r="B878" s="11">
        <v>867</v>
      </c>
      <c r="C878" s="11">
        <v>169.9616215335131</v>
      </c>
      <c r="D878" s="18">
        <v>171.26667979237266</v>
      </c>
    </row>
    <row r="879" spans="2:4" ht="12.75" x14ac:dyDescent="0.2">
      <c r="B879" s="11">
        <v>868</v>
      </c>
      <c r="C879" s="11">
        <v>203.30660519894045</v>
      </c>
      <c r="D879" s="18">
        <v>309.29509550637533</v>
      </c>
    </row>
    <row r="880" spans="2:4" ht="12.75" x14ac:dyDescent="0.2">
      <c r="B880" s="11">
        <v>869</v>
      </c>
      <c r="C880" s="11">
        <v>125.55285258161454</v>
      </c>
      <c r="D880" s="18">
        <v>51.732067784411456</v>
      </c>
    </row>
    <row r="881" spans="2:4" ht="12.75" x14ac:dyDescent="0.2">
      <c r="B881" s="11">
        <v>870</v>
      </c>
      <c r="C881" s="11">
        <v>263.10544182520664</v>
      </c>
      <c r="D881" s="18">
        <v>25.331336418159321</v>
      </c>
    </row>
    <row r="882" spans="2:4" ht="12.75" x14ac:dyDescent="0.2">
      <c r="B882" s="11">
        <v>871</v>
      </c>
      <c r="C882" s="11">
        <v>49.967658305985999</v>
      </c>
      <c r="D882" s="18">
        <v>382.10278686225018</v>
      </c>
    </row>
    <row r="883" spans="2:4" ht="12.75" x14ac:dyDescent="0.2">
      <c r="B883" s="11">
        <v>872</v>
      </c>
      <c r="C883" s="11">
        <v>306.13303325138708</v>
      </c>
      <c r="D883" s="18">
        <v>410.37612679983727</v>
      </c>
    </row>
    <row r="884" spans="2:4" ht="12.75" x14ac:dyDescent="0.2">
      <c r="B884" s="11">
        <v>873</v>
      </c>
      <c r="C884" s="11">
        <v>0</v>
      </c>
      <c r="D884" s="18">
        <v>50.71101545736343</v>
      </c>
    </row>
    <row r="885" spans="2:4" ht="12.75" x14ac:dyDescent="0.2">
      <c r="B885" s="11">
        <v>874</v>
      </c>
      <c r="C885" s="11">
        <v>198.03110506803094</v>
      </c>
      <c r="D885" s="18">
        <v>0</v>
      </c>
    </row>
    <row r="886" spans="2:4" ht="12.75" x14ac:dyDescent="0.2">
      <c r="B886" s="11">
        <v>875</v>
      </c>
      <c r="C886" s="11">
        <v>250.19094464925581</v>
      </c>
      <c r="D886" s="18">
        <v>26.54724419029321</v>
      </c>
    </row>
    <row r="887" spans="2:4" ht="12.75" x14ac:dyDescent="0.2">
      <c r="B887" s="11">
        <v>876</v>
      </c>
      <c r="C887" s="11">
        <v>170.3085033301289</v>
      </c>
      <c r="D887" s="18">
        <v>25.517155245591166</v>
      </c>
    </row>
    <row r="888" spans="2:4" ht="12.75" x14ac:dyDescent="0.2">
      <c r="B888" s="11">
        <v>877</v>
      </c>
      <c r="C888" s="11">
        <v>0</v>
      </c>
      <c r="D888" s="18">
        <v>0</v>
      </c>
    </row>
    <row r="889" spans="2:4" ht="12.75" x14ac:dyDescent="0.2">
      <c r="B889" s="11">
        <v>878</v>
      </c>
      <c r="C889" s="11">
        <v>76.30008082396904</v>
      </c>
      <c r="D889" s="18">
        <v>53.343142119516429</v>
      </c>
    </row>
    <row r="890" spans="2:4" ht="12.75" x14ac:dyDescent="0.2">
      <c r="B890" s="11">
        <v>879</v>
      </c>
      <c r="C890" s="11">
        <v>181.35653165010751</v>
      </c>
      <c r="D890" s="18">
        <v>694.2276850651898</v>
      </c>
    </row>
    <row r="891" spans="2:4" ht="12.75" x14ac:dyDescent="0.2">
      <c r="B891" s="11">
        <v>880</v>
      </c>
      <c r="C891" s="11">
        <v>163.08275521621241</v>
      </c>
      <c r="D891" s="18">
        <v>73.792078723634845</v>
      </c>
    </row>
    <row r="892" spans="2:4" ht="12.75" x14ac:dyDescent="0.2">
      <c r="B892" s="11">
        <v>881</v>
      </c>
      <c r="C892" s="11">
        <v>154.15745627461112</v>
      </c>
      <c r="D892" s="18">
        <v>119.61466715372009</v>
      </c>
    </row>
    <row r="893" spans="2:4" ht="12.75" x14ac:dyDescent="0.2">
      <c r="B893" s="11">
        <v>882</v>
      </c>
      <c r="C893" s="11">
        <v>136.01045333198087</v>
      </c>
      <c r="D893" s="18">
        <v>0</v>
      </c>
    </row>
    <row r="894" spans="2:4" ht="12.75" x14ac:dyDescent="0.2">
      <c r="B894" s="11">
        <v>883</v>
      </c>
      <c r="C894" s="11">
        <v>203.3212583652994</v>
      </c>
      <c r="D894" s="18">
        <v>124.2540191490631</v>
      </c>
    </row>
    <row r="895" spans="2:4" ht="12.75" x14ac:dyDescent="0.2">
      <c r="B895" s="11">
        <v>884</v>
      </c>
      <c r="C895" s="11">
        <v>174.07416622236585</v>
      </c>
      <c r="D895" s="18">
        <v>0</v>
      </c>
    </row>
    <row r="896" spans="2:4" ht="12.75" x14ac:dyDescent="0.2">
      <c r="B896" s="11">
        <v>885</v>
      </c>
      <c r="C896" s="11">
        <v>77.211818984026962</v>
      </c>
      <c r="D896" s="18">
        <v>23.281702106957042</v>
      </c>
    </row>
    <row r="897" spans="2:4" ht="12.75" x14ac:dyDescent="0.2">
      <c r="B897" s="11">
        <v>886</v>
      </c>
      <c r="C897" s="11">
        <v>51.346728766013698</v>
      </c>
      <c r="D897" s="18">
        <v>245.34703718395454</v>
      </c>
    </row>
    <row r="898" spans="2:4" ht="12.75" x14ac:dyDescent="0.2">
      <c r="B898" s="11">
        <v>887</v>
      </c>
      <c r="C898" s="11">
        <v>74.050872108767436</v>
      </c>
      <c r="D898" s="18">
        <v>332.23287621016385</v>
      </c>
    </row>
    <row r="899" spans="2:4" ht="12.75" x14ac:dyDescent="0.2">
      <c r="B899" s="11">
        <v>888</v>
      </c>
      <c r="C899" s="11">
        <v>149.98444484340033</v>
      </c>
      <c r="D899" s="18">
        <v>48.832702422510138</v>
      </c>
    </row>
    <row r="900" spans="2:4" ht="12.75" x14ac:dyDescent="0.2">
      <c r="B900" s="11">
        <v>889</v>
      </c>
      <c r="C900" s="11">
        <v>173.07227725419256</v>
      </c>
      <c r="D900" s="18">
        <v>72.342019627418125</v>
      </c>
    </row>
    <row r="901" spans="2:4" ht="12.75" x14ac:dyDescent="0.2">
      <c r="B901" s="11">
        <v>890</v>
      </c>
      <c r="C901" s="11">
        <v>247.28657965620857</v>
      </c>
      <c r="D901" s="18">
        <v>0</v>
      </c>
    </row>
    <row r="902" spans="2:4" ht="12.75" x14ac:dyDescent="0.2">
      <c r="B902" s="11">
        <v>891</v>
      </c>
      <c r="C902" s="11">
        <v>134.22203755936064</v>
      </c>
      <c r="D902" s="18">
        <v>224.21435666268638</v>
      </c>
    </row>
    <row r="903" spans="2:4" ht="12.75" x14ac:dyDescent="0.2">
      <c r="B903" s="11">
        <v>892</v>
      </c>
      <c r="C903" s="11">
        <v>215.52599423951236</v>
      </c>
      <c r="D903" s="18">
        <v>149.40702824822645</v>
      </c>
    </row>
    <row r="904" spans="2:4" ht="12.75" x14ac:dyDescent="0.2">
      <c r="B904" s="11">
        <v>893</v>
      </c>
      <c r="C904" s="11">
        <v>250.0460988356275</v>
      </c>
      <c r="D904" s="18">
        <v>54.118416955678001</v>
      </c>
    </row>
    <row r="905" spans="2:4" ht="12.75" x14ac:dyDescent="0.2">
      <c r="B905" s="11">
        <v>894</v>
      </c>
      <c r="C905" s="11">
        <v>379.41797836484284</v>
      </c>
      <c r="D905" s="18">
        <v>73.043111189659598</v>
      </c>
    </row>
    <row r="906" spans="2:4" ht="12.75" x14ac:dyDescent="0.2">
      <c r="B906" s="11">
        <v>895</v>
      </c>
      <c r="C906" s="11">
        <v>310.98372222264766</v>
      </c>
      <c r="D906" s="18">
        <v>78.084256223586266</v>
      </c>
    </row>
    <row r="907" spans="2:4" ht="12.75" x14ac:dyDescent="0.2">
      <c r="B907" s="11">
        <v>896</v>
      </c>
      <c r="C907" s="11">
        <v>154.17360272296276</v>
      </c>
      <c r="D907" s="18">
        <v>294.93414608300037</v>
      </c>
    </row>
    <row r="908" spans="2:4" ht="12.75" x14ac:dyDescent="0.2">
      <c r="B908" s="11">
        <v>897</v>
      </c>
      <c r="C908" s="11">
        <v>0</v>
      </c>
      <c r="D908" s="18">
        <v>0</v>
      </c>
    </row>
    <row r="909" spans="2:4" ht="12.75" x14ac:dyDescent="0.2">
      <c r="B909" s="11">
        <v>898</v>
      </c>
      <c r="C909" s="11">
        <v>191.70456493609012</v>
      </c>
      <c r="D909" s="18">
        <v>234.3505942514748</v>
      </c>
    </row>
    <row r="910" spans="2:4" ht="12.75" x14ac:dyDescent="0.2">
      <c r="B910" s="11">
        <v>899</v>
      </c>
      <c r="C910" s="11">
        <v>203.15716579882556</v>
      </c>
      <c r="D910" s="18">
        <v>146.71174248761457</v>
      </c>
    </row>
    <row r="911" spans="2:4" ht="12.75" x14ac:dyDescent="0.2">
      <c r="B911" s="11">
        <v>900</v>
      </c>
      <c r="C911" s="11">
        <v>102.83308571598515</v>
      </c>
      <c r="D911" s="18">
        <v>310.85801282123379</v>
      </c>
    </row>
    <row r="912" spans="2:4" ht="12.75" x14ac:dyDescent="0.2">
      <c r="B912" s="11">
        <v>901</v>
      </c>
      <c r="C912" s="11">
        <v>160.16876195650693</v>
      </c>
      <c r="D912" s="18">
        <v>97.499498629964847</v>
      </c>
    </row>
    <row r="913" spans="2:4" ht="12.75" x14ac:dyDescent="0.2">
      <c r="B913" s="11">
        <v>902</v>
      </c>
      <c r="C913" s="11">
        <v>123.78980936474932</v>
      </c>
      <c r="D913" s="18">
        <v>714.573936522243</v>
      </c>
    </row>
    <row r="914" spans="2:4" ht="12.75" x14ac:dyDescent="0.2">
      <c r="B914" s="11">
        <v>903</v>
      </c>
      <c r="C914" s="11">
        <v>0</v>
      </c>
      <c r="D914" s="18">
        <v>435.08043099439919</v>
      </c>
    </row>
    <row r="915" spans="2:4" ht="12.75" x14ac:dyDescent="0.2">
      <c r="B915" s="11">
        <v>904</v>
      </c>
      <c r="C915" s="11">
        <v>174.59005679638193</v>
      </c>
      <c r="D915" s="18">
        <v>563.44647750309582</v>
      </c>
    </row>
    <row r="916" spans="2:4" ht="12.75" x14ac:dyDescent="0.2">
      <c r="B916" s="11">
        <v>905</v>
      </c>
      <c r="C916" s="11">
        <v>323.17809366642547</v>
      </c>
      <c r="D916" s="18">
        <v>146.82512489125753</v>
      </c>
    </row>
    <row r="917" spans="2:4" ht="12.75" x14ac:dyDescent="0.2">
      <c r="B917" s="11">
        <v>906</v>
      </c>
      <c r="C917" s="11">
        <v>362.10874545409052</v>
      </c>
      <c r="D917" s="18">
        <v>314.04039368199449</v>
      </c>
    </row>
    <row r="918" spans="2:4" ht="12.75" x14ac:dyDescent="0.2">
      <c r="B918" s="11">
        <v>907</v>
      </c>
      <c r="C918" s="11">
        <v>191.27877110945911</v>
      </c>
      <c r="D918" s="18">
        <v>49.925176535721107</v>
      </c>
    </row>
    <row r="919" spans="2:4" ht="12.75" x14ac:dyDescent="0.2">
      <c r="B919" s="11">
        <v>908</v>
      </c>
      <c r="C919" s="11">
        <v>0</v>
      </c>
      <c r="D919" s="18">
        <v>54.263010019433466</v>
      </c>
    </row>
    <row r="920" spans="2:4" ht="12.75" x14ac:dyDescent="0.2">
      <c r="B920" s="11">
        <v>909</v>
      </c>
      <c r="C920" s="11">
        <v>51.285109847883156</v>
      </c>
      <c r="D920" s="18">
        <v>135.71209737031765</v>
      </c>
    </row>
    <row r="921" spans="2:4" ht="12.75" x14ac:dyDescent="0.2">
      <c r="B921" s="11">
        <v>910</v>
      </c>
      <c r="C921" s="11">
        <v>157.92695215621941</v>
      </c>
      <c r="D921" s="18">
        <v>0</v>
      </c>
    </row>
    <row r="922" spans="2:4" ht="12.75" x14ac:dyDescent="0.2">
      <c r="B922" s="11">
        <v>911</v>
      </c>
      <c r="C922" s="11">
        <v>175.50128209565631</v>
      </c>
      <c r="D922" s="18">
        <v>670.40439680869281</v>
      </c>
    </row>
    <row r="923" spans="2:4" ht="12.75" x14ac:dyDescent="0.2">
      <c r="B923" s="11">
        <v>912</v>
      </c>
      <c r="C923" s="11">
        <v>131.19004221928179</v>
      </c>
      <c r="D923" s="18">
        <v>583.24531649845028</v>
      </c>
    </row>
    <row r="924" spans="2:4" ht="12.75" x14ac:dyDescent="0.2">
      <c r="B924" s="11">
        <v>913</v>
      </c>
      <c r="C924" s="11">
        <v>156.22447163742237</v>
      </c>
      <c r="D924" s="18">
        <v>419.95106628835674</v>
      </c>
    </row>
    <row r="925" spans="2:4" ht="12.75" x14ac:dyDescent="0.2">
      <c r="B925" s="11">
        <v>914</v>
      </c>
      <c r="C925" s="11">
        <v>105.20508912123994</v>
      </c>
      <c r="D925" s="18">
        <v>73.105819470440423</v>
      </c>
    </row>
    <row r="926" spans="2:4" ht="12.75" x14ac:dyDescent="0.2">
      <c r="B926" s="11">
        <v>915</v>
      </c>
      <c r="C926" s="11">
        <v>280.39809271128712</v>
      </c>
      <c r="D926" s="18">
        <v>281.79687682503135</v>
      </c>
    </row>
    <row r="927" spans="2:4" ht="12.75" x14ac:dyDescent="0.2">
      <c r="B927" s="11">
        <v>916</v>
      </c>
      <c r="C927" s="11">
        <v>197.32223949910787</v>
      </c>
      <c r="D927" s="18">
        <v>542.8731709790718</v>
      </c>
    </row>
    <row r="928" spans="2:4" ht="12.75" x14ac:dyDescent="0.2">
      <c r="B928" s="11">
        <v>917</v>
      </c>
      <c r="C928" s="11">
        <v>346.54825085993235</v>
      </c>
      <c r="D928" s="18">
        <v>144.20135091634845</v>
      </c>
    </row>
    <row r="929" spans="2:4" ht="12.75" x14ac:dyDescent="0.2">
      <c r="B929" s="11">
        <v>918</v>
      </c>
      <c r="C929" s="11">
        <v>147.57144636742208</v>
      </c>
      <c r="D929" s="18">
        <v>50.382946132329707</v>
      </c>
    </row>
    <row r="930" spans="2:4" ht="12.75" x14ac:dyDescent="0.2">
      <c r="B930" s="11">
        <v>919</v>
      </c>
      <c r="C930" s="11">
        <v>72.710152154799403</v>
      </c>
      <c r="D930" s="18">
        <v>615.26357514397409</v>
      </c>
    </row>
    <row r="931" spans="2:4" ht="12.75" x14ac:dyDescent="0.2">
      <c r="B931" s="11">
        <v>920</v>
      </c>
      <c r="C931" s="11">
        <v>219.94427889510484</v>
      </c>
      <c r="D931" s="18">
        <v>652.01830866667251</v>
      </c>
    </row>
    <row r="932" spans="2:4" ht="12.75" x14ac:dyDescent="0.2">
      <c r="B932" s="11">
        <v>921</v>
      </c>
      <c r="C932" s="11">
        <v>75.320472202784842</v>
      </c>
      <c r="D932" s="18">
        <v>512.51802290790397</v>
      </c>
    </row>
    <row r="933" spans="2:4" ht="12.75" x14ac:dyDescent="0.2">
      <c r="B933" s="11">
        <v>922</v>
      </c>
      <c r="C933" s="11">
        <v>74.514004709465397</v>
      </c>
      <c r="D933" s="18">
        <v>103.48824423513977</v>
      </c>
    </row>
    <row r="934" spans="2:4" ht="12.75" x14ac:dyDescent="0.2">
      <c r="B934" s="11">
        <v>923</v>
      </c>
      <c r="C934" s="11">
        <v>233.70139762749565</v>
      </c>
      <c r="D934" s="18">
        <v>70.429960845438885</v>
      </c>
    </row>
    <row r="935" spans="2:4" ht="12.75" x14ac:dyDescent="0.2">
      <c r="B935" s="11">
        <v>924</v>
      </c>
      <c r="C935" s="11">
        <v>0</v>
      </c>
      <c r="D935" s="18">
        <v>25.308236779602741</v>
      </c>
    </row>
    <row r="936" spans="2:4" ht="12.75" x14ac:dyDescent="0.2">
      <c r="B936" s="11">
        <v>925</v>
      </c>
      <c r="C936" s="11">
        <v>206.72808745380343</v>
      </c>
      <c r="D936" s="18">
        <v>0</v>
      </c>
    </row>
    <row r="937" spans="2:4" ht="12.75" x14ac:dyDescent="0.2">
      <c r="B937" s="11">
        <v>926</v>
      </c>
      <c r="C937" s="11">
        <v>117.27118529040851</v>
      </c>
      <c r="D937" s="18">
        <v>352.47727626175833</v>
      </c>
    </row>
    <row r="938" spans="2:4" ht="12.75" x14ac:dyDescent="0.2">
      <c r="B938" s="11">
        <v>927</v>
      </c>
      <c r="C938" s="11">
        <v>241.55608465810229</v>
      </c>
      <c r="D938" s="18">
        <v>294.56924330962374</v>
      </c>
    </row>
    <row r="939" spans="2:4" ht="12.75" x14ac:dyDescent="0.2">
      <c r="B939" s="11">
        <v>928</v>
      </c>
      <c r="C939" s="11">
        <v>231.8212802528256</v>
      </c>
      <c r="D939" s="18">
        <v>124.93112336771773</v>
      </c>
    </row>
    <row r="940" spans="2:4" ht="12.75" x14ac:dyDescent="0.2">
      <c r="B940" s="11">
        <v>929</v>
      </c>
      <c r="C940" s="11">
        <v>256.29249950485746</v>
      </c>
      <c r="D940" s="18">
        <v>223.9895092948874</v>
      </c>
    </row>
    <row r="941" spans="2:4" ht="12.75" x14ac:dyDescent="0.2">
      <c r="B941" s="11">
        <v>930</v>
      </c>
      <c r="C941" s="11">
        <v>27.108350591154998</v>
      </c>
      <c r="D941" s="18">
        <v>0</v>
      </c>
    </row>
    <row r="942" spans="2:4" ht="12.75" x14ac:dyDescent="0.2">
      <c r="B942" s="11">
        <v>931</v>
      </c>
      <c r="C942" s="11">
        <v>248.39646069894076</v>
      </c>
      <c r="D942" s="18">
        <v>359.66282587488456</v>
      </c>
    </row>
    <row r="943" spans="2:4" ht="12.75" x14ac:dyDescent="0.2">
      <c r="B943" s="11">
        <v>932</v>
      </c>
      <c r="C943" s="11">
        <v>129.56274224141134</v>
      </c>
      <c r="D943" s="18">
        <v>75.962299778844439</v>
      </c>
    </row>
    <row r="944" spans="2:4" ht="12.75" x14ac:dyDescent="0.2">
      <c r="B944" s="11">
        <v>933</v>
      </c>
      <c r="C944" s="11">
        <v>163.68273346553386</v>
      </c>
      <c r="D944" s="18">
        <v>71.10071199529996</v>
      </c>
    </row>
    <row r="945" spans="2:4" ht="12.75" x14ac:dyDescent="0.2">
      <c r="B945" s="11">
        <v>934</v>
      </c>
      <c r="C945" s="11">
        <v>122.77808794706873</v>
      </c>
      <c r="D945" s="18">
        <v>173.28259467845186</v>
      </c>
    </row>
    <row r="946" spans="2:4" ht="12.75" x14ac:dyDescent="0.2">
      <c r="B946" s="11">
        <v>935</v>
      </c>
      <c r="C946" s="11">
        <v>92.082219229225899</v>
      </c>
      <c r="D946" s="18">
        <v>148.25483265520754</v>
      </c>
    </row>
    <row r="947" spans="2:4" ht="12.75" x14ac:dyDescent="0.2">
      <c r="B947" s="11">
        <v>936</v>
      </c>
      <c r="C947" s="11">
        <v>294.2137612898677</v>
      </c>
      <c r="D947" s="18">
        <v>73.969178983438752</v>
      </c>
    </row>
    <row r="948" spans="2:4" ht="12.75" x14ac:dyDescent="0.2">
      <c r="B948" s="11">
        <v>937</v>
      </c>
      <c r="C948" s="11">
        <v>70.317127496421122</v>
      </c>
      <c r="D948" s="18">
        <v>161.97658969820992</v>
      </c>
    </row>
    <row r="949" spans="2:4" ht="12.75" x14ac:dyDescent="0.2">
      <c r="B949" s="11">
        <v>938</v>
      </c>
      <c r="C949" s="11">
        <v>101.69829584754824</v>
      </c>
      <c r="D949" s="18">
        <v>151.5117070955377</v>
      </c>
    </row>
    <row r="950" spans="2:4" ht="12.75" x14ac:dyDescent="0.2">
      <c r="B950" s="11">
        <v>939</v>
      </c>
      <c r="C950" s="11">
        <v>312.19566610286722</v>
      </c>
      <c r="D950" s="18">
        <v>636.94414933559528</v>
      </c>
    </row>
    <row r="951" spans="2:4" ht="12.75" x14ac:dyDescent="0.2">
      <c r="B951" s="11">
        <v>940</v>
      </c>
      <c r="C951" s="11">
        <v>174.0097633705262</v>
      </c>
      <c r="D951" s="18">
        <v>168.02449478223554</v>
      </c>
    </row>
    <row r="952" spans="2:4" ht="12.75" x14ac:dyDescent="0.2">
      <c r="B952" s="11">
        <v>941</v>
      </c>
      <c r="C952" s="11">
        <v>291.62934561085518</v>
      </c>
      <c r="D952" s="18">
        <v>120.31832734492522</v>
      </c>
    </row>
    <row r="953" spans="2:4" ht="12.75" x14ac:dyDescent="0.2">
      <c r="B953" s="11">
        <v>942</v>
      </c>
      <c r="C953" s="11">
        <v>208.5651037122793</v>
      </c>
      <c r="D953" s="18">
        <v>308.48783175168006</v>
      </c>
    </row>
    <row r="954" spans="2:4" ht="12.75" x14ac:dyDescent="0.2">
      <c r="B954" s="11">
        <v>943</v>
      </c>
      <c r="C954" s="11">
        <v>162.94735519425214</v>
      </c>
      <c r="D954" s="18">
        <v>76.648483826490718</v>
      </c>
    </row>
    <row r="955" spans="2:4" ht="12.75" x14ac:dyDescent="0.2">
      <c r="B955" s="11">
        <v>944</v>
      </c>
      <c r="C955" s="11">
        <v>24.932272133435927</v>
      </c>
      <c r="D955" s="18">
        <v>209.54258854629711</v>
      </c>
    </row>
    <row r="956" spans="2:4" ht="12.75" x14ac:dyDescent="0.2">
      <c r="B956" s="11">
        <v>945</v>
      </c>
      <c r="C956" s="11">
        <v>240.4150765225441</v>
      </c>
      <c r="D956" s="18">
        <v>0</v>
      </c>
    </row>
    <row r="957" spans="2:4" ht="12.75" x14ac:dyDescent="0.2">
      <c r="B957" s="11">
        <v>946</v>
      </c>
      <c r="C957" s="11">
        <v>252.08059506361457</v>
      </c>
      <c r="D957" s="18">
        <v>94.155733903058817</v>
      </c>
    </row>
    <row r="958" spans="2:4" ht="12.75" x14ac:dyDescent="0.2">
      <c r="B958" s="11">
        <v>947</v>
      </c>
      <c r="C958" s="11">
        <v>115.51558928979161</v>
      </c>
      <c r="D958" s="18">
        <v>274.89546261063293</v>
      </c>
    </row>
    <row r="959" spans="2:4" ht="12.75" x14ac:dyDescent="0.2">
      <c r="B959" s="11">
        <v>948</v>
      </c>
      <c r="C959" s="11">
        <v>262.83693330389031</v>
      </c>
      <c r="D959" s="18">
        <v>487.78826872626439</v>
      </c>
    </row>
    <row r="960" spans="2:4" ht="12.75" x14ac:dyDescent="0.2">
      <c r="B960" s="11">
        <v>949</v>
      </c>
      <c r="C960" s="11">
        <v>289.85105435825778</v>
      </c>
      <c r="D960" s="18">
        <v>143.20178715781259</v>
      </c>
    </row>
    <row r="961" spans="2:4" ht="12.75" x14ac:dyDescent="0.2">
      <c r="B961" s="11">
        <v>950</v>
      </c>
      <c r="C961" s="11">
        <v>256.89210282465535</v>
      </c>
      <c r="D961" s="18">
        <v>234.52140897832942</v>
      </c>
    </row>
    <row r="962" spans="2:4" ht="12.75" x14ac:dyDescent="0.2">
      <c r="B962" s="11">
        <v>951</v>
      </c>
      <c r="C962" s="11">
        <v>50.337439701867858</v>
      </c>
      <c r="D962" s="18">
        <v>136.92466604838771</v>
      </c>
    </row>
    <row r="963" spans="2:4" ht="12.75" x14ac:dyDescent="0.2">
      <c r="B963" s="11">
        <v>952</v>
      </c>
      <c r="C963" s="11">
        <v>292.75277565201446</v>
      </c>
      <c r="D963" s="18">
        <v>73.184523288161515</v>
      </c>
    </row>
    <row r="964" spans="2:4" ht="12.75" x14ac:dyDescent="0.2">
      <c r="B964" s="11">
        <v>953</v>
      </c>
      <c r="C964" s="11">
        <v>0</v>
      </c>
      <c r="D964" s="18">
        <v>22.412944387041456</v>
      </c>
    </row>
    <row r="965" spans="2:4" ht="12.75" x14ac:dyDescent="0.2">
      <c r="B965" s="11">
        <v>954</v>
      </c>
      <c r="C965" s="11">
        <v>132.76784282051972</v>
      </c>
      <c r="D965" s="18">
        <v>76.608247969198132</v>
      </c>
    </row>
    <row r="966" spans="2:4" ht="12.75" x14ac:dyDescent="0.2">
      <c r="B966" s="11">
        <v>955</v>
      </c>
      <c r="C966" s="11">
        <v>24.157733731320654</v>
      </c>
      <c r="D966" s="18">
        <v>301.33078887056962</v>
      </c>
    </row>
    <row r="967" spans="2:4" ht="12.75" x14ac:dyDescent="0.2">
      <c r="B967" s="11">
        <v>956</v>
      </c>
      <c r="C967" s="11">
        <v>149.80752313601894</v>
      </c>
      <c r="D967" s="18">
        <v>142.29145549895574</v>
      </c>
    </row>
    <row r="968" spans="2:4" ht="12.75" x14ac:dyDescent="0.2">
      <c r="B968" s="11">
        <v>957</v>
      </c>
      <c r="C968" s="11">
        <v>25.018561873452054</v>
      </c>
      <c r="D968" s="18">
        <v>218.75890913850264</v>
      </c>
    </row>
    <row r="969" spans="2:4" ht="12.75" x14ac:dyDescent="0.2">
      <c r="B969" s="11">
        <v>958</v>
      </c>
      <c r="C969" s="11">
        <v>317.99000373996944</v>
      </c>
      <c r="D969" s="18">
        <v>300.1456892814918</v>
      </c>
    </row>
    <row r="970" spans="2:4" ht="12.75" x14ac:dyDescent="0.2">
      <c r="B970" s="11">
        <v>959</v>
      </c>
      <c r="C970" s="11">
        <v>128.78470639036277</v>
      </c>
      <c r="D970" s="18">
        <v>136.13956858820131</v>
      </c>
    </row>
    <row r="971" spans="2:4" ht="12.75" x14ac:dyDescent="0.2">
      <c r="B971" s="11">
        <v>960</v>
      </c>
      <c r="C971" s="11">
        <v>0</v>
      </c>
      <c r="D971" s="18">
        <v>227.92887572690168</v>
      </c>
    </row>
    <row r="972" spans="2:4" ht="12.75" x14ac:dyDescent="0.2">
      <c r="B972" s="11">
        <v>961</v>
      </c>
      <c r="C972" s="11">
        <v>269.87453237936614</v>
      </c>
      <c r="D972" s="18">
        <v>49.473770195499554</v>
      </c>
    </row>
    <row r="973" spans="2:4" ht="12.75" x14ac:dyDescent="0.2">
      <c r="B973" s="11">
        <v>962</v>
      </c>
      <c r="C973" s="11">
        <v>68.060958885066128</v>
      </c>
      <c r="D973" s="18">
        <v>24.63689085528377</v>
      </c>
    </row>
    <row r="974" spans="2:4" ht="12.75" x14ac:dyDescent="0.2">
      <c r="B974" s="11">
        <v>963</v>
      </c>
      <c r="C974" s="11">
        <v>119.29902088548204</v>
      </c>
      <c r="D974" s="18">
        <v>176.6286264288554</v>
      </c>
    </row>
    <row r="975" spans="2:4" ht="12.75" x14ac:dyDescent="0.2">
      <c r="B975" s="11">
        <v>964</v>
      </c>
      <c r="C975" s="11">
        <v>45.835951505984973</v>
      </c>
      <c r="D975" s="18">
        <v>527.46206903662801</v>
      </c>
    </row>
    <row r="976" spans="2:4" ht="12.75" x14ac:dyDescent="0.2">
      <c r="B976" s="11">
        <v>965</v>
      </c>
      <c r="C976" s="11">
        <v>141.11129621759406</v>
      </c>
      <c r="D976" s="18">
        <v>308.44298176261555</v>
      </c>
    </row>
    <row r="977" spans="2:4" ht="12.75" x14ac:dyDescent="0.2">
      <c r="B977" s="11">
        <v>966</v>
      </c>
      <c r="C977" s="11">
        <v>225.20684392671362</v>
      </c>
      <c r="D977" s="18">
        <v>48.906420637159187</v>
      </c>
    </row>
    <row r="978" spans="2:4" ht="12.75" x14ac:dyDescent="0.2">
      <c r="B978" s="11">
        <v>967</v>
      </c>
      <c r="C978" s="11">
        <v>46.47529064244749</v>
      </c>
      <c r="D978" s="18">
        <v>155.2401670757088</v>
      </c>
    </row>
    <row r="979" spans="2:4" ht="12.75" x14ac:dyDescent="0.2">
      <c r="B979" s="11">
        <v>968</v>
      </c>
      <c r="C979" s="11">
        <v>203.27594104959846</v>
      </c>
      <c r="D979" s="18">
        <v>630.94332727873757</v>
      </c>
    </row>
    <row r="980" spans="2:4" ht="12.75" x14ac:dyDescent="0.2">
      <c r="B980" s="11">
        <v>969</v>
      </c>
      <c r="C980" s="11">
        <v>174.32165308218975</v>
      </c>
      <c r="D980" s="18">
        <v>25.695254281377483</v>
      </c>
    </row>
    <row r="981" spans="2:4" ht="12.75" x14ac:dyDescent="0.2">
      <c r="B981" s="11">
        <v>970</v>
      </c>
      <c r="C981" s="11">
        <v>51.189436863804595</v>
      </c>
      <c r="D981" s="18">
        <v>614.57254746748413</v>
      </c>
    </row>
    <row r="982" spans="2:4" ht="12.75" x14ac:dyDescent="0.2">
      <c r="B982" s="11">
        <v>971</v>
      </c>
      <c r="C982" s="11">
        <v>0</v>
      </c>
      <c r="D982" s="18">
        <v>148.04941019024926</v>
      </c>
    </row>
    <row r="983" spans="2:4" ht="12.75" x14ac:dyDescent="0.2">
      <c r="B983" s="11">
        <v>972</v>
      </c>
      <c r="C983" s="11">
        <v>100.73181126845463</v>
      </c>
      <c r="D983" s="18">
        <v>228.2652356254801</v>
      </c>
    </row>
    <row r="984" spans="2:4" ht="12.75" x14ac:dyDescent="0.2">
      <c r="B984" s="11">
        <v>973</v>
      </c>
      <c r="C984" s="11">
        <v>73.30790023615387</v>
      </c>
      <c r="D984" s="18">
        <v>26.150763378971128</v>
      </c>
    </row>
    <row r="985" spans="2:4" ht="12.75" x14ac:dyDescent="0.2">
      <c r="B985" s="11">
        <v>974</v>
      </c>
      <c r="C985" s="11">
        <v>209.24088701084438</v>
      </c>
      <c r="D985" s="18">
        <v>382.45950386219675</v>
      </c>
    </row>
    <row r="986" spans="2:4" ht="12.75" x14ac:dyDescent="0.2">
      <c r="B986" s="11">
        <v>975</v>
      </c>
      <c r="C986" s="11">
        <v>175.83032358070651</v>
      </c>
      <c r="D986" s="18">
        <v>78.537634114962174</v>
      </c>
    </row>
    <row r="987" spans="2:4" ht="12.75" x14ac:dyDescent="0.2">
      <c r="B987" s="11">
        <v>976</v>
      </c>
      <c r="C987" s="11">
        <v>101.72240932576726</v>
      </c>
      <c r="D987" s="18">
        <v>315.75938950754352</v>
      </c>
    </row>
    <row r="988" spans="2:4" ht="12.75" x14ac:dyDescent="0.2">
      <c r="B988" s="11">
        <v>977</v>
      </c>
      <c r="C988" s="11">
        <v>0</v>
      </c>
      <c r="D988" s="18">
        <v>128.94111756551644</v>
      </c>
    </row>
    <row r="989" spans="2:4" ht="12.75" x14ac:dyDescent="0.2">
      <c r="B989" s="11">
        <v>978</v>
      </c>
      <c r="C989" s="11">
        <v>256.98623367308824</v>
      </c>
      <c r="D989" s="18">
        <v>24.941739401486043</v>
      </c>
    </row>
    <row r="990" spans="2:4" ht="12.75" x14ac:dyDescent="0.2">
      <c r="B990" s="11">
        <v>979</v>
      </c>
      <c r="C990" s="11">
        <v>280.51463604129953</v>
      </c>
      <c r="D990" s="18">
        <v>22.806622298402491</v>
      </c>
    </row>
    <row r="991" spans="2:4" ht="12.75" x14ac:dyDescent="0.2">
      <c r="B991" s="11">
        <v>980</v>
      </c>
      <c r="C991" s="11">
        <v>49.75838169039659</v>
      </c>
      <c r="D991" s="18">
        <v>435.58332024675587</v>
      </c>
    </row>
    <row r="992" spans="2:4" ht="12.75" x14ac:dyDescent="0.2">
      <c r="B992" s="11">
        <v>981</v>
      </c>
      <c r="C992" s="11">
        <v>174.52440593366305</v>
      </c>
      <c r="D992" s="18">
        <v>114.26378673952323</v>
      </c>
    </row>
    <row r="993" spans="2:4" ht="12.75" x14ac:dyDescent="0.2">
      <c r="B993" s="11">
        <v>982</v>
      </c>
      <c r="C993" s="11">
        <v>25.886723282014554</v>
      </c>
      <c r="D993" s="18">
        <v>474.91408415028866</v>
      </c>
    </row>
    <row r="994" spans="2:4" ht="12.75" x14ac:dyDescent="0.2">
      <c r="B994" s="11">
        <v>983</v>
      </c>
      <c r="C994" s="11">
        <v>151.45251142038754</v>
      </c>
      <c r="D994" s="18">
        <v>297.47357425694202</v>
      </c>
    </row>
    <row r="995" spans="2:4" ht="12.75" x14ac:dyDescent="0.2">
      <c r="B995" s="11">
        <v>984</v>
      </c>
      <c r="C995" s="11">
        <v>102.85582590035742</v>
      </c>
      <c r="D995" s="18">
        <v>155.74456515049971</v>
      </c>
    </row>
    <row r="996" spans="2:4" ht="12.75" x14ac:dyDescent="0.2">
      <c r="B996" s="11">
        <v>985</v>
      </c>
      <c r="C996" s="11">
        <v>148.60439115032386</v>
      </c>
      <c r="D996" s="18">
        <v>0</v>
      </c>
    </row>
    <row r="997" spans="2:4" ht="12.75" x14ac:dyDescent="0.2">
      <c r="B997" s="11">
        <v>986</v>
      </c>
      <c r="C997" s="11">
        <v>285.7446478405929</v>
      </c>
      <c r="D997" s="18">
        <v>27.374797638538588</v>
      </c>
    </row>
    <row r="998" spans="2:4" ht="12.75" x14ac:dyDescent="0.2">
      <c r="B998" s="11">
        <v>987</v>
      </c>
      <c r="C998" s="11">
        <v>190.66371915782912</v>
      </c>
      <c r="D998" s="18">
        <v>154.76923076781415</v>
      </c>
    </row>
    <row r="999" spans="2:4" ht="12.75" x14ac:dyDescent="0.2">
      <c r="B999" s="11">
        <v>988</v>
      </c>
      <c r="C999" s="11">
        <v>236.78872065231388</v>
      </c>
      <c r="D999" s="18">
        <v>162.83242104581385</v>
      </c>
    </row>
    <row r="1000" spans="2:4" ht="12.75" x14ac:dyDescent="0.2">
      <c r="B1000" s="11">
        <v>989</v>
      </c>
      <c r="C1000" s="11">
        <v>114.36816422307459</v>
      </c>
      <c r="D1000" s="18">
        <v>49.279472661844778</v>
      </c>
    </row>
    <row r="1001" spans="2:4" ht="12.75" x14ac:dyDescent="0.2">
      <c r="B1001" s="11">
        <v>990</v>
      </c>
      <c r="C1001" s="11">
        <v>185.43334628820418</v>
      </c>
      <c r="D1001" s="18">
        <v>178.62969635519482</v>
      </c>
    </row>
    <row r="1002" spans="2:4" ht="12.75" x14ac:dyDescent="0.2">
      <c r="B1002" s="11">
        <v>991</v>
      </c>
      <c r="C1002" s="11">
        <v>99.080989148322203</v>
      </c>
      <c r="D1002" s="18">
        <v>352.28917134518844</v>
      </c>
    </row>
    <row r="1003" spans="2:4" ht="12.75" x14ac:dyDescent="0.2">
      <c r="B1003" s="11">
        <v>992</v>
      </c>
      <c r="C1003" s="11">
        <v>133.48100379747925</v>
      </c>
      <c r="D1003" s="18">
        <v>150.03252938923546</v>
      </c>
    </row>
    <row r="1004" spans="2:4" ht="12.75" x14ac:dyDescent="0.2">
      <c r="B1004" s="11">
        <v>993</v>
      </c>
      <c r="C1004" s="11">
        <v>28.957102526914106</v>
      </c>
      <c r="D1004" s="18">
        <v>67.746099823674584</v>
      </c>
    </row>
    <row r="1005" spans="2:4" ht="12.75" x14ac:dyDescent="0.2">
      <c r="B1005" s="11">
        <v>994</v>
      </c>
      <c r="C1005" s="11">
        <v>117.18391316234687</v>
      </c>
      <c r="D1005" s="18">
        <v>76.572954438528768</v>
      </c>
    </row>
    <row r="1006" spans="2:4" ht="12.75" x14ac:dyDescent="0.2">
      <c r="B1006" s="11">
        <v>995</v>
      </c>
      <c r="C1006" s="11">
        <v>181.66665673520492</v>
      </c>
      <c r="D1006" s="18">
        <v>0</v>
      </c>
    </row>
    <row r="1007" spans="2:4" ht="12.75" x14ac:dyDescent="0.2">
      <c r="B1007" s="11">
        <v>996</v>
      </c>
      <c r="C1007" s="11">
        <v>319.96170512612252</v>
      </c>
      <c r="D1007" s="18">
        <v>138.66175677149744</v>
      </c>
    </row>
    <row r="1008" spans="2:4" ht="12.75" x14ac:dyDescent="0.2">
      <c r="B1008" s="11">
        <v>997</v>
      </c>
      <c r="C1008" s="11">
        <v>73.818119432015934</v>
      </c>
      <c r="D1008" s="18">
        <v>154.62149596845944</v>
      </c>
    </row>
    <row r="1009" spans="2:4" ht="12.75" x14ac:dyDescent="0.2">
      <c r="B1009" s="11">
        <v>998</v>
      </c>
      <c r="C1009" s="11">
        <v>0</v>
      </c>
      <c r="D1009" s="18">
        <v>87.714389141976881</v>
      </c>
    </row>
    <row r="1010" spans="2:4" ht="12.75" x14ac:dyDescent="0.2">
      <c r="B1010" s="11">
        <v>999</v>
      </c>
      <c r="C1010" s="11">
        <v>139.4727479812671</v>
      </c>
      <c r="D1010" s="18">
        <v>460.81742692118257</v>
      </c>
    </row>
    <row r="1011" spans="2:4" ht="12.75" x14ac:dyDescent="0.2">
      <c r="B1011" s="11">
        <v>1000</v>
      </c>
      <c r="C1011" s="11">
        <v>148.65065670470773</v>
      </c>
      <c r="D1011" s="18">
        <v>76.312062564933427</v>
      </c>
    </row>
    <row r="1012" spans="2:4" ht="12.75" x14ac:dyDescent="0.2">
      <c r="B1012" s="11"/>
    </row>
    <row r="1013" spans="2:4" ht="12.75" x14ac:dyDescent="0.2">
      <c r="B1013" s="11"/>
    </row>
    <row r="1014" spans="2:4" ht="12.75" x14ac:dyDescent="0.2">
      <c r="B1014" s="11"/>
    </row>
    <row r="1015" spans="2:4" ht="12.75" x14ac:dyDescent="0.2">
      <c r="B1015" s="11"/>
    </row>
    <row r="1016" spans="2:4" ht="12.75" x14ac:dyDescent="0.2">
      <c r="B1016" s="11"/>
    </row>
    <row r="1017" spans="2:4" ht="12.75" x14ac:dyDescent="0.2">
      <c r="B1017" s="11"/>
    </row>
    <row r="1018" spans="2:4" ht="12.75" x14ac:dyDescent="0.2">
      <c r="B1018" s="11"/>
    </row>
    <row r="1019" spans="2:4" ht="12.75" x14ac:dyDescent="0.2">
      <c r="B1019" s="11"/>
    </row>
    <row r="1020" spans="2:4" ht="12.75" x14ac:dyDescent="0.2">
      <c r="B1020" s="11"/>
    </row>
    <row r="1021" spans="2:4" ht="12.75" x14ac:dyDescent="0.2">
      <c r="B1021" s="11"/>
    </row>
    <row r="1022" spans="2:4" ht="12.75" x14ac:dyDescent="0.2">
      <c r="B1022" s="11"/>
    </row>
    <row r="1023" spans="2:4" ht="12.75" x14ac:dyDescent="0.2">
      <c r="B1023" s="11"/>
    </row>
    <row r="1024" spans="2:4" ht="12.75" x14ac:dyDescent="0.2">
      <c r="B1024" s="11"/>
    </row>
    <row r="1025" spans="2:2" ht="12.75" x14ac:dyDescent="0.2">
      <c r="B1025" s="11"/>
    </row>
    <row r="1026" spans="2:2" ht="12.75" x14ac:dyDescent="0.2">
      <c r="B1026" s="11"/>
    </row>
    <row r="1027" spans="2:2" ht="12.75" x14ac:dyDescent="0.2">
      <c r="B1027" s="11"/>
    </row>
    <row r="1028" spans="2:2" ht="12.75" x14ac:dyDescent="0.2">
      <c r="B1028" s="11"/>
    </row>
    <row r="1029" spans="2:2" ht="12.75" x14ac:dyDescent="0.2">
      <c r="B1029" s="11"/>
    </row>
    <row r="1030" spans="2:2" ht="12.75" x14ac:dyDescent="0.2">
      <c r="B1030" s="11"/>
    </row>
    <row r="1031" spans="2:2" ht="12.75" x14ac:dyDescent="0.2">
      <c r="B1031" s="11"/>
    </row>
    <row r="1032" spans="2:2" ht="12.75" x14ac:dyDescent="0.2">
      <c r="B1032" s="11"/>
    </row>
    <row r="1033" spans="2:2" ht="12.75" x14ac:dyDescent="0.2">
      <c r="B1033" s="11"/>
    </row>
    <row r="1034" spans="2:2" ht="12.75" x14ac:dyDescent="0.2">
      <c r="B1034" s="11"/>
    </row>
    <row r="1035" spans="2:2" ht="12.75" x14ac:dyDescent="0.2">
      <c r="B1035" s="11"/>
    </row>
    <row r="1036" spans="2:2" ht="12.75" x14ac:dyDescent="0.2">
      <c r="B1036" s="11"/>
    </row>
    <row r="1037" spans="2:2" ht="12.75" x14ac:dyDescent="0.2">
      <c r="B1037" s="11"/>
    </row>
    <row r="1038" spans="2:2" ht="12.75" x14ac:dyDescent="0.2">
      <c r="B1038" s="11"/>
    </row>
    <row r="1039" spans="2:2" ht="12.75" x14ac:dyDescent="0.2">
      <c r="B1039" s="11"/>
    </row>
    <row r="1040" spans="2:2" ht="12.75" x14ac:dyDescent="0.2">
      <c r="B1040" s="11"/>
    </row>
    <row r="1041" spans="2:2" ht="12.75" x14ac:dyDescent="0.2">
      <c r="B1041" s="11"/>
    </row>
    <row r="1042" spans="2:2" ht="12.75" x14ac:dyDescent="0.2">
      <c r="B1042" s="11"/>
    </row>
    <row r="1043" spans="2:2" ht="12.75" x14ac:dyDescent="0.2">
      <c r="B1043" s="11"/>
    </row>
    <row r="1044" spans="2:2" ht="12.75" x14ac:dyDescent="0.2">
      <c r="B1044" s="11"/>
    </row>
    <row r="1045" spans="2:2" ht="12.75" x14ac:dyDescent="0.2">
      <c r="B1045" s="11"/>
    </row>
    <row r="1046" spans="2:2" ht="12.75" x14ac:dyDescent="0.2">
      <c r="B1046" s="11"/>
    </row>
    <row r="1047" spans="2:2" ht="12.75" x14ac:dyDescent="0.2">
      <c r="B1047" s="11"/>
    </row>
    <row r="1048" spans="2:2" ht="12.75" x14ac:dyDescent="0.2">
      <c r="B1048" s="11"/>
    </row>
    <row r="1049" spans="2:2" ht="12.75" x14ac:dyDescent="0.2">
      <c r="B1049" s="11"/>
    </row>
    <row r="1050" spans="2:2" ht="12.75" x14ac:dyDescent="0.2">
      <c r="B1050" s="11"/>
    </row>
    <row r="1051" spans="2:2" ht="12.75" x14ac:dyDescent="0.2">
      <c r="B1051" s="11"/>
    </row>
    <row r="1052" spans="2:2" ht="12.75" x14ac:dyDescent="0.2">
      <c r="B1052" s="11"/>
    </row>
    <row r="1053" spans="2:2" ht="12.75" x14ac:dyDescent="0.2">
      <c r="B1053" s="11"/>
    </row>
    <row r="1054" spans="2:2" ht="12.75" x14ac:dyDescent="0.2">
      <c r="B1054" s="11"/>
    </row>
    <row r="1055" spans="2:2" ht="12.75" x14ac:dyDescent="0.2">
      <c r="B1055" s="11"/>
    </row>
    <row r="1056" spans="2:2" ht="12.75" x14ac:dyDescent="0.2">
      <c r="B1056" s="11"/>
    </row>
    <row r="1057" spans="2:2" ht="12.75" x14ac:dyDescent="0.2">
      <c r="B1057" s="11"/>
    </row>
    <row r="1058" spans="2:2" ht="12.75" x14ac:dyDescent="0.2">
      <c r="B1058" s="11"/>
    </row>
    <row r="1059" spans="2:2" ht="12.75" x14ac:dyDescent="0.2">
      <c r="B1059" s="11"/>
    </row>
    <row r="1060" spans="2:2" ht="12.75" x14ac:dyDescent="0.2">
      <c r="B1060" s="11"/>
    </row>
    <row r="1061" spans="2:2" ht="12.75" x14ac:dyDescent="0.2">
      <c r="B1061" s="11"/>
    </row>
    <row r="1062" spans="2:2" ht="12.75" x14ac:dyDescent="0.2">
      <c r="B1062" s="11"/>
    </row>
    <row r="1063" spans="2:2" ht="12.75" x14ac:dyDescent="0.2">
      <c r="B1063" s="11"/>
    </row>
    <row r="1064" spans="2:2" ht="12.75" x14ac:dyDescent="0.2">
      <c r="B1064" s="11"/>
    </row>
    <row r="1065" spans="2:2" ht="12.75" x14ac:dyDescent="0.2">
      <c r="B1065" s="11"/>
    </row>
    <row r="1066" spans="2:2" ht="12.75" x14ac:dyDescent="0.2">
      <c r="B1066" s="11"/>
    </row>
    <row r="1067" spans="2:2" ht="12.75" x14ac:dyDescent="0.2">
      <c r="B1067" s="11"/>
    </row>
    <row r="1068" spans="2:2" ht="12.75" x14ac:dyDescent="0.2">
      <c r="B1068" s="11"/>
    </row>
    <row r="1069" spans="2:2" ht="12.75" x14ac:dyDescent="0.2">
      <c r="B1069" s="11"/>
    </row>
    <row r="1070" spans="2:2" ht="12.75" x14ac:dyDescent="0.2">
      <c r="B1070" s="11"/>
    </row>
    <row r="1071" spans="2:2" ht="12.75" x14ac:dyDescent="0.2">
      <c r="B1071" s="11"/>
    </row>
    <row r="1072" spans="2:2" ht="12.75" x14ac:dyDescent="0.2">
      <c r="B1072" s="11"/>
    </row>
    <row r="1073" spans="2:2" ht="12.75" x14ac:dyDescent="0.2">
      <c r="B1073" s="11"/>
    </row>
    <row r="1074" spans="2:2" ht="12.75" x14ac:dyDescent="0.2">
      <c r="B1074" s="11"/>
    </row>
    <row r="1075" spans="2:2" ht="12.75" x14ac:dyDescent="0.2">
      <c r="B1075" s="11"/>
    </row>
    <row r="1076" spans="2:2" ht="12.75" x14ac:dyDescent="0.2">
      <c r="B1076" s="11"/>
    </row>
    <row r="1077" spans="2:2" ht="12.75" x14ac:dyDescent="0.2">
      <c r="B1077" s="11"/>
    </row>
    <row r="1078" spans="2:2" ht="12.75" x14ac:dyDescent="0.2">
      <c r="B1078" s="11"/>
    </row>
    <row r="1079" spans="2:2" ht="12.75" x14ac:dyDescent="0.2">
      <c r="B1079" s="11"/>
    </row>
    <row r="1080" spans="2:2" ht="12.75" x14ac:dyDescent="0.2">
      <c r="B1080" s="11"/>
    </row>
    <row r="1081" spans="2:2" ht="12.75" x14ac:dyDescent="0.2">
      <c r="B1081" s="11"/>
    </row>
    <row r="1082" spans="2:2" ht="12.75" x14ac:dyDescent="0.2">
      <c r="B1082" s="11"/>
    </row>
    <row r="1083" spans="2:2" ht="12.75" x14ac:dyDescent="0.2">
      <c r="B1083" s="11"/>
    </row>
    <row r="1084" spans="2:2" ht="12.75" x14ac:dyDescent="0.2">
      <c r="B1084" s="11"/>
    </row>
    <row r="1085" spans="2:2" ht="12.75" x14ac:dyDescent="0.2">
      <c r="B1085" s="11"/>
    </row>
    <row r="1086" spans="2:2" ht="12.75" x14ac:dyDescent="0.2">
      <c r="B1086" s="11"/>
    </row>
    <row r="1087" spans="2:2" ht="12.75" x14ac:dyDescent="0.2">
      <c r="B1087" s="11"/>
    </row>
    <row r="1088" spans="2:2" ht="12.75" x14ac:dyDescent="0.2">
      <c r="B1088" s="11"/>
    </row>
    <row r="1089" spans="2:2" ht="12.75" x14ac:dyDescent="0.2">
      <c r="B1089" s="11"/>
    </row>
    <row r="1090" spans="2:2" ht="12.75" x14ac:dyDescent="0.2">
      <c r="B1090" s="11"/>
    </row>
    <row r="1091" spans="2:2" ht="12.75" x14ac:dyDescent="0.2">
      <c r="B1091" s="11"/>
    </row>
    <row r="1092" spans="2:2" ht="12.75" x14ac:dyDescent="0.2">
      <c r="B1092" s="11"/>
    </row>
    <row r="1093" spans="2:2" ht="12.75" x14ac:dyDescent="0.2">
      <c r="B1093" s="11"/>
    </row>
    <row r="1094" spans="2:2" ht="12.75" x14ac:dyDescent="0.2">
      <c r="B1094" s="11"/>
    </row>
    <row r="1095" spans="2:2" ht="12.75" x14ac:dyDescent="0.2">
      <c r="B1095" s="11"/>
    </row>
    <row r="1096" spans="2:2" ht="12.75" x14ac:dyDescent="0.2">
      <c r="B1096" s="11"/>
    </row>
    <row r="1097" spans="2:2" ht="12.75" x14ac:dyDescent="0.2">
      <c r="B1097" s="11"/>
    </row>
    <row r="1098" spans="2:2" ht="12.75" x14ac:dyDescent="0.2">
      <c r="B1098" s="11"/>
    </row>
    <row r="1099" spans="2:2" ht="12.75" x14ac:dyDescent="0.2">
      <c r="B1099" s="11"/>
    </row>
    <row r="1100" spans="2:2" ht="12.75" x14ac:dyDescent="0.2">
      <c r="B1100" s="11"/>
    </row>
  </sheetData>
  <phoneticPr fontId="4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4</vt:i4>
      </vt:variant>
    </vt:vector>
  </HeadingPairs>
  <TitlesOfParts>
    <vt:vector size="7" baseType="lpstr">
      <vt:lpstr>Going Broke</vt:lpstr>
      <vt:lpstr>Inventory</vt:lpstr>
      <vt:lpstr>__RiskSolver___conflict11056185</vt:lpstr>
      <vt:lpstr>DataTable_B11C1011</vt:lpstr>
      <vt:lpstr>DataTable_B11C32</vt:lpstr>
      <vt:lpstr>DataTable_C13D1013</vt:lpstr>
      <vt:lpstr>DataTable_C13D24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modified xsi:type="dcterms:W3CDTF">2018-08-08T11:40:26Z</dcterms:modified>
</cp:coreProperties>
</file>