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niversity work\PSY310-Lab in psychology\data\Solo project data\"/>
    </mc:Choice>
  </mc:AlternateContent>
  <xr:revisionPtr revIDLastSave="0" documentId="13_ncr:1_{04793837-ED9E-4680-B5C9-843711A5917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5" r:id="rId5"/>
    <sheet name="analysis" sheetId="6" r:id="rId6"/>
    <sheet name="false alarm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2" i="1"/>
  <c r="J2" i="2"/>
  <c r="L2" i="2" s="1"/>
  <c r="L2" i="5"/>
  <c r="K2" i="5"/>
  <c r="J2" i="5"/>
  <c r="K2" i="4"/>
  <c r="J2" i="4"/>
  <c r="I2" i="4"/>
  <c r="L2" i="3"/>
  <c r="K2" i="3"/>
  <c r="J2" i="3"/>
  <c r="C20" i="1"/>
  <c r="B20" i="1"/>
  <c r="J2" i="1" s="1"/>
  <c r="L2" i="1" l="1"/>
</calcChain>
</file>

<file path=xl/sharedStrings.xml><?xml version="1.0" encoding="utf-8"?>
<sst xmlns="http://schemas.openxmlformats.org/spreadsheetml/2006/main" count="258" uniqueCount="56">
  <si>
    <t>have you seen the corresponding picture to this description</t>
  </si>
  <si>
    <t>yes</t>
  </si>
  <si>
    <t>no</t>
  </si>
  <si>
    <t>hit</t>
  </si>
  <si>
    <t>miss</t>
  </si>
  <si>
    <t>FA</t>
  </si>
  <si>
    <t>corr_rejection</t>
  </si>
  <si>
    <t xml:space="preserve">no </t>
  </si>
  <si>
    <t xml:space="preserve">FA </t>
  </si>
  <si>
    <t xml:space="preserve"> </t>
  </si>
  <si>
    <t>TOTAL</t>
  </si>
  <si>
    <t>d-prime</t>
  </si>
  <si>
    <t>prop hit</t>
  </si>
  <si>
    <t>prop fa</t>
  </si>
  <si>
    <t>d prime</t>
  </si>
  <si>
    <t>similar photos</t>
  </si>
  <si>
    <t>1des</t>
  </si>
  <si>
    <t>1vis</t>
  </si>
  <si>
    <t>2des</t>
  </si>
  <si>
    <t>2vis</t>
  </si>
  <si>
    <t>3des</t>
  </si>
  <si>
    <t>3vis</t>
  </si>
  <si>
    <t>4vis</t>
  </si>
  <si>
    <t>4des</t>
  </si>
  <si>
    <t>5des</t>
  </si>
  <si>
    <t>5vis</t>
  </si>
  <si>
    <t>accuracy</t>
  </si>
  <si>
    <t>3 out of 5</t>
  </si>
  <si>
    <t>2 out of 5</t>
  </si>
  <si>
    <t>p1</t>
  </si>
  <si>
    <t>subjects</t>
  </si>
  <si>
    <t>p2</t>
  </si>
  <si>
    <t>p3</t>
  </si>
  <si>
    <t>p4</t>
  </si>
  <si>
    <t>p5</t>
  </si>
  <si>
    <t>1 out of 5</t>
  </si>
  <si>
    <t>accuracy for similar photos</t>
  </si>
  <si>
    <t>hits</t>
  </si>
  <si>
    <t>%hits</t>
  </si>
  <si>
    <t>%FA</t>
  </si>
  <si>
    <t>c</t>
  </si>
  <si>
    <t>nc</t>
  </si>
  <si>
    <t>frequency</t>
  </si>
  <si>
    <t>4 out of 4</t>
  </si>
  <si>
    <t>2 out of 3</t>
  </si>
  <si>
    <t>3 out of 4</t>
  </si>
  <si>
    <t>1 out of 2</t>
  </si>
  <si>
    <t>c - confused</t>
  </si>
  <si>
    <t>nc - non confused</t>
  </si>
  <si>
    <t>columns - pair of photos</t>
  </si>
  <si>
    <t>rows - participants</t>
  </si>
  <si>
    <t>1st pair</t>
  </si>
  <si>
    <t>2nd pair</t>
  </si>
  <si>
    <t>3rd pair</t>
  </si>
  <si>
    <t>4th pair</t>
  </si>
  <si>
    <t>5th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</si>
</sst>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vs Participants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%hits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analysis!$B$10:$B$14</c:f>
              <c:numCache>
                <c:formatCode>General</c:formatCode>
                <c:ptCount val="5"/>
                <c:pt idx="0">
                  <c:v>66.599999999999994</c:v>
                </c:pt>
                <c:pt idx="1">
                  <c:v>55.5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B-488B-BDF2-2EE41CAA55F9}"/>
            </c:ext>
          </c:extLst>
        </c:ser>
        <c:ser>
          <c:idx val="1"/>
          <c:order val="1"/>
          <c:tx>
            <c:strRef>
              <c:f>analysis!$C$9</c:f>
              <c:strCache>
                <c:ptCount val="1"/>
                <c:pt idx="0">
                  <c:v>%FA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analysis!$C$10:$C$14</c:f>
              <c:numCache>
                <c:formatCode>General</c:formatCode>
                <c:ptCount val="5"/>
                <c:pt idx="0">
                  <c:v>22.2</c:v>
                </c:pt>
                <c:pt idx="1">
                  <c:v>33.299999999999997</c:v>
                </c:pt>
                <c:pt idx="2">
                  <c:v>44.4</c:v>
                </c:pt>
                <c:pt idx="3">
                  <c:v>44.4</c:v>
                </c:pt>
                <c:pt idx="4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B-488B-BDF2-2EE41CAA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67408"/>
        <c:axId val="699422944"/>
      </c:lineChart>
      <c:catAx>
        <c:axId val="7041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2944"/>
        <c:crosses val="autoZero"/>
        <c:auto val="1"/>
        <c:lblAlgn val="ctr"/>
        <c:lblOffset val="100"/>
        <c:noMultiLvlLbl val="0"/>
      </c:catAx>
      <c:valAx>
        <c:axId val="699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6</xdr:row>
      <xdr:rowOff>41910</xdr:rowOff>
    </xdr:from>
    <xdr:to>
      <xdr:col>11</xdr:col>
      <xdr:colOff>426720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FDA84-5B3B-36E8-999B-C448680BB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6" sqref="E6"/>
    </sheetView>
  </sheetViews>
  <sheetFormatPr defaultRowHeight="14.4" x14ac:dyDescent="0.3"/>
  <cols>
    <col min="1" max="1" width="48.88671875" customWidth="1"/>
    <col min="2" max="2" width="17.6640625" customWidth="1"/>
    <col min="3" max="3" width="13.109375" customWidth="1"/>
    <col min="7" max="7" width="19.88671875" customWidth="1"/>
    <col min="8" max="8" width="18.33203125" customWidth="1"/>
    <col min="9" max="9" width="19.4414062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15</v>
      </c>
      <c r="H1" t="s">
        <v>26</v>
      </c>
      <c r="J1" t="s">
        <v>12</v>
      </c>
      <c r="K1" t="s">
        <v>13</v>
      </c>
      <c r="L1" t="s">
        <v>11</v>
      </c>
    </row>
    <row r="2" spans="1:12" x14ac:dyDescent="0.3">
      <c r="A2" t="s">
        <v>1</v>
      </c>
      <c r="B2">
        <v>1</v>
      </c>
      <c r="G2" t="s">
        <v>21</v>
      </c>
      <c r="H2" s="1" t="s">
        <v>27</v>
      </c>
      <c r="J2">
        <f>B20/(B20+C20)</f>
        <v>0.66666666666666663</v>
      </c>
      <c r="K2">
        <f>D20/(D20+E20)</f>
        <v>0.22222222222222221</v>
      </c>
      <c r="L2">
        <f>NORMSINV(J2)-NORMSINV(K2)</f>
        <v>1.1954369730818448</v>
      </c>
    </row>
    <row r="3" spans="1:12" x14ac:dyDescent="0.3">
      <c r="A3" t="s">
        <v>2</v>
      </c>
      <c r="E3">
        <v>1</v>
      </c>
      <c r="G3" t="s">
        <v>20</v>
      </c>
      <c r="H3" t="s">
        <v>9</v>
      </c>
    </row>
    <row r="4" spans="1:12" x14ac:dyDescent="0.3">
      <c r="A4" t="s">
        <v>1</v>
      </c>
      <c r="B4">
        <v>1</v>
      </c>
      <c r="G4" t="s">
        <v>22</v>
      </c>
    </row>
    <row r="5" spans="1:12" x14ac:dyDescent="0.3">
      <c r="A5" t="s">
        <v>2</v>
      </c>
      <c r="C5">
        <v>1</v>
      </c>
      <c r="G5">
        <v>6</v>
      </c>
    </row>
    <row r="6" spans="1:12" x14ac:dyDescent="0.3">
      <c r="A6" t="s">
        <v>1</v>
      </c>
      <c r="D6">
        <v>1</v>
      </c>
      <c r="G6" t="s">
        <v>23</v>
      </c>
    </row>
    <row r="7" spans="1:12" x14ac:dyDescent="0.3">
      <c r="A7" t="s">
        <v>2</v>
      </c>
      <c r="E7">
        <v>1</v>
      </c>
      <c r="G7" t="s">
        <v>24</v>
      </c>
    </row>
    <row r="8" spans="1:12" x14ac:dyDescent="0.3">
      <c r="A8" t="s">
        <v>2</v>
      </c>
      <c r="E8">
        <v>1</v>
      </c>
      <c r="G8">
        <v>7</v>
      </c>
    </row>
    <row r="9" spans="1:12" x14ac:dyDescent="0.3">
      <c r="A9" t="s">
        <v>1</v>
      </c>
      <c r="B9">
        <v>1</v>
      </c>
      <c r="G9" t="s">
        <v>19</v>
      </c>
    </row>
    <row r="10" spans="1:12" x14ac:dyDescent="0.3">
      <c r="A10" t="s">
        <v>1</v>
      </c>
      <c r="B10">
        <v>1</v>
      </c>
      <c r="G10">
        <v>8</v>
      </c>
    </row>
    <row r="11" spans="1:12" x14ac:dyDescent="0.3">
      <c r="A11" t="s">
        <v>2</v>
      </c>
      <c r="C11">
        <v>1</v>
      </c>
      <c r="G11">
        <v>9</v>
      </c>
    </row>
    <row r="12" spans="1:12" x14ac:dyDescent="0.3">
      <c r="A12" t="s">
        <v>2</v>
      </c>
      <c r="E12">
        <v>1</v>
      </c>
      <c r="G12">
        <v>10</v>
      </c>
    </row>
    <row r="13" spans="1:12" x14ac:dyDescent="0.3">
      <c r="A13" t="s">
        <v>1</v>
      </c>
      <c r="D13">
        <v>1</v>
      </c>
      <c r="G13" t="s">
        <v>16</v>
      </c>
    </row>
    <row r="14" spans="1:12" x14ac:dyDescent="0.3">
      <c r="A14" t="s">
        <v>2</v>
      </c>
      <c r="E14">
        <v>1</v>
      </c>
      <c r="G14">
        <v>11</v>
      </c>
    </row>
    <row r="15" spans="1:12" x14ac:dyDescent="0.3">
      <c r="A15" t="s">
        <v>2</v>
      </c>
      <c r="E15">
        <v>1</v>
      </c>
      <c r="G15" t="s">
        <v>18</v>
      </c>
    </row>
    <row r="16" spans="1:12" x14ac:dyDescent="0.3">
      <c r="A16" t="s">
        <v>1</v>
      </c>
      <c r="B16">
        <v>1</v>
      </c>
      <c r="G16" t="s">
        <v>25</v>
      </c>
    </row>
    <row r="17" spans="1:7" x14ac:dyDescent="0.3">
      <c r="A17" t="s">
        <v>2</v>
      </c>
      <c r="C17">
        <v>1</v>
      </c>
      <c r="G17">
        <v>12</v>
      </c>
    </row>
    <row r="18" spans="1:7" x14ac:dyDescent="0.3">
      <c r="A18" t="s">
        <v>2</v>
      </c>
      <c r="E18">
        <v>1</v>
      </c>
      <c r="G18">
        <v>13</v>
      </c>
    </row>
    <row r="19" spans="1:7" x14ac:dyDescent="0.3">
      <c r="A19" t="s">
        <v>1</v>
      </c>
      <c r="B19">
        <v>1</v>
      </c>
      <c r="G19" t="s">
        <v>17</v>
      </c>
    </row>
    <row r="20" spans="1:7" x14ac:dyDescent="0.3">
      <c r="A20" t="s">
        <v>10</v>
      </c>
      <c r="B20">
        <f>SUM(B2:B19)</f>
        <v>6</v>
      </c>
      <c r="C20">
        <f>SUM(C5:C17)</f>
        <v>3</v>
      </c>
      <c r="D20">
        <v>2</v>
      </c>
      <c r="E2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F06D-E8AD-4ED7-8913-9CD6729DBF2A}">
  <dimension ref="A1:L20"/>
  <sheetViews>
    <sheetView workbookViewId="0">
      <selection activeCell="D15" sqref="D15"/>
    </sheetView>
  </sheetViews>
  <sheetFormatPr defaultRowHeight="14.4" x14ac:dyDescent="0.3"/>
  <cols>
    <col min="1" max="1" width="48.21875" customWidth="1"/>
    <col min="6" max="6" width="21.5546875" customWidth="1"/>
    <col min="7" max="7" width="19.33203125" customWidth="1"/>
    <col min="8" max="8" width="10.6640625" bestFit="1" customWidth="1"/>
    <col min="9" max="9" width="9.7773437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15</v>
      </c>
      <c r="G1" t="s">
        <v>26</v>
      </c>
      <c r="J1" t="s">
        <v>12</v>
      </c>
      <c r="K1" t="s">
        <v>13</v>
      </c>
      <c r="L1" t="s">
        <v>11</v>
      </c>
    </row>
    <row r="2" spans="1:12" x14ac:dyDescent="0.3">
      <c r="A2" t="s">
        <v>2</v>
      </c>
      <c r="C2">
        <v>1</v>
      </c>
      <c r="F2" t="s">
        <v>21</v>
      </c>
      <c r="G2" t="s">
        <v>27</v>
      </c>
      <c r="J2">
        <f>B20/(B20+C20)</f>
        <v>0.55555555555555558</v>
      </c>
      <c r="K2">
        <f>D20/(D20+E20)</f>
        <v>0.33333333333333331</v>
      </c>
      <c r="L2">
        <f>NORMSINV(J2)-NORMSINV(K2)</f>
        <v>0.57043759817731976</v>
      </c>
    </row>
    <row r="3" spans="1:12" x14ac:dyDescent="0.3">
      <c r="A3" t="s">
        <v>1</v>
      </c>
      <c r="D3">
        <v>1</v>
      </c>
      <c r="F3" t="s">
        <v>20</v>
      </c>
    </row>
    <row r="4" spans="1:12" x14ac:dyDescent="0.3">
      <c r="A4" t="s">
        <v>1</v>
      </c>
      <c r="B4">
        <v>1</v>
      </c>
      <c r="F4" t="s">
        <v>22</v>
      </c>
    </row>
    <row r="5" spans="1:12" x14ac:dyDescent="0.3">
      <c r="A5" t="s">
        <v>1</v>
      </c>
      <c r="B5">
        <v>1</v>
      </c>
      <c r="F5">
        <v>6</v>
      </c>
    </row>
    <row r="6" spans="1:12" x14ac:dyDescent="0.3">
      <c r="A6" t="s">
        <v>2</v>
      </c>
      <c r="E6">
        <v>1</v>
      </c>
      <c r="F6" t="s">
        <v>23</v>
      </c>
    </row>
    <row r="7" spans="1:12" x14ac:dyDescent="0.3">
      <c r="A7" t="s">
        <v>2</v>
      </c>
      <c r="E7">
        <v>1</v>
      </c>
      <c r="F7" t="s">
        <v>24</v>
      </c>
    </row>
    <row r="8" spans="1:12" x14ac:dyDescent="0.3">
      <c r="A8" t="s">
        <v>2</v>
      </c>
      <c r="E8">
        <v>1</v>
      </c>
      <c r="F8">
        <v>7</v>
      </c>
    </row>
    <row r="9" spans="1:12" x14ac:dyDescent="0.3">
      <c r="A9" t="s">
        <v>2</v>
      </c>
      <c r="C9">
        <v>1</v>
      </c>
      <c r="F9" t="s">
        <v>19</v>
      </c>
    </row>
    <row r="10" spans="1:12" x14ac:dyDescent="0.3">
      <c r="A10" t="s">
        <v>1</v>
      </c>
      <c r="B10">
        <v>1</v>
      </c>
      <c r="F10">
        <v>8</v>
      </c>
    </row>
    <row r="11" spans="1:12" x14ac:dyDescent="0.3">
      <c r="A11" t="s">
        <v>1</v>
      </c>
      <c r="B11">
        <v>1</v>
      </c>
      <c r="F11">
        <v>9</v>
      </c>
    </row>
    <row r="12" spans="1:12" x14ac:dyDescent="0.3">
      <c r="A12" t="s">
        <v>1</v>
      </c>
      <c r="D12">
        <v>1</v>
      </c>
      <c r="F12">
        <v>10</v>
      </c>
    </row>
    <row r="13" spans="1:12" x14ac:dyDescent="0.3">
      <c r="A13" t="s">
        <v>2</v>
      </c>
      <c r="E13">
        <v>1</v>
      </c>
      <c r="F13" t="s">
        <v>16</v>
      </c>
    </row>
    <row r="14" spans="1:12" x14ac:dyDescent="0.3">
      <c r="A14" t="s">
        <v>2</v>
      </c>
      <c r="E14">
        <v>1</v>
      </c>
      <c r="F14">
        <v>11</v>
      </c>
    </row>
    <row r="15" spans="1:12" x14ac:dyDescent="0.3">
      <c r="A15" t="s">
        <v>1</v>
      </c>
      <c r="D15">
        <v>1</v>
      </c>
      <c r="F15" t="s">
        <v>18</v>
      </c>
    </row>
    <row r="16" spans="1:12" x14ac:dyDescent="0.3">
      <c r="A16" t="s">
        <v>1</v>
      </c>
      <c r="B16">
        <v>1</v>
      </c>
      <c r="F16" t="s">
        <v>25</v>
      </c>
    </row>
    <row r="17" spans="1:6" x14ac:dyDescent="0.3">
      <c r="A17" t="s">
        <v>2</v>
      </c>
      <c r="C17">
        <v>1</v>
      </c>
      <c r="F17">
        <v>12</v>
      </c>
    </row>
    <row r="18" spans="1:6" x14ac:dyDescent="0.3">
      <c r="A18" t="s">
        <v>2</v>
      </c>
      <c r="E18">
        <v>1</v>
      </c>
      <c r="F18">
        <v>13</v>
      </c>
    </row>
    <row r="19" spans="1:6" x14ac:dyDescent="0.3">
      <c r="A19" t="s">
        <v>2</v>
      </c>
      <c r="C19">
        <v>1</v>
      </c>
      <c r="F19" t="s">
        <v>17</v>
      </c>
    </row>
    <row r="20" spans="1:6" x14ac:dyDescent="0.3">
      <c r="B20">
        <v>5</v>
      </c>
      <c r="C20">
        <v>4</v>
      </c>
      <c r="D20">
        <v>3</v>
      </c>
      <c r="E2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3799-1D05-4D59-9F0A-A99BA8E285C6}">
  <dimension ref="A1:L20"/>
  <sheetViews>
    <sheetView workbookViewId="0">
      <selection activeCell="D15" sqref="D15"/>
    </sheetView>
  </sheetViews>
  <sheetFormatPr defaultRowHeight="14.4" x14ac:dyDescent="0.3"/>
  <cols>
    <col min="1" max="1" width="44.6640625" customWidth="1"/>
    <col min="6" max="6" width="17.3320312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15</v>
      </c>
      <c r="G1" t="s">
        <v>26</v>
      </c>
      <c r="J1" t="s">
        <v>12</v>
      </c>
      <c r="K1" t="s">
        <v>13</v>
      </c>
      <c r="L1" t="s">
        <v>11</v>
      </c>
    </row>
    <row r="2" spans="1:12" x14ac:dyDescent="0.3">
      <c r="A2" t="s">
        <v>2</v>
      </c>
      <c r="C2">
        <v>1</v>
      </c>
      <c r="F2" t="s">
        <v>21</v>
      </c>
      <c r="G2" t="s">
        <v>28</v>
      </c>
      <c r="J2">
        <f>B20/(B20+C20)</f>
        <v>0.66666666666666663</v>
      </c>
      <c r="K2">
        <f>D20/(D20+E20)</f>
        <v>0.44444444444444442</v>
      </c>
      <c r="L2">
        <f>NORMSINV(J2)-NORMSINV(K2)</f>
        <v>0.57043759817731965</v>
      </c>
    </row>
    <row r="3" spans="1:12" x14ac:dyDescent="0.3">
      <c r="A3" t="s">
        <v>1</v>
      </c>
      <c r="D3">
        <v>1</v>
      </c>
      <c r="F3" t="s">
        <v>20</v>
      </c>
    </row>
    <row r="4" spans="1:12" x14ac:dyDescent="0.3">
      <c r="A4" t="s">
        <v>2</v>
      </c>
      <c r="C4">
        <v>1</v>
      </c>
      <c r="F4" t="s">
        <v>22</v>
      </c>
    </row>
    <row r="5" spans="1:12" x14ac:dyDescent="0.3">
      <c r="A5" t="s">
        <v>1</v>
      </c>
      <c r="B5">
        <v>1</v>
      </c>
      <c r="F5">
        <v>6</v>
      </c>
    </row>
    <row r="6" spans="1:12" x14ac:dyDescent="0.3">
      <c r="A6" t="s">
        <v>2</v>
      </c>
      <c r="E6">
        <v>1</v>
      </c>
      <c r="F6" t="s">
        <v>23</v>
      </c>
    </row>
    <row r="7" spans="1:12" x14ac:dyDescent="0.3">
      <c r="A7" t="s">
        <v>1</v>
      </c>
      <c r="D7">
        <v>1</v>
      </c>
      <c r="F7" t="s">
        <v>24</v>
      </c>
    </row>
    <row r="8" spans="1:12" x14ac:dyDescent="0.3">
      <c r="A8" t="s">
        <v>7</v>
      </c>
      <c r="E8">
        <v>1</v>
      </c>
      <c r="F8">
        <v>7</v>
      </c>
    </row>
    <row r="9" spans="1:12" x14ac:dyDescent="0.3">
      <c r="A9" t="s">
        <v>7</v>
      </c>
      <c r="C9">
        <v>1</v>
      </c>
      <c r="F9" t="s">
        <v>19</v>
      </c>
    </row>
    <row r="10" spans="1:12" x14ac:dyDescent="0.3">
      <c r="A10" t="s">
        <v>1</v>
      </c>
      <c r="B10">
        <v>1</v>
      </c>
      <c r="F10">
        <v>8</v>
      </c>
    </row>
    <row r="11" spans="1:12" x14ac:dyDescent="0.3">
      <c r="A11" t="s">
        <v>1</v>
      </c>
      <c r="B11">
        <v>1</v>
      </c>
      <c r="F11">
        <v>9</v>
      </c>
    </row>
    <row r="12" spans="1:12" x14ac:dyDescent="0.3">
      <c r="A12" t="s">
        <v>2</v>
      </c>
      <c r="E12">
        <v>1</v>
      </c>
      <c r="F12">
        <v>10</v>
      </c>
    </row>
    <row r="13" spans="1:12" x14ac:dyDescent="0.3">
      <c r="A13" t="s">
        <v>2</v>
      </c>
      <c r="E13">
        <v>1</v>
      </c>
      <c r="F13" t="s">
        <v>16</v>
      </c>
    </row>
    <row r="14" spans="1:12" x14ac:dyDescent="0.3">
      <c r="A14" t="s">
        <v>1</v>
      </c>
      <c r="D14">
        <v>1</v>
      </c>
      <c r="F14">
        <v>11</v>
      </c>
    </row>
    <row r="15" spans="1:12" x14ac:dyDescent="0.3">
      <c r="A15" t="s">
        <v>1</v>
      </c>
      <c r="D15">
        <v>1</v>
      </c>
      <c r="F15" t="s">
        <v>18</v>
      </c>
    </row>
    <row r="16" spans="1:12" x14ac:dyDescent="0.3">
      <c r="A16" t="s">
        <v>1</v>
      </c>
      <c r="B16">
        <v>1</v>
      </c>
      <c r="F16" t="s">
        <v>25</v>
      </c>
    </row>
    <row r="17" spans="1:6" x14ac:dyDescent="0.3">
      <c r="A17" t="s">
        <v>1</v>
      </c>
      <c r="B17">
        <v>1</v>
      </c>
      <c r="F17">
        <v>12</v>
      </c>
    </row>
    <row r="18" spans="1:6" x14ac:dyDescent="0.3">
      <c r="A18" t="s">
        <v>2</v>
      </c>
      <c r="E18">
        <v>1</v>
      </c>
      <c r="F18">
        <v>13</v>
      </c>
    </row>
    <row r="19" spans="1:6" x14ac:dyDescent="0.3">
      <c r="A19" t="s">
        <v>1</v>
      </c>
      <c r="B19">
        <v>1</v>
      </c>
      <c r="F19" t="s">
        <v>17</v>
      </c>
    </row>
    <row r="20" spans="1:6" x14ac:dyDescent="0.3">
      <c r="A20" t="s">
        <v>10</v>
      </c>
      <c r="B20">
        <v>6</v>
      </c>
      <c r="C20">
        <v>3</v>
      </c>
      <c r="D20">
        <v>4</v>
      </c>
      <c r="E2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6B3A-7B4E-4D13-A46F-CB6D54330F89}">
  <dimension ref="A1:K20"/>
  <sheetViews>
    <sheetView workbookViewId="0">
      <selection activeCell="D7" sqref="D7"/>
    </sheetView>
  </sheetViews>
  <sheetFormatPr defaultRowHeight="14.4" x14ac:dyDescent="0.3"/>
  <cols>
    <col min="1" max="1" width="49" customWidth="1"/>
    <col min="6" max="6" width="19" customWidth="1"/>
  </cols>
  <sheetData>
    <row r="1" spans="1:11" x14ac:dyDescent="0.3">
      <c r="A1" t="s">
        <v>0</v>
      </c>
      <c r="B1" t="s">
        <v>3</v>
      </c>
      <c r="C1" t="s">
        <v>4</v>
      </c>
      <c r="D1" t="s">
        <v>8</v>
      </c>
      <c r="E1" t="s">
        <v>6</v>
      </c>
      <c r="F1" t="s">
        <v>15</v>
      </c>
      <c r="G1" t="s">
        <v>26</v>
      </c>
      <c r="I1" t="s">
        <v>12</v>
      </c>
      <c r="J1" t="s">
        <v>13</v>
      </c>
      <c r="K1" t="s">
        <v>11</v>
      </c>
    </row>
    <row r="2" spans="1:11" x14ac:dyDescent="0.3">
      <c r="A2" t="s">
        <v>1</v>
      </c>
      <c r="B2">
        <v>1</v>
      </c>
      <c r="F2" t="s">
        <v>21</v>
      </c>
      <c r="G2" t="s">
        <v>35</v>
      </c>
      <c r="I2">
        <f>B20/(B20+C20)</f>
        <v>0.66666666666666663</v>
      </c>
      <c r="J2">
        <f>D20/(D20+E20)</f>
        <v>0.44444444444444442</v>
      </c>
      <c r="K2">
        <f>NORMSINV(I2)-NORMSINV(J2)</f>
        <v>0.57043759817731965</v>
      </c>
    </row>
    <row r="3" spans="1:11" x14ac:dyDescent="0.3">
      <c r="A3" t="s">
        <v>1</v>
      </c>
      <c r="D3">
        <v>1</v>
      </c>
      <c r="F3" t="s">
        <v>20</v>
      </c>
    </row>
    <row r="4" spans="1:11" x14ac:dyDescent="0.3">
      <c r="A4" t="s">
        <v>1</v>
      </c>
      <c r="B4">
        <v>1</v>
      </c>
      <c r="F4" t="s">
        <v>22</v>
      </c>
    </row>
    <row r="5" spans="1:11" x14ac:dyDescent="0.3">
      <c r="A5" t="s">
        <v>1</v>
      </c>
      <c r="B5">
        <v>1</v>
      </c>
      <c r="F5">
        <v>6</v>
      </c>
    </row>
    <row r="6" spans="1:11" x14ac:dyDescent="0.3">
      <c r="A6" t="s">
        <v>7</v>
      </c>
      <c r="E6">
        <v>1</v>
      </c>
      <c r="F6" t="s">
        <v>23</v>
      </c>
    </row>
    <row r="7" spans="1:11" x14ac:dyDescent="0.3">
      <c r="A7" t="s">
        <v>1</v>
      </c>
      <c r="D7">
        <v>1</v>
      </c>
      <c r="F7" t="s">
        <v>24</v>
      </c>
    </row>
    <row r="8" spans="1:11" x14ac:dyDescent="0.3">
      <c r="A8" t="s">
        <v>2</v>
      </c>
      <c r="E8">
        <v>1</v>
      </c>
      <c r="F8">
        <v>7</v>
      </c>
    </row>
    <row r="9" spans="1:11" x14ac:dyDescent="0.3">
      <c r="A9" t="s">
        <v>1</v>
      </c>
      <c r="B9">
        <v>1</v>
      </c>
      <c r="F9" t="s">
        <v>19</v>
      </c>
    </row>
    <row r="10" spans="1:11" x14ac:dyDescent="0.3">
      <c r="A10" t="s">
        <v>1</v>
      </c>
      <c r="B10">
        <v>1</v>
      </c>
      <c r="F10">
        <v>8</v>
      </c>
    </row>
    <row r="11" spans="1:11" x14ac:dyDescent="0.3">
      <c r="A11" t="s">
        <v>2</v>
      </c>
      <c r="C11">
        <v>1</v>
      </c>
      <c r="F11">
        <v>9</v>
      </c>
    </row>
    <row r="12" spans="1:11" x14ac:dyDescent="0.3">
      <c r="A12" t="s">
        <v>2</v>
      </c>
      <c r="E12">
        <v>1</v>
      </c>
      <c r="F12">
        <v>10</v>
      </c>
    </row>
    <row r="13" spans="1:11" x14ac:dyDescent="0.3">
      <c r="A13" t="s">
        <v>1</v>
      </c>
      <c r="D13">
        <v>1</v>
      </c>
      <c r="F13" t="s">
        <v>16</v>
      </c>
    </row>
    <row r="14" spans="1:11" x14ac:dyDescent="0.3">
      <c r="A14" t="s">
        <v>2</v>
      </c>
      <c r="E14">
        <v>1</v>
      </c>
      <c r="F14">
        <v>11</v>
      </c>
    </row>
    <row r="15" spans="1:11" x14ac:dyDescent="0.3">
      <c r="A15" t="s">
        <v>1</v>
      </c>
      <c r="D15">
        <v>1</v>
      </c>
      <c r="F15" t="s">
        <v>18</v>
      </c>
    </row>
    <row r="16" spans="1:11" x14ac:dyDescent="0.3">
      <c r="A16" t="s">
        <v>1</v>
      </c>
      <c r="B16">
        <v>1</v>
      </c>
      <c r="F16" t="s">
        <v>25</v>
      </c>
    </row>
    <row r="17" spans="1:6" x14ac:dyDescent="0.3">
      <c r="A17" t="s">
        <v>2</v>
      </c>
      <c r="C17">
        <v>1</v>
      </c>
      <c r="F17">
        <v>12</v>
      </c>
    </row>
    <row r="18" spans="1:6" x14ac:dyDescent="0.3">
      <c r="A18" t="s">
        <v>2</v>
      </c>
      <c r="E18">
        <v>1</v>
      </c>
      <c r="F18">
        <v>13</v>
      </c>
    </row>
    <row r="19" spans="1:6" x14ac:dyDescent="0.3">
      <c r="A19" t="s">
        <v>2</v>
      </c>
      <c r="C19">
        <v>1</v>
      </c>
      <c r="F19" t="s">
        <v>17</v>
      </c>
    </row>
    <row r="20" spans="1:6" x14ac:dyDescent="0.3">
      <c r="A20" t="s">
        <v>10</v>
      </c>
      <c r="B20">
        <v>6</v>
      </c>
      <c r="C20">
        <v>3</v>
      </c>
      <c r="D20">
        <v>4</v>
      </c>
      <c r="E2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46F-38CA-49A4-990C-53A419AD0EE6}">
  <dimension ref="A1:L20"/>
  <sheetViews>
    <sheetView workbookViewId="0">
      <selection activeCell="D15" sqref="D15"/>
    </sheetView>
  </sheetViews>
  <sheetFormatPr defaultRowHeight="14.4" x14ac:dyDescent="0.3"/>
  <cols>
    <col min="1" max="1" width="49" customWidth="1"/>
    <col min="6" max="6" width="18.10937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8</v>
      </c>
      <c r="E1" t="s">
        <v>6</v>
      </c>
      <c r="F1" t="s">
        <v>15</v>
      </c>
      <c r="G1" t="s">
        <v>26</v>
      </c>
      <c r="J1" t="s">
        <v>12</v>
      </c>
      <c r="K1" t="s">
        <v>13</v>
      </c>
      <c r="L1" t="s">
        <v>14</v>
      </c>
    </row>
    <row r="2" spans="1:12" x14ac:dyDescent="0.3">
      <c r="A2" t="s">
        <v>1</v>
      </c>
      <c r="B2">
        <v>1</v>
      </c>
      <c r="F2" t="s">
        <v>21</v>
      </c>
      <c r="G2" t="s">
        <v>35</v>
      </c>
      <c r="J2">
        <f>B20/(B20+C20)</f>
        <v>0.55555555555555558</v>
      </c>
      <c r="K2">
        <f>D20/(D20+E20)</f>
        <v>0.44444444444444442</v>
      </c>
      <c r="L2">
        <f>NORMSINV(J2)-NORMSINV(K2)</f>
        <v>0.27942059776372424</v>
      </c>
    </row>
    <row r="3" spans="1:12" x14ac:dyDescent="0.3">
      <c r="A3" t="s">
        <v>2</v>
      </c>
      <c r="E3">
        <v>1</v>
      </c>
      <c r="F3" t="s">
        <v>20</v>
      </c>
    </row>
    <row r="4" spans="1:12" x14ac:dyDescent="0.3">
      <c r="A4" t="s">
        <v>2</v>
      </c>
      <c r="C4">
        <v>1</v>
      </c>
      <c r="F4" t="s">
        <v>22</v>
      </c>
    </row>
    <row r="5" spans="1:12" x14ac:dyDescent="0.3">
      <c r="A5" t="s">
        <v>1</v>
      </c>
      <c r="B5">
        <v>1</v>
      </c>
      <c r="F5">
        <v>6</v>
      </c>
    </row>
    <row r="6" spans="1:12" x14ac:dyDescent="0.3">
      <c r="A6" t="s">
        <v>1</v>
      </c>
      <c r="D6">
        <v>1</v>
      </c>
      <c r="F6" t="s">
        <v>23</v>
      </c>
    </row>
    <row r="7" spans="1:12" x14ac:dyDescent="0.3">
      <c r="A7" t="s">
        <v>1</v>
      </c>
      <c r="D7">
        <v>1</v>
      </c>
      <c r="F7" t="s">
        <v>24</v>
      </c>
    </row>
    <row r="8" spans="1:12" x14ac:dyDescent="0.3">
      <c r="A8" t="s">
        <v>2</v>
      </c>
      <c r="E8">
        <v>1</v>
      </c>
      <c r="F8">
        <v>7</v>
      </c>
    </row>
    <row r="9" spans="1:12" x14ac:dyDescent="0.3">
      <c r="A9" t="s">
        <v>2</v>
      </c>
      <c r="C9">
        <v>1</v>
      </c>
      <c r="F9" t="s">
        <v>19</v>
      </c>
    </row>
    <row r="10" spans="1:12" x14ac:dyDescent="0.3">
      <c r="A10" t="s">
        <v>1</v>
      </c>
      <c r="B10">
        <v>1</v>
      </c>
      <c r="F10">
        <v>8</v>
      </c>
    </row>
    <row r="11" spans="1:12" x14ac:dyDescent="0.3">
      <c r="A11" t="s">
        <v>2</v>
      </c>
      <c r="C11">
        <v>1</v>
      </c>
      <c r="F11">
        <v>9</v>
      </c>
    </row>
    <row r="12" spans="1:12" x14ac:dyDescent="0.3">
      <c r="A12" t="s">
        <v>2</v>
      </c>
      <c r="E12">
        <v>1</v>
      </c>
      <c r="F12">
        <v>10</v>
      </c>
    </row>
    <row r="13" spans="1:12" x14ac:dyDescent="0.3">
      <c r="A13" t="s">
        <v>1</v>
      </c>
      <c r="D13">
        <v>1</v>
      </c>
      <c r="F13" t="s">
        <v>16</v>
      </c>
    </row>
    <row r="14" spans="1:12" x14ac:dyDescent="0.3">
      <c r="A14" t="s">
        <v>2</v>
      </c>
      <c r="E14">
        <v>1</v>
      </c>
      <c r="F14">
        <v>11</v>
      </c>
    </row>
    <row r="15" spans="1:12" x14ac:dyDescent="0.3">
      <c r="A15" t="s">
        <v>1</v>
      </c>
      <c r="D15">
        <v>1</v>
      </c>
      <c r="F15" t="s">
        <v>18</v>
      </c>
    </row>
    <row r="16" spans="1:12" x14ac:dyDescent="0.3">
      <c r="A16" t="s">
        <v>1</v>
      </c>
      <c r="B16">
        <v>1</v>
      </c>
      <c r="F16" t="s">
        <v>25</v>
      </c>
    </row>
    <row r="17" spans="1:6" x14ac:dyDescent="0.3">
      <c r="A17" t="s">
        <v>2</v>
      </c>
      <c r="C17">
        <v>1</v>
      </c>
      <c r="F17">
        <v>12</v>
      </c>
    </row>
    <row r="18" spans="1:6" x14ac:dyDescent="0.3">
      <c r="A18" t="s">
        <v>2</v>
      </c>
      <c r="E18">
        <v>1</v>
      </c>
      <c r="F18">
        <v>13</v>
      </c>
    </row>
    <row r="19" spans="1:6" x14ac:dyDescent="0.3">
      <c r="A19" t="s">
        <v>1</v>
      </c>
      <c r="B19">
        <v>1</v>
      </c>
      <c r="F19" t="s">
        <v>17</v>
      </c>
    </row>
    <row r="20" spans="1:6" x14ac:dyDescent="0.3">
      <c r="A20" t="s">
        <v>10</v>
      </c>
      <c r="B20">
        <v>5</v>
      </c>
      <c r="C20">
        <v>4</v>
      </c>
      <c r="D20">
        <v>4</v>
      </c>
      <c r="E2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CD63-B302-46BC-B724-304D835D3392}">
  <dimension ref="A1:H14"/>
  <sheetViews>
    <sheetView workbookViewId="0">
      <selection activeCell="P10" sqref="P10"/>
    </sheetView>
  </sheetViews>
  <sheetFormatPr defaultRowHeight="14.4" x14ac:dyDescent="0.3"/>
  <cols>
    <col min="2" max="2" width="18.6640625" customWidth="1"/>
    <col min="3" max="3" width="19.5546875" customWidth="1"/>
    <col min="4" max="4" width="11.6640625" customWidth="1"/>
    <col min="8" max="8" width="18.33203125" customWidth="1"/>
  </cols>
  <sheetData>
    <row r="1" spans="1:8" x14ac:dyDescent="0.3">
      <c r="A1" t="s">
        <v>30</v>
      </c>
      <c r="B1" t="s">
        <v>36</v>
      </c>
      <c r="C1" t="s">
        <v>11</v>
      </c>
      <c r="D1" t="s">
        <v>37</v>
      </c>
      <c r="E1" t="s">
        <v>5</v>
      </c>
      <c r="G1" t="s">
        <v>30</v>
      </c>
      <c r="H1" t="s">
        <v>42</v>
      </c>
    </row>
    <row r="2" spans="1:8" x14ac:dyDescent="0.3">
      <c r="A2" t="s">
        <v>29</v>
      </c>
      <c r="B2">
        <v>0.6</v>
      </c>
      <c r="C2">
        <v>1.1052169999999999</v>
      </c>
      <c r="D2">
        <v>6</v>
      </c>
      <c r="E2">
        <v>3</v>
      </c>
      <c r="G2">
        <v>1</v>
      </c>
      <c r="H2" t="s">
        <v>46</v>
      </c>
    </row>
    <row r="3" spans="1:8" x14ac:dyDescent="0.3">
      <c r="A3" t="s">
        <v>31</v>
      </c>
      <c r="B3">
        <v>0.6</v>
      </c>
      <c r="C3">
        <v>0.570438</v>
      </c>
      <c r="D3">
        <v>5</v>
      </c>
      <c r="E3">
        <v>4</v>
      </c>
      <c r="G3">
        <v>2</v>
      </c>
      <c r="H3" t="s">
        <v>44</v>
      </c>
    </row>
    <row r="4" spans="1:8" x14ac:dyDescent="0.3">
      <c r="A4" t="s">
        <v>32</v>
      </c>
      <c r="B4">
        <v>0.4</v>
      </c>
      <c r="C4">
        <v>0.570438</v>
      </c>
      <c r="D4">
        <v>6</v>
      </c>
      <c r="E4">
        <v>3</v>
      </c>
      <c r="G4">
        <v>3</v>
      </c>
      <c r="H4" t="s">
        <v>45</v>
      </c>
    </row>
    <row r="5" spans="1:8" x14ac:dyDescent="0.3">
      <c r="A5" t="s">
        <v>33</v>
      </c>
      <c r="B5">
        <v>0.2</v>
      </c>
      <c r="C5">
        <v>0.570438</v>
      </c>
      <c r="D5">
        <v>6</v>
      </c>
      <c r="E5">
        <v>3</v>
      </c>
      <c r="G5">
        <v>4</v>
      </c>
      <c r="H5" t="s">
        <v>43</v>
      </c>
    </row>
    <row r="6" spans="1:8" x14ac:dyDescent="0.3">
      <c r="A6" t="s">
        <v>34</v>
      </c>
      <c r="B6">
        <v>0.2</v>
      </c>
      <c r="C6">
        <v>0.27942099999999997</v>
      </c>
      <c r="D6">
        <v>5</v>
      </c>
      <c r="E6">
        <v>4</v>
      </c>
      <c r="G6">
        <v>5</v>
      </c>
      <c r="H6" t="s">
        <v>43</v>
      </c>
    </row>
    <row r="9" spans="1:8" x14ac:dyDescent="0.3">
      <c r="A9" t="s">
        <v>30</v>
      </c>
      <c r="B9" t="s">
        <v>38</v>
      </c>
      <c r="C9" t="s">
        <v>39</v>
      </c>
      <c r="D9" t="s">
        <v>11</v>
      </c>
    </row>
    <row r="10" spans="1:8" x14ac:dyDescent="0.3">
      <c r="A10">
        <v>1</v>
      </c>
      <c r="B10">
        <v>66.599999999999994</v>
      </c>
      <c r="C10">
        <v>22.2</v>
      </c>
      <c r="D10">
        <v>1.1954370000000001</v>
      </c>
    </row>
    <row r="11" spans="1:8" x14ac:dyDescent="0.3">
      <c r="A11">
        <v>2</v>
      </c>
      <c r="B11">
        <v>55.5</v>
      </c>
      <c r="C11">
        <v>33.299999999999997</v>
      </c>
      <c r="D11">
        <v>0.570438</v>
      </c>
    </row>
    <row r="12" spans="1:8" x14ac:dyDescent="0.3">
      <c r="A12">
        <v>3</v>
      </c>
      <c r="B12">
        <v>66.599999999999994</v>
      </c>
      <c r="C12">
        <v>44.4</v>
      </c>
      <c r="D12">
        <v>0.570438</v>
      </c>
    </row>
    <row r="13" spans="1:8" x14ac:dyDescent="0.3">
      <c r="A13">
        <v>4</v>
      </c>
      <c r="B13">
        <v>66.599999999999994</v>
      </c>
      <c r="C13">
        <v>44.4</v>
      </c>
      <c r="D13">
        <v>0.570438</v>
      </c>
    </row>
    <row r="14" spans="1:8" x14ac:dyDescent="0.3">
      <c r="A14">
        <v>5</v>
      </c>
      <c r="B14">
        <v>55.5</v>
      </c>
      <c r="C14">
        <v>44.4</v>
      </c>
      <c r="D14">
        <v>0.27942099999999997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86C9-F61A-470B-B67B-06FD275A80F7}">
  <dimension ref="B1:H6"/>
  <sheetViews>
    <sheetView tabSelected="1" workbookViewId="0">
      <selection activeCell="I1" sqref="I1"/>
    </sheetView>
  </sheetViews>
  <sheetFormatPr defaultRowHeight="14.4" x14ac:dyDescent="0.3"/>
  <cols>
    <col min="2" max="2" width="28" customWidth="1"/>
    <col min="3" max="3" width="9" customWidth="1"/>
    <col min="9" max="9" width="9.6640625" customWidth="1"/>
  </cols>
  <sheetData>
    <row r="1" spans="2:8" x14ac:dyDescent="0.3"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2:8" x14ac:dyDescent="0.3">
      <c r="C2" t="s">
        <v>29</v>
      </c>
      <c r="D2" t="s">
        <v>40</v>
      </c>
      <c r="E2" t="s">
        <v>41</v>
      </c>
      <c r="F2" t="s">
        <v>41</v>
      </c>
      <c r="G2" t="s">
        <v>40</v>
      </c>
      <c r="H2" t="s">
        <v>41</v>
      </c>
    </row>
    <row r="3" spans="2:8" x14ac:dyDescent="0.3">
      <c r="B3" t="s">
        <v>47</v>
      </c>
      <c r="C3" t="s">
        <v>31</v>
      </c>
      <c r="E3" t="s">
        <v>40</v>
      </c>
      <c r="F3" t="s">
        <v>40</v>
      </c>
      <c r="G3" t="s">
        <v>41</v>
      </c>
      <c r="H3" t="s">
        <v>41</v>
      </c>
    </row>
    <row r="4" spans="2:8" x14ac:dyDescent="0.3">
      <c r="B4" t="s">
        <v>48</v>
      </c>
      <c r="C4" t="s">
        <v>32</v>
      </c>
      <c r="D4" t="s">
        <v>41</v>
      </c>
      <c r="E4" t="s">
        <v>40</v>
      </c>
      <c r="F4" t="s">
        <v>40</v>
      </c>
      <c r="H4" t="s">
        <v>40</v>
      </c>
    </row>
    <row r="5" spans="2:8" x14ac:dyDescent="0.3">
      <c r="B5" t="s">
        <v>49</v>
      </c>
      <c r="C5" t="s">
        <v>33</v>
      </c>
      <c r="D5" t="s">
        <v>40</v>
      </c>
      <c r="E5" t="s">
        <v>40</v>
      </c>
      <c r="F5" t="s">
        <v>40</v>
      </c>
      <c r="G5" t="s">
        <v>41</v>
      </c>
      <c r="H5" t="s">
        <v>40</v>
      </c>
    </row>
    <row r="6" spans="2:8" x14ac:dyDescent="0.3">
      <c r="B6" t="s">
        <v>50</v>
      </c>
      <c r="C6" t="s">
        <v>34</v>
      </c>
      <c r="D6" t="s">
        <v>40</v>
      </c>
      <c r="E6" t="s">
        <v>40</v>
      </c>
      <c r="F6" t="s">
        <v>41</v>
      </c>
      <c r="G6" t="s">
        <v>40</v>
      </c>
      <c r="H6" t="s">
        <v>40</v>
      </c>
    </row>
  </sheetData>
  <sortState xmlns:xlrd2="http://schemas.microsoft.com/office/spreadsheetml/2017/richdata2" ref="A2:B19">
    <sortCondition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 1</vt:lpstr>
      <vt:lpstr>participant 2</vt:lpstr>
      <vt:lpstr>participant 3</vt:lpstr>
      <vt:lpstr>participant 4</vt:lpstr>
      <vt:lpstr>participant 5</vt:lpstr>
      <vt:lpstr>analysis</vt:lpstr>
      <vt:lpstr>false alarms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2015-06-05T18:17:20Z</dcterms:created>
  <dcterms:modified xsi:type="dcterms:W3CDTF">2023-11-30T13:52:40Z</dcterms:modified>
</cp:coreProperties>
</file>