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solutions-my.sharepoint.com/personal/jinay_vora_tredence_com/Documents/Desktop/"/>
    </mc:Choice>
  </mc:AlternateContent>
  <xr:revisionPtr revIDLastSave="0" documentId="8_{FF0145B8-1EC4-4353-9C46-C9DD46338582}" xr6:coauthVersionLast="47" xr6:coauthVersionMax="47" xr10:uidLastSave="{00000000-0000-0000-0000-000000000000}"/>
  <bookViews>
    <workbookView xWindow="-108" yWindow="-108" windowWidth="23256" windowHeight="12456" xr2:uid="{EF921E2D-3707-43A9-96F4-883329894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F25" i="1"/>
  <c r="G25" i="1"/>
  <c r="E25" i="1"/>
  <c r="C25" i="1"/>
  <c r="D24" i="1"/>
  <c r="E24" i="1"/>
  <c r="F24" i="1"/>
  <c r="C24" i="1"/>
  <c r="D23" i="1"/>
  <c r="E23" i="1"/>
  <c r="F23" i="1"/>
  <c r="C23" i="1"/>
  <c r="D20" i="1"/>
  <c r="E20" i="1"/>
  <c r="F20" i="1"/>
  <c r="G20" i="1"/>
  <c r="H20" i="1"/>
  <c r="I20" i="1"/>
  <c r="C20" i="1"/>
  <c r="H11" i="1"/>
  <c r="D17" i="1"/>
  <c r="E17" i="1"/>
  <c r="F17" i="1"/>
  <c r="G17" i="1"/>
  <c r="H17" i="1"/>
  <c r="I17" i="1"/>
  <c r="C17" i="1"/>
  <c r="E13" i="1"/>
  <c r="F13" i="1"/>
  <c r="G13" i="1"/>
  <c r="H13" i="1"/>
  <c r="I13" i="1"/>
  <c r="D13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E10" i="1"/>
  <c r="F10" i="1"/>
  <c r="G10" i="1"/>
  <c r="H10" i="1"/>
  <c r="I10" i="1"/>
  <c r="D10" i="1"/>
  <c r="E9" i="1"/>
  <c r="F9" i="1"/>
  <c r="G9" i="1"/>
  <c r="H9" i="1"/>
  <c r="I9" i="1"/>
  <c r="D9" i="1"/>
  <c r="D8" i="1"/>
  <c r="E8" i="1"/>
  <c r="F8" i="1"/>
  <c r="G8" i="1"/>
  <c r="H8" i="1"/>
  <c r="I8" i="1"/>
  <c r="C8" i="1"/>
  <c r="D7" i="1"/>
  <c r="E7" i="1"/>
  <c r="F7" i="1"/>
  <c r="G7" i="1"/>
  <c r="H7" i="1"/>
  <c r="I7" i="1"/>
  <c r="C7" i="1"/>
  <c r="D6" i="1"/>
  <c r="E6" i="1"/>
  <c r="F6" i="1"/>
  <c r="G6" i="1"/>
  <c r="H6" i="1"/>
  <c r="I6" i="1"/>
  <c r="C6" i="1"/>
  <c r="I2" i="1"/>
  <c r="H2" i="1"/>
  <c r="D2" i="1"/>
  <c r="B11" i="1"/>
  <c r="B4" i="1"/>
  <c r="B3" i="1"/>
  <c r="F18" i="1" l="1"/>
  <c r="F19" i="1" s="1"/>
  <c r="F21" i="1" s="1"/>
  <c r="D18" i="1"/>
  <c r="H18" i="1"/>
  <c r="I18" i="1"/>
  <c r="I19" i="1" s="1"/>
  <c r="I21" i="1" s="1"/>
  <c r="E18" i="1"/>
  <c r="C18" i="1"/>
  <c r="B18" i="1"/>
  <c r="G18" i="1"/>
  <c r="G19" i="1" s="1"/>
  <c r="G21" i="1" s="1"/>
  <c r="C19" i="1" l="1"/>
  <c r="C21" i="1" s="1"/>
  <c r="E19" i="1"/>
  <c r="E21" i="1" s="1"/>
  <c r="H19" i="1"/>
  <c r="H21" i="1" s="1"/>
  <c r="D19" i="1"/>
  <c r="D21" i="1" s="1"/>
</calcChain>
</file>

<file path=xl/sharedStrings.xml><?xml version="1.0" encoding="utf-8"?>
<sst xmlns="http://schemas.openxmlformats.org/spreadsheetml/2006/main" count="31" uniqueCount="31">
  <si>
    <t>Total</t>
  </si>
  <si>
    <t>Jinay</t>
  </si>
  <si>
    <t>Sriyansh</t>
  </si>
  <si>
    <t>Rohit</t>
  </si>
  <si>
    <t>Arun</t>
  </si>
  <si>
    <t>Sahil</t>
  </si>
  <si>
    <t>Kasshish</t>
  </si>
  <si>
    <t>Abhishek</t>
  </si>
  <si>
    <t>Tower</t>
  </si>
  <si>
    <t>Jim B</t>
  </si>
  <si>
    <t>Coke</t>
  </si>
  <si>
    <t>Crispy Corn</t>
  </si>
  <si>
    <t>Peanut Masala</t>
  </si>
  <si>
    <t>Spring Roll</t>
  </si>
  <si>
    <t>Chicken Wings</t>
  </si>
  <si>
    <t>Chilly Chicken</t>
  </si>
  <si>
    <t>Absolut</t>
  </si>
  <si>
    <t>Fresh Lime Soda</t>
  </si>
  <si>
    <t>Chicken Pizza</t>
  </si>
  <si>
    <t>Veg Pizza</t>
  </si>
  <si>
    <t>French Fries</t>
  </si>
  <si>
    <t>Tonic Water</t>
  </si>
  <si>
    <t>Water</t>
  </si>
  <si>
    <t>Gordons</t>
  </si>
  <si>
    <t xml:space="preserve">Gross </t>
  </si>
  <si>
    <t>Norm</t>
  </si>
  <si>
    <t>Deduct</t>
  </si>
  <si>
    <t>Net</t>
  </si>
  <si>
    <t>Uber 1</t>
  </si>
  <si>
    <t>Uber 2</t>
  </si>
  <si>
    <t>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</si>
</sst>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016-85F0-4973-A148-28A59AFD4C76}">
  <dimension ref="A1:I25"/>
  <sheetViews>
    <sheetView tabSelected="1" workbookViewId="0">
      <selection activeCell="B26" sqref="B26"/>
    </sheetView>
  </sheetViews>
  <sheetFormatPr defaultRowHeight="14.4" x14ac:dyDescent="0.3"/>
  <cols>
    <col min="1" max="1" width="14.21875" bestFit="1" customWidth="1"/>
    <col min="2" max="2" width="8.88671875" style="2"/>
    <col min="3" max="9" width="8.88671875" style="1"/>
  </cols>
  <sheetData>
    <row r="1" spans="1:9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s="2">
        <v>2560</v>
      </c>
      <c r="D2" s="1">
        <f>$B$2/3</f>
        <v>853.33333333333337</v>
      </c>
      <c r="H2" s="1">
        <f>$B$2/3</f>
        <v>853.33333333333337</v>
      </c>
      <c r="I2" s="1">
        <f>$B$2/3</f>
        <v>853.33333333333337</v>
      </c>
    </row>
    <row r="3" spans="1:9" x14ac:dyDescent="0.3">
      <c r="A3" t="s">
        <v>9</v>
      </c>
      <c r="B3" s="2">
        <f>480*2</f>
        <v>960</v>
      </c>
      <c r="E3" s="1">
        <v>480</v>
      </c>
      <c r="F3" s="1">
        <v>480</v>
      </c>
    </row>
    <row r="4" spans="1:9" x14ac:dyDescent="0.3">
      <c r="A4" t="s">
        <v>23</v>
      </c>
      <c r="B4" s="2">
        <f>450*2</f>
        <v>900</v>
      </c>
      <c r="E4" s="1">
        <v>450</v>
      </c>
      <c r="F4" s="1">
        <v>450</v>
      </c>
    </row>
    <row r="5" spans="1:9" x14ac:dyDescent="0.3">
      <c r="A5" t="s">
        <v>10</v>
      </c>
      <c r="B5" s="2">
        <v>150</v>
      </c>
      <c r="E5" s="1">
        <v>75</v>
      </c>
      <c r="F5" s="1">
        <v>75</v>
      </c>
    </row>
    <row r="6" spans="1:9" x14ac:dyDescent="0.3">
      <c r="A6" t="s">
        <v>11</v>
      </c>
      <c r="B6" s="2">
        <v>325</v>
      </c>
      <c r="C6" s="1">
        <f>$B$6/7</f>
        <v>46.428571428571431</v>
      </c>
      <c r="D6" s="1">
        <f t="shared" ref="D6:I6" si="0">$B$6/7</f>
        <v>46.428571428571431</v>
      </c>
      <c r="E6" s="1">
        <f t="shared" si="0"/>
        <v>46.428571428571431</v>
      </c>
      <c r="F6" s="1">
        <f t="shared" si="0"/>
        <v>46.428571428571431</v>
      </c>
      <c r="G6" s="1">
        <f t="shared" si="0"/>
        <v>46.428571428571431</v>
      </c>
      <c r="H6" s="1">
        <f t="shared" si="0"/>
        <v>46.428571428571431</v>
      </c>
      <c r="I6" s="1">
        <f t="shared" si="0"/>
        <v>46.428571428571431</v>
      </c>
    </row>
    <row r="7" spans="1:9" x14ac:dyDescent="0.3">
      <c r="A7" t="s">
        <v>12</v>
      </c>
      <c r="B7" s="2">
        <v>225</v>
      </c>
      <c r="C7" s="1">
        <f>$B$7/7</f>
        <v>32.142857142857146</v>
      </c>
      <c r="D7" s="1">
        <f t="shared" ref="D7:I7" si="1">$B$7/7</f>
        <v>32.142857142857146</v>
      </c>
      <c r="E7" s="1">
        <f t="shared" si="1"/>
        <v>32.142857142857146</v>
      </c>
      <c r="F7" s="1">
        <f t="shared" si="1"/>
        <v>32.142857142857146</v>
      </c>
      <c r="G7" s="1">
        <f t="shared" si="1"/>
        <v>32.142857142857146</v>
      </c>
      <c r="H7" s="1">
        <f t="shared" si="1"/>
        <v>32.142857142857146</v>
      </c>
      <c r="I7" s="1">
        <f t="shared" si="1"/>
        <v>32.142857142857146</v>
      </c>
    </row>
    <row r="8" spans="1:9" x14ac:dyDescent="0.3">
      <c r="A8" t="s">
        <v>13</v>
      </c>
      <c r="B8" s="2">
        <v>275</v>
      </c>
      <c r="C8" s="1">
        <f>$B$8/7</f>
        <v>39.285714285714285</v>
      </c>
      <c r="D8" s="1">
        <f t="shared" ref="D8:I8" si="2">$B$8/7</f>
        <v>39.285714285714285</v>
      </c>
      <c r="E8" s="1">
        <f t="shared" si="2"/>
        <v>39.285714285714285</v>
      </c>
      <c r="F8" s="1">
        <f t="shared" si="2"/>
        <v>39.285714285714285</v>
      </c>
      <c r="G8" s="1">
        <f t="shared" si="2"/>
        <v>39.285714285714285</v>
      </c>
      <c r="H8" s="1">
        <f t="shared" si="2"/>
        <v>39.285714285714285</v>
      </c>
      <c r="I8" s="1">
        <f t="shared" si="2"/>
        <v>39.285714285714285</v>
      </c>
    </row>
    <row r="9" spans="1:9" x14ac:dyDescent="0.3">
      <c r="A9" t="s">
        <v>14</v>
      </c>
      <c r="B9" s="2">
        <v>325</v>
      </c>
      <c r="D9" s="1">
        <f>$B$9/6</f>
        <v>54.166666666666664</v>
      </c>
      <c r="E9" s="1">
        <f t="shared" ref="E9:I9" si="3">$B$9/6</f>
        <v>54.166666666666664</v>
      </c>
      <c r="F9" s="1">
        <f t="shared" si="3"/>
        <v>54.166666666666664</v>
      </c>
      <c r="G9" s="1">
        <f t="shared" si="3"/>
        <v>54.166666666666664</v>
      </c>
      <c r="H9" s="1">
        <f t="shared" si="3"/>
        <v>54.166666666666664</v>
      </c>
      <c r="I9" s="1">
        <f t="shared" si="3"/>
        <v>54.166666666666664</v>
      </c>
    </row>
    <row r="10" spans="1:9" x14ac:dyDescent="0.3">
      <c r="A10" t="s">
        <v>15</v>
      </c>
      <c r="B10" s="2">
        <v>375</v>
      </c>
      <c r="D10" s="1">
        <f>$B$10/6</f>
        <v>62.5</v>
      </c>
      <c r="E10" s="1">
        <f t="shared" ref="E10:I10" si="4">$B$10/6</f>
        <v>62.5</v>
      </c>
      <c r="F10" s="1">
        <f t="shared" si="4"/>
        <v>62.5</v>
      </c>
      <c r="G10" s="1">
        <f t="shared" si="4"/>
        <v>62.5</v>
      </c>
      <c r="H10" s="1">
        <f t="shared" si="4"/>
        <v>62.5</v>
      </c>
      <c r="I10" s="1">
        <f t="shared" si="4"/>
        <v>62.5</v>
      </c>
    </row>
    <row r="11" spans="1:9" x14ac:dyDescent="0.3">
      <c r="A11" t="s">
        <v>16</v>
      </c>
      <c r="B11" s="2">
        <f>480*11</f>
        <v>5280</v>
      </c>
      <c r="D11" s="1">
        <v>960</v>
      </c>
      <c r="E11" s="1">
        <v>960</v>
      </c>
      <c r="F11" s="1">
        <v>960</v>
      </c>
      <c r="G11" s="1">
        <v>960</v>
      </c>
      <c r="H11" s="1">
        <f>G11+480</f>
        <v>1440</v>
      </c>
    </row>
    <row r="12" spans="1:9" x14ac:dyDescent="0.3">
      <c r="A12" t="s">
        <v>17</v>
      </c>
      <c r="B12" s="2">
        <v>150</v>
      </c>
      <c r="C12" s="1">
        <v>150</v>
      </c>
    </row>
    <row r="13" spans="1:9" x14ac:dyDescent="0.3">
      <c r="A13" t="s">
        <v>18</v>
      </c>
      <c r="B13" s="2">
        <v>400</v>
      </c>
      <c r="D13" s="1">
        <f>$B$13/6</f>
        <v>66.666666666666671</v>
      </c>
      <c r="E13" s="1">
        <f t="shared" ref="E13:I13" si="5">$B$13/6</f>
        <v>66.666666666666671</v>
      </c>
      <c r="F13" s="1">
        <f t="shared" si="5"/>
        <v>66.666666666666671</v>
      </c>
      <c r="G13" s="1">
        <f t="shared" si="5"/>
        <v>66.666666666666671</v>
      </c>
      <c r="H13" s="1">
        <f t="shared" si="5"/>
        <v>66.666666666666671</v>
      </c>
      <c r="I13" s="1">
        <f t="shared" si="5"/>
        <v>66.666666666666671</v>
      </c>
    </row>
    <row r="14" spans="1:9" x14ac:dyDescent="0.3">
      <c r="A14" t="s">
        <v>19</v>
      </c>
      <c r="B14" s="2">
        <v>325</v>
      </c>
      <c r="C14" s="1">
        <f>$B$14/7</f>
        <v>46.428571428571431</v>
      </c>
      <c r="D14" s="1">
        <f t="shared" ref="D14:I14" si="6">$B$14/7</f>
        <v>46.428571428571431</v>
      </c>
      <c r="E14" s="1">
        <f t="shared" si="6"/>
        <v>46.428571428571431</v>
      </c>
      <c r="F14" s="1">
        <f t="shared" si="6"/>
        <v>46.428571428571431</v>
      </c>
      <c r="G14" s="1">
        <f t="shared" si="6"/>
        <v>46.428571428571431</v>
      </c>
      <c r="H14" s="1">
        <f t="shared" si="6"/>
        <v>46.428571428571431</v>
      </c>
      <c r="I14" s="1">
        <f t="shared" si="6"/>
        <v>46.428571428571431</v>
      </c>
    </row>
    <row r="15" spans="1:9" x14ac:dyDescent="0.3">
      <c r="A15" t="s">
        <v>20</v>
      </c>
      <c r="B15" s="2">
        <v>225</v>
      </c>
      <c r="C15" s="1">
        <f>$B$15/7</f>
        <v>32.142857142857146</v>
      </c>
      <c r="D15" s="1">
        <f t="shared" ref="D15:I15" si="7">$B$15/7</f>
        <v>32.142857142857146</v>
      </c>
      <c r="E15" s="1">
        <f t="shared" si="7"/>
        <v>32.142857142857146</v>
      </c>
      <c r="F15" s="1">
        <f t="shared" si="7"/>
        <v>32.142857142857146</v>
      </c>
      <c r="G15" s="1">
        <f t="shared" si="7"/>
        <v>32.142857142857146</v>
      </c>
      <c r="H15" s="1">
        <f t="shared" si="7"/>
        <v>32.142857142857146</v>
      </c>
      <c r="I15" s="1">
        <f t="shared" si="7"/>
        <v>32.142857142857146</v>
      </c>
    </row>
    <row r="16" spans="1:9" x14ac:dyDescent="0.3">
      <c r="A16" t="s">
        <v>21</v>
      </c>
      <c r="B16" s="2">
        <v>200</v>
      </c>
      <c r="C16" s="1">
        <v>200</v>
      </c>
    </row>
    <row r="17" spans="1:9" x14ac:dyDescent="0.3">
      <c r="A17" t="s">
        <v>22</v>
      </c>
      <c r="B17" s="2">
        <v>50</v>
      </c>
      <c r="C17" s="1">
        <f>$B$17/7</f>
        <v>7.1428571428571432</v>
      </c>
      <c r="D17" s="1">
        <f t="shared" ref="D17:I17" si="8">$B$17/7</f>
        <v>7.1428571428571432</v>
      </c>
      <c r="E17" s="1">
        <f t="shared" si="8"/>
        <v>7.1428571428571432</v>
      </c>
      <c r="F17" s="1">
        <f t="shared" si="8"/>
        <v>7.1428571428571432</v>
      </c>
      <c r="G17" s="1">
        <f t="shared" si="8"/>
        <v>7.1428571428571432</v>
      </c>
      <c r="H17" s="1">
        <f t="shared" si="8"/>
        <v>7.1428571428571432</v>
      </c>
      <c r="I17" s="1">
        <f t="shared" si="8"/>
        <v>7.1428571428571432</v>
      </c>
    </row>
    <row r="18" spans="1:9" x14ac:dyDescent="0.3">
      <c r="A18" t="s">
        <v>24</v>
      </c>
      <c r="B18" s="2">
        <f>SUM(B2:B17)</f>
        <v>12725</v>
      </c>
      <c r="C18" s="1">
        <f t="shared" ref="C18:I18" si="9">SUM(C2:C17)</f>
        <v>553.57142857142867</v>
      </c>
      <c r="D18" s="1">
        <f t="shared" si="9"/>
        <v>2200.2380952380959</v>
      </c>
      <c r="E18" s="1">
        <f t="shared" si="9"/>
        <v>2351.9047619047619</v>
      </c>
      <c r="F18" s="1">
        <f t="shared" si="9"/>
        <v>2351.9047619047619</v>
      </c>
      <c r="G18" s="1">
        <f t="shared" si="9"/>
        <v>1346.9047619047619</v>
      </c>
      <c r="H18" s="1">
        <f t="shared" si="9"/>
        <v>2680.2380952380959</v>
      </c>
      <c r="I18" s="1">
        <f t="shared" si="9"/>
        <v>1240.2380952380952</v>
      </c>
    </row>
    <row r="19" spans="1:9" x14ac:dyDescent="0.3">
      <c r="A19" t="s">
        <v>25</v>
      </c>
      <c r="B19" s="2">
        <v>11500</v>
      </c>
      <c r="C19" s="1">
        <f>C18/$B$18*$B$19</f>
        <v>500.28066236317721</v>
      </c>
      <c r="D19" s="1">
        <f t="shared" ref="D19:I19" si="10">D18/$B$18*$B$19</f>
        <v>1988.4273552249983</v>
      </c>
      <c r="E19" s="1">
        <f t="shared" si="10"/>
        <v>2125.4934979885866</v>
      </c>
      <c r="F19" s="1">
        <f t="shared" si="10"/>
        <v>2125.4934979885866</v>
      </c>
      <c r="G19" s="1">
        <f t="shared" si="10"/>
        <v>1217.2420245111796</v>
      </c>
      <c r="H19" s="1">
        <f t="shared" si="10"/>
        <v>2422.2191037515208</v>
      </c>
      <c r="I19" s="1">
        <f t="shared" si="10"/>
        <v>1120.8438581719524</v>
      </c>
    </row>
    <row r="20" spans="1:9" x14ac:dyDescent="0.3">
      <c r="A20" t="s">
        <v>26</v>
      </c>
      <c r="B20" s="2">
        <v>6000</v>
      </c>
      <c r="C20" s="1">
        <f>$B$20/7</f>
        <v>857.14285714285711</v>
      </c>
      <c r="D20" s="1">
        <f t="shared" ref="D20:I20" si="11">$B$20/7</f>
        <v>857.14285714285711</v>
      </c>
      <c r="E20" s="1">
        <f t="shared" si="11"/>
        <v>857.14285714285711</v>
      </c>
      <c r="F20" s="1">
        <f t="shared" si="11"/>
        <v>857.14285714285711</v>
      </c>
      <c r="G20" s="1">
        <f t="shared" si="11"/>
        <v>857.14285714285711</v>
      </c>
      <c r="H20" s="1">
        <f t="shared" si="11"/>
        <v>857.14285714285711</v>
      </c>
      <c r="I20" s="1">
        <f t="shared" si="11"/>
        <v>857.14285714285711</v>
      </c>
    </row>
    <row r="21" spans="1:9" x14ac:dyDescent="0.3">
      <c r="A21" t="s">
        <v>27</v>
      </c>
      <c r="C21" s="1">
        <f>C19-C20</f>
        <v>-356.8621947796799</v>
      </c>
      <c r="D21" s="1">
        <f>D19-D20</f>
        <v>1131.2844980821412</v>
      </c>
      <c r="E21" s="1">
        <f t="shared" ref="E21:I21" si="12">E19-E20</f>
        <v>1268.3506408457295</v>
      </c>
      <c r="F21" s="1">
        <f t="shared" si="12"/>
        <v>1268.3506408457295</v>
      </c>
      <c r="G21" s="1">
        <f t="shared" si="12"/>
        <v>360.09916736832247</v>
      </c>
      <c r="H21" s="1">
        <f t="shared" si="12"/>
        <v>1565.0762466086637</v>
      </c>
      <c r="I21" s="1">
        <f t="shared" si="12"/>
        <v>263.70100102909532</v>
      </c>
    </row>
    <row r="23" spans="1:9" x14ac:dyDescent="0.3">
      <c r="A23" t="s">
        <v>28</v>
      </c>
      <c r="B23" s="2">
        <v>222</v>
      </c>
      <c r="C23" s="1">
        <f>$B$23/4</f>
        <v>55.5</v>
      </c>
      <c r="D23" s="1">
        <f t="shared" ref="D23:F23" si="13">$B$23/4</f>
        <v>55.5</v>
      </c>
      <c r="E23" s="1">
        <f t="shared" si="13"/>
        <v>55.5</v>
      </c>
      <c r="F23" s="1">
        <f t="shared" si="13"/>
        <v>55.5</v>
      </c>
    </row>
    <row r="24" spans="1:9" x14ac:dyDescent="0.3">
      <c r="A24" t="s">
        <v>29</v>
      </c>
      <c r="B24" s="2">
        <v>208</v>
      </c>
      <c r="C24" s="1">
        <f>$B$24/4</f>
        <v>52</v>
      </c>
      <c r="D24" s="1">
        <f t="shared" ref="D24:F24" si="14">$B$24/4</f>
        <v>52</v>
      </c>
      <c r="E24" s="1">
        <f t="shared" si="14"/>
        <v>52</v>
      </c>
      <c r="F24" s="1">
        <f t="shared" si="14"/>
        <v>52</v>
      </c>
    </row>
    <row r="25" spans="1:9" x14ac:dyDescent="0.3">
      <c r="A25" t="s">
        <v>30</v>
      </c>
      <c r="B25" s="2">
        <v>454</v>
      </c>
      <c r="C25" s="1">
        <f>$B$25/5</f>
        <v>90.8</v>
      </c>
      <c r="E25" s="1">
        <f>$B$25/5</f>
        <v>90.8</v>
      </c>
      <c r="F25" s="1">
        <f t="shared" ref="F25:H25" si="15">$B$25/5</f>
        <v>90.8</v>
      </c>
      <c r="G25" s="1">
        <f t="shared" si="15"/>
        <v>90.8</v>
      </c>
      <c r="H25" s="1">
        <f t="shared" si="15"/>
        <v>90.8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Jinay Vora</dc:creator>
  <cp:lastModifiedBy>Jinay Vora</cp:lastModifiedBy>
  <dcterms:created xsi:type="dcterms:W3CDTF">2023-09-20T10:48:36Z</dcterms:created>
  <dcterms:modified xsi:type="dcterms:W3CDTF">2023-09-20T11:57:19Z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83ca2a-fa5f-423f-8f80-7e27cbcfb750_Enabled">
    <vt:lpwstr>true</vt:lpwstr>
  </property>
  <property fmtid="{D5CDD505-2E9C-101B-9397-08002B2CF9AE}" pid="3" name="MSIP_Label_8083ca2a-fa5f-423f-8f80-7e27cbcfb750_SetDate">
    <vt:lpwstr>2023-09-20T11:57:03Z</vt:lpwstr>
  </property>
  <property fmtid="{D5CDD505-2E9C-101B-9397-08002B2CF9AE}" pid="4" name="MSIP_Label_8083ca2a-fa5f-423f-8f80-7e27cbcfb750_Method">
    <vt:lpwstr>Privileged</vt:lpwstr>
  </property>
  <property fmtid="{D5CDD505-2E9C-101B-9397-08002B2CF9AE}" pid="5" name="MSIP_Label_8083ca2a-fa5f-423f-8f80-7e27cbcfb750_Name">
    <vt:lpwstr>Internal</vt:lpwstr>
  </property>
  <property fmtid="{D5CDD505-2E9C-101B-9397-08002B2CF9AE}" pid="6" name="MSIP_Label_8083ca2a-fa5f-423f-8f80-7e27cbcfb750_SiteId">
    <vt:lpwstr>927e65b8-7ad7-48db-a3c6-c42a67c100d6</vt:lpwstr>
  </property>
  <property fmtid="{D5CDD505-2E9C-101B-9397-08002B2CF9AE}" pid="7" name="MSIP_Label_8083ca2a-fa5f-423f-8f80-7e27cbcfb750_ActionId">
    <vt:lpwstr>c14c0d6d-49e0-41dc-80bd-189447e14c73</vt:lpwstr>
  </property>
  <property fmtid="{D5CDD505-2E9C-101B-9397-08002B2CF9AE}" pid="8" name="MSIP_Label_8083ca2a-fa5f-423f-8f80-7e27cbcfb750_ContentBits">
    <vt:lpwstr>0</vt:lpwstr>
  </property>
</Properties>
</file>