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isk Google\Unicorn\MGR\Statistické metody v analýze dat\ZS 2022_2023\Cvičení\cv02 - Datová matice\"/>
    </mc:Choice>
  </mc:AlternateContent>
  <xr:revisionPtr revIDLastSave="41" documentId="13_ncr:1_{3A26AC8F-44F7-423C-B395-B28E6AC1501C}" xr6:coauthVersionLast="47" xr6:coauthVersionMax="47" xr10:uidLastSave="{9180BA30-0C42-4030-904D-B6330701B977}"/>
  <bookViews>
    <workbookView xWindow="-120" yWindow="-120" windowWidth="29040" windowHeight="15720" firstSheet="1" activeTab="1" xr2:uid="{00000000-000D-0000-FFFF-FFFF00000000}"/>
  </bookViews>
  <sheets>
    <sheet name="Mesta" sheetId="4" r:id="rId1"/>
    <sheet name="Příklad 1-4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" i="1" l="1"/>
  <c r="G67" i="1"/>
  <c r="F67" i="1"/>
  <c r="E67" i="1"/>
  <c r="D67" i="1"/>
  <c r="C67" i="1"/>
  <c r="B67" i="1"/>
  <c r="H68" i="1"/>
  <c r="G68" i="1"/>
  <c r="F68" i="1"/>
  <c r="E68" i="1"/>
  <c r="D68" i="1"/>
  <c r="C68" i="1"/>
  <c r="B68" i="1"/>
  <c r="H66" i="1"/>
  <c r="G66" i="1"/>
  <c r="F66" i="1"/>
  <c r="E66" i="1"/>
  <c r="D66" i="1"/>
  <c r="C66" i="1"/>
  <c r="B66" i="1"/>
</calcChain>
</file>

<file path=xl/sharedStrings.xml><?xml version="1.0" encoding="utf-8"?>
<sst xmlns="http://schemas.openxmlformats.org/spreadsheetml/2006/main" count="181" uniqueCount="105">
  <si>
    <t>City</t>
  </si>
  <si>
    <t>Rainfall</t>
  </si>
  <si>
    <t>Education</t>
  </si>
  <si>
    <t>Popden</t>
  </si>
  <si>
    <t>Nonwhite</t>
  </si>
  <si>
    <t>NOX</t>
  </si>
  <si>
    <t>SO2</t>
  </si>
  <si>
    <t>Mortality</t>
  </si>
  <si>
    <t>X1</t>
  </si>
  <si>
    <t>X2</t>
  </si>
  <si>
    <t>X3</t>
  </si>
  <si>
    <t>X4</t>
  </si>
  <si>
    <t>X5</t>
  </si>
  <si>
    <t>X6</t>
  </si>
  <si>
    <t>X7</t>
  </si>
  <si>
    <t>akronOH</t>
  </si>
  <si>
    <t>albanyNY</t>
  </si>
  <si>
    <t>allenPA</t>
  </si>
  <si>
    <t>atlantGA</t>
  </si>
  <si>
    <t>baltimMD</t>
  </si>
  <si>
    <t>birmhmAL</t>
  </si>
  <si>
    <t>bostonMA</t>
  </si>
  <si>
    <t>bridgeCT</t>
  </si>
  <si>
    <t>bufaloNY</t>
  </si>
  <si>
    <t>cantonOH</t>
  </si>
  <si>
    <t>chatagTN</t>
  </si>
  <si>
    <t>chicagIL</t>
  </si>
  <si>
    <t>cinnciOH</t>
  </si>
  <si>
    <t>clevelOH</t>
  </si>
  <si>
    <t>colombOH</t>
  </si>
  <si>
    <t>dallasTX</t>
  </si>
  <si>
    <t>daytonOH</t>
  </si>
  <si>
    <t>denverCO</t>
  </si>
  <si>
    <t>detrotMI</t>
  </si>
  <si>
    <t>flintMI</t>
  </si>
  <si>
    <t>ftwortTX</t>
  </si>
  <si>
    <t>grndraMI</t>
  </si>
  <si>
    <t>grnborNC</t>
  </si>
  <si>
    <t>hartfdCT</t>
  </si>
  <si>
    <t>houstnTX</t>
  </si>
  <si>
    <t>indianIN</t>
  </si>
  <si>
    <t>kansasMO</t>
  </si>
  <si>
    <t>lancasPA</t>
  </si>
  <si>
    <t>losangCA</t>
  </si>
  <si>
    <t>louisvKY</t>
  </si>
  <si>
    <t>memphsTN</t>
  </si>
  <si>
    <t>miamiFL</t>
  </si>
  <si>
    <t>milwauWI</t>
  </si>
  <si>
    <t>minnplMN</t>
  </si>
  <si>
    <t>nashvlTN</t>
  </si>
  <si>
    <t>newhvnCT</t>
  </si>
  <si>
    <t>neworlLA</t>
  </si>
  <si>
    <t>newyrkNY</t>
  </si>
  <si>
    <t>philadPA</t>
  </si>
  <si>
    <t>pittsbPA</t>
  </si>
  <si>
    <t>portldOR</t>
  </si>
  <si>
    <t>provdcRI</t>
  </si>
  <si>
    <t>readngPA</t>
  </si>
  <si>
    <t>richmdVA</t>
  </si>
  <si>
    <t>rochtrNY</t>
  </si>
  <si>
    <t>stlousMO</t>
  </si>
  <si>
    <t>sandigCA</t>
  </si>
  <si>
    <t>sanfrnCA</t>
  </si>
  <si>
    <t>sanjosCA</t>
  </si>
  <si>
    <t>seatleWA</t>
  </si>
  <si>
    <t>springMA</t>
  </si>
  <si>
    <t>syracuNY</t>
  </si>
  <si>
    <t>toledoOH</t>
  </si>
  <si>
    <t>uticaNY</t>
  </si>
  <si>
    <t>washDC</t>
  </si>
  <si>
    <t>wichtaKS</t>
  </si>
  <si>
    <t>wilmtnDE</t>
  </si>
  <si>
    <t>worctrMA</t>
  </si>
  <si>
    <t>yorkPA</t>
  </si>
  <si>
    <t>youngsOH</t>
  </si>
  <si>
    <t>Centrované proměnné</t>
  </si>
  <si>
    <t>Normované proměnné</t>
  </si>
  <si>
    <t>Mahalanobisova vdálenost</t>
  </si>
  <si>
    <t>Testové kritérium</t>
  </si>
  <si>
    <t>p-hodnota</t>
  </si>
  <si>
    <t>C1</t>
  </si>
  <si>
    <t>C2</t>
  </si>
  <si>
    <t>C3</t>
  </si>
  <si>
    <t>C4</t>
  </si>
  <si>
    <t>C5</t>
  </si>
  <si>
    <t>C6</t>
  </si>
  <si>
    <t>C7</t>
  </si>
  <si>
    <t>N1</t>
  </si>
  <si>
    <t>N2</t>
  </si>
  <si>
    <t>N3</t>
  </si>
  <si>
    <t>N4</t>
  </si>
  <si>
    <t>N5</t>
  </si>
  <si>
    <t>N6</t>
  </si>
  <si>
    <t>N7</t>
  </si>
  <si>
    <t>D2</t>
  </si>
  <si>
    <t>F2</t>
  </si>
  <si>
    <t>p</t>
  </si>
  <si>
    <t>n</t>
  </si>
  <si>
    <t>průměr</t>
  </si>
  <si>
    <t>výběrová směrodatná odchylka</t>
  </si>
  <si>
    <t>výběrový rozptyl</t>
  </si>
  <si>
    <t>R z normovaných hodnot</t>
  </si>
  <si>
    <t>Korelační matice</t>
  </si>
  <si>
    <t>R</t>
  </si>
  <si>
    <t>Analýza dat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</si>
</sst>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0"/>
      <name val="Arial"/>
    </font>
    <font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165" fontId="4" fillId="2" borderId="0" xfId="0" applyNumberFormat="1" applyFont="1" applyFill="1"/>
    <xf numFmtId="165" fontId="1" fillId="2" borderId="0" xfId="0" applyNumberFormat="1" applyFont="1" applyFill="1"/>
    <xf numFmtId="0" fontId="1" fillId="2" borderId="0" xfId="0" applyFont="1" applyFill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2" fontId="1" fillId="2" borderId="0" xfId="0" applyNumberFormat="1" applyFont="1" applyFill="1"/>
    <xf numFmtId="0" fontId="0" fillId="2" borderId="0" xfId="0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0587-5504-4CFF-889E-3E17623DBE68}">
  <dimension ref="A1:AT80"/>
  <sheetViews>
    <sheetView workbookViewId="0"/>
  </sheetViews>
  <sheetFormatPr defaultColWidth="9.140625" defaultRowHeight="12.75"/>
  <cols>
    <col min="1" max="1" width="16.5703125" style="1" customWidth="1"/>
    <col min="2" max="8" width="13" style="1" customWidth="1"/>
    <col min="9" max="16384" width="9.140625" style="1"/>
  </cols>
  <sheetData>
    <row r="1" spans="1: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spans="1:8">
      <c r="A2" s="17"/>
      <c r="B2" s="18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8" t="s">
        <v>13</v>
      </c>
      <c r="H2" s="19" t="s">
        <v>14</v>
      </c>
    </row>
    <row r="3" spans="1:8">
      <c r="A3" s="4" t="s">
        <v>15</v>
      </c>
      <c r="B3" s="1">
        <v>36</v>
      </c>
      <c r="C3" s="1">
        <v>11.4</v>
      </c>
      <c r="D3" s="1">
        <v>3243</v>
      </c>
      <c r="E3" s="1">
        <v>8.8000000000000007</v>
      </c>
      <c r="F3" s="1">
        <v>15</v>
      </c>
      <c r="G3" s="1">
        <v>59</v>
      </c>
      <c r="H3" s="5">
        <v>921.9</v>
      </c>
    </row>
    <row r="4" spans="1:8">
      <c r="A4" s="4" t="s">
        <v>16</v>
      </c>
      <c r="B4" s="1">
        <v>35</v>
      </c>
      <c r="C4" s="1">
        <v>11</v>
      </c>
      <c r="D4" s="1">
        <v>4281</v>
      </c>
      <c r="E4" s="1">
        <v>3.5</v>
      </c>
      <c r="F4" s="1">
        <v>10</v>
      </c>
      <c r="G4" s="1">
        <v>39</v>
      </c>
      <c r="H4" s="5">
        <v>997.9</v>
      </c>
    </row>
    <row r="5" spans="1:8">
      <c r="A5" s="4" t="s">
        <v>17</v>
      </c>
      <c r="B5" s="1">
        <v>44</v>
      </c>
      <c r="C5" s="1">
        <v>9.8000000000000007</v>
      </c>
      <c r="D5" s="1">
        <v>4260</v>
      </c>
      <c r="E5" s="1">
        <v>0.8</v>
      </c>
      <c r="F5" s="1">
        <v>6</v>
      </c>
      <c r="G5" s="1">
        <v>33</v>
      </c>
      <c r="H5" s="5">
        <v>962.4</v>
      </c>
    </row>
    <row r="6" spans="1:8">
      <c r="A6" s="4" t="s">
        <v>18</v>
      </c>
      <c r="B6" s="1">
        <v>47</v>
      </c>
      <c r="C6" s="1">
        <v>11.1</v>
      </c>
      <c r="D6" s="1">
        <v>3125</v>
      </c>
      <c r="E6" s="1">
        <v>27.1</v>
      </c>
      <c r="F6" s="1">
        <v>8</v>
      </c>
      <c r="G6" s="1">
        <v>24</v>
      </c>
      <c r="H6" s="5">
        <v>982.3</v>
      </c>
    </row>
    <row r="7" spans="1:8">
      <c r="A7" s="4" t="s">
        <v>19</v>
      </c>
      <c r="B7" s="1">
        <v>43</v>
      </c>
      <c r="C7" s="1">
        <v>9.6</v>
      </c>
      <c r="D7" s="1">
        <v>6441</v>
      </c>
      <c r="E7" s="1">
        <v>24.4</v>
      </c>
      <c r="F7" s="1">
        <v>38</v>
      </c>
      <c r="G7" s="1">
        <v>206</v>
      </c>
      <c r="H7" s="5">
        <v>1071</v>
      </c>
    </row>
    <row r="8" spans="1:8">
      <c r="A8" s="4" t="s">
        <v>20</v>
      </c>
      <c r="B8" s="1">
        <v>53</v>
      </c>
      <c r="C8" s="1">
        <v>10.199999999999999</v>
      </c>
      <c r="D8" s="1">
        <v>3325</v>
      </c>
      <c r="E8" s="1">
        <v>38.5</v>
      </c>
      <c r="F8" s="1">
        <v>32</v>
      </c>
      <c r="G8" s="1">
        <v>72</v>
      </c>
      <c r="H8" s="5">
        <v>1030</v>
      </c>
    </row>
    <row r="9" spans="1:8">
      <c r="A9" s="4" t="s">
        <v>21</v>
      </c>
      <c r="B9" s="1">
        <v>43</v>
      </c>
      <c r="C9" s="1">
        <v>12.1</v>
      </c>
      <c r="D9" s="1">
        <v>4679</v>
      </c>
      <c r="E9" s="1">
        <v>3.5</v>
      </c>
      <c r="F9" s="1">
        <v>32</v>
      </c>
      <c r="G9" s="1">
        <v>62</v>
      </c>
      <c r="H9" s="5">
        <v>934.7</v>
      </c>
    </row>
    <row r="10" spans="1:8">
      <c r="A10" s="4" t="s">
        <v>22</v>
      </c>
      <c r="B10" s="1">
        <v>45</v>
      </c>
      <c r="C10" s="1">
        <v>10.6</v>
      </c>
      <c r="D10" s="1">
        <v>2140</v>
      </c>
      <c r="E10" s="1">
        <v>5.3</v>
      </c>
      <c r="F10" s="1">
        <v>4</v>
      </c>
      <c r="G10" s="1">
        <v>4</v>
      </c>
      <c r="H10" s="5">
        <v>899.5</v>
      </c>
    </row>
    <row r="11" spans="1:8">
      <c r="A11" s="4" t="s">
        <v>23</v>
      </c>
      <c r="B11" s="1">
        <v>36</v>
      </c>
      <c r="C11" s="1">
        <v>10.5</v>
      </c>
      <c r="D11" s="1">
        <v>6582</v>
      </c>
      <c r="E11" s="1">
        <v>8.1</v>
      </c>
      <c r="F11" s="1">
        <v>12</v>
      </c>
      <c r="G11" s="1">
        <v>37</v>
      </c>
      <c r="H11" s="5">
        <v>1002</v>
      </c>
    </row>
    <row r="12" spans="1:8">
      <c r="A12" s="4" t="s">
        <v>24</v>
      </c>
      <c r="B12" s="1">
        <v>36</v>
      </c>
      <c r="C12" s="1">
        <v>10.7</v>
      </c>
      <c r="D12" s="1">
        <v>4213</v>
      </c>
      <c r="E12" s="1">
        <v>6.7</v>
      </c>
      <c r="F12" s="1">
        <v>7</v>
      </c>
      <c r="G12" s="1">
        <v>20</v>
      </c>
      <c r="H12" s="5">
        <v>912.3</v>
      </c>
    </row>
    <row r="13" spans="1:8">
      <c r="A13" s="4" t="s">
        <v>25</v>
      </c>
      <c r="B13" s="1">
        <v>52</v>
      </c>
      <c r="C13" s="1">
        <v>9.6</v>
      </c>
      <c r="D13" s="1">
        <v>2302</v>
      </c>
      <c r="E13" s="1">
        <v>22.2</v>
      </c>
      <c r="F13" s="1">
        <v>8</v>
      </c>
      <c r="G13" s="1">
        <v>27</v>
      </c>
      <c r="H13" s="5">
        <v>1018</v>
      </c>
    </row>
    <row r="14" spans="1:8">
      <c r="A14" s="4" t="s">
        <v>26</v>
      </c>
      <c r="B14" s="1">
        <v>33</v>
      </c>
      <c r="C14" s="1">
        <v>10.9</v>
      </c>
      <c r="D14" s="1">
        <v>6122</v>
      </c>
      <c r="E14" s="1">
        <v>16.3</v>
      </c>
      <c r="F14" s="1">
        <v>63</v>
      </c>
      <c r="G14" s="1">
        <v>278</v>
      </c>
      <c r="H14" s="5">
        <v>1025</v>
      </c>
    </row>
    <row r="15" spans="1:8">
      <c r="A15" s="4" t="s">
        <v>27</v>
      </c>
      <c r="B15" s="1">
        <v>40</v>
      </c>
      <c r="C15" s="1">
        <v>10.199999999999999</v>
      </c>
      <c r="D15" s="1">
        <v>4101</v>
      </c>
      <c r="E15" s="1">
        <v>13</v>
      </c>
      <c r="F15" s="1">
        <v>26</v>
      </c>
      <c r="G15" s="1">
        <v>146</v>
      </c>
      <c r="H15" s="5">
        <v>970.5</v>
      </c>
    </row>
    <row r="16" spans="1:8">
      <c r="A16" s="4" t="s">
        <v>28</v>
      </c>
      <c r="B16" s="1">
        <v>35</v>
      </c>
      <c r="C16" s="1">
        <v>11.1</v>
      </c>
      <c r="D16" s="1">
        <v>3042</v>
      </c>
      <c r="E16" s="1">
        <v>14.7</v>
      </c>
      <c r="F16" s="1">
        <v>21</v>
      </c>
      <c r="G16" s="1">
        <v>64</v>
      </c>
      <c r="H16" s="5">
        <v>986</v>
      </c>
    </row>
    <row r="17" spans="1:8">
      <c r="A17" s="4" t="s">
        <v>29</v>
      </c>
      <c r="B17" s="1">
        <v>37</v>
      </c>
      <c r="C17" s="1">
        <v>11.9</v>
      </c>
      <c r="D17" s="1">
        <v>4259</v>
      </c>
      <c r="E17" s="1">
        <v>13.1</v>
      </c>
      <c r="F17" s="1">
        <v>9</v>
      </c>
      <c r="G17" s="1">
        <v>15</v>
      </c>
      <c r="H17" s="5">
        <v>958.8</v>
      </c>
    </row>
    <row r="18" spans="1:8">
      <c r="A18" s="4" t="s">
        <v>30</v>
      </c>
      <c r="B18" s="1">
        <v>35</v>
      </c>
      <c r="C18" s="1">
        <v>11.8</v>
      </c>
      <c r="D18" s="1">
        <v>1441</v>
      </c>
      <c r="E18" s="1">
        <v>14.8</v>
      </c>
      <c r="F18" s="1">
        <v>1</v>
      </c>
      <c r="G18" s="1">
        <v>1</v>
      </c>
      <c r="H18" s="5">
        <v>860.1</v>
      </c>
    </row>
    <row r="19" spans="1:8">
      <c r="A19" s="4" t="s">
        <v>31</v>
      </c>
      <c r="B19" s="1">
        <v>36</v>
      </c>
      <c r="C19" s="1">
        <v>11.4</v>
      </c>
      <c r="D19" s="1">
        <v>4029</v>
      </c>
      <c r="E19" s="1">
        <v>12.4</v>
      </c>
      <c r="F19" s="1">
        <v>4</v>
      </c>
      <c r="G19" s="1">
        <v>16</v>
      </c>
      <c r="H19" s="5">
        <v>936.2</v>
      </c>
    </row>
    <row r="20" spans="1:8">
      <c r="A20" s="4" t="s">
        <v>32</v>
      </c>
      <c r="B20" s="1">
        <v>15</v>
      </c>
      <c r="C20" s="1">
        <v>12.2</v>
      </c>
      <c r="D20" s="1">
        <v>4824</v>
      </c>
      <c r="E20" s="1">
        <v>4.7</v>
      </c>
      <c r="F20" s="1">
        <v>8</v>
      </c>
      <c r="G20" s="1">
        <v>28</v>
      </c>
      <c r="H20" s="5">
        <v>871.8</v>
      </c>
    </row>
    <row r="21" spans="1:8">
      <c r="A21" s="4" t="s">
        <v>33</v>
      </c>
      <c r="B21" s="1">
        <v>31</v>
      </c>
      <c r="C21" s="1">
        <v>10.8</v>
      </c>
      <c r="D21" s="1">
        <v>4834</v>
      </c>
      <c r="E21" s="1">
        <v>15.8</v>
      </c>
      <c r="F21" s="1">
        <v>35</v>
      </c>
      <c r="G21" s="1">
        <v>124</v>
      </c>
      <c r="H21" s="5">
        <v>959.2</v>
      </c>
    </row>
    <row r="22" spans="1:8">
      <c r="A22" s="4" t="s">
        <v>34</v>
      </c>
      <c r="B22" s="1">
        <v>30</v>
      </c>
      <c r="C22" s="1">
        <v>10.8</v>
      </c>
      <c r="D22" s="1">
        <v>3694</v>
      </c>
      <c r="E22" s="1">
        <v>13.1</v>
      </c>
      <c r="F22" s="1">
        <v>4</v>
      </c>
      <c r="G22" s="1">
        <v>11</v>
      </c>
      <c r="H22" s="5">
        <v>941.2</v>
      </c>
    </row>
    <row r="23" spans="1:8">
      <c r="A23" s="4" t="s">
        <v>35</v>
      </c>
      <c r="B23" s="1">
        <v>31</v>
      </c>
      <c r="C23" s="1">
        <v>11.4</v>
      </c>
      <c r="D23" s="1">
        <v>1844</v>
      </c>
      <c r="E23" s="1">
        <v>11.5</v>
      </c>
      <c r="F23" s="1">
        <v>1</v>
      </c>
      <c r="G23" s="1">
        <v>1</v>
      </c>
      <c r="H23" s="5">
        <v>891.7</v>
      </c>
    </row>
    <row r="24" spans="1:8">
      <c r="A24" s="4" t="s">
        <v>36</v>
      </c>
      <c r="B24" s="1">
        <v>31</v>
      </c>
      <c r="C24" s="1">
        <v>10.9</v>
      </c>
      <c r="D24" s="1">
        <v>3226</v>
      </c>
      <c r="E24" s="1">
        <v>5.0999999999999996</v>
      </c>
      <c r="F24" s="1">
        <v>3</v>
      </c>
      <c r="G24" s="1">
        <v>10</v>
      </c>
      <c r="H24" s="5">
        <v>871.3</v>
      </c>
    </row>
    <row r="25" spans="1:8">
      <c r="A25" s="4" t="s">
        <v>37</v>
      </c>
      <c r="B25" s="1">
        <v>42</v>
      </c>
      <c r="C25" s="1">
        <v>10.4</v>
      </c>
      <c r="D25" s="1">
        <v>2269</v>
      </c>
      <c r="E25" s="1">
        <v>22.7</v>
      </c>
      <c r="F25" s="1">
        <v>3</v>
      </c>
      <c r="G25" s="1">
        <v>5</v>
      </c>
      <c r="H25" s="5">
        <v>971.1</v>
      </c>
    </row>
    <row r="26" spans="1:8">
      <c r="A26" s="4" t="s">
        <v>38</v>
      </c>
      <c r="B26" s="1">
        <v>43</v>
      </c>
      <c r="C26" s="1">
        <v>11.5</v>
      </c>
      <c r="D26" s="1">
        <v>2909</v>
      </c>
      <c r="E26" s="1">
        <v>7.2</v>
      </c>
      <c r="F26" s="1">
        <v>3</v>
      </c>
      <c r="G26" s="1">
        <v>10</v>
      </c>
      <c r="H26" s="5">
        <v>887.5</v>
      </c>
    </row>
    <row r="27" spans="1:8">
      <c r="A27" s="4" t="s">
        <v>39</v>
      </c>
      <c r="B27" s="1">
        <v>46</v>
      </c>
      <c r="C27" s="1">
        <v>11.4</v>
      </c>
      <c r="D27" s="1">
        <v>2647</v>
      </c>
      <c r="E27" s="1">
        <v>21</v>
      </c>
      <c r="F27" s="1">
        <v>5</v>
      </c>
      <c r="G27" s="1">
        <v>1</v>
      </c>
      <c r="H27" s="5">
        <v>952.5</v>
      </c>
    </row>
    <row r="28" spans="1:8">
      <c r="A28" s="4" t="s">
        <v>40</v>
      </c>
      <c r="B28" s="1">
        <v>39</v>
      </c>
      <c r="C28" s="1">
        <v>11.4</v>
      </c>
      <c r="D28" s="1">
        <v>4412</v>
      </c>
      <c r="E28" s="1">
        <v>15.6</v>
      </c>
      <c r="F28" s="1">
        <v>7</v>
      </c>
      <c r="G28" s="1">
        <v>33</v>
      </c>
      <c r="H28" s="5">
        <v>968.7</v>
      </c>
    </row>
    <row r="29" spans="1:8">
      <c r="A29" s="4" t="s">
        <v>41</v>
      </c>
      <c r="B29" s="1">
        <v>35</v>
      </c>
      <c r="C29" s="1">
        <v>12</v>
      </c>
      <c r="D29" s="1">
        <v>3262</v>
      </c>
      <c r="E29" s="1">
        <v>12.6</v>
      </c>
      <c r="F29" s="1">
        <v>4</v>
      </c>
      <c r="G29" s="1">
        <v>4</v>
      </c>
      <c r="H29" s="5">
        <v>919.7</v>
      </c>
    </row>
    <row r="30" spans="1:8">
      <c r="A30" s="4" t="s">
        <v>42</v>
      </c>
      <c r="B30" s="1">
        <v>43</v>
      </c>
      <c r="C30" s="1">
        <v>9.5</v>
      </c>
      <c r="D30" s="1">
        <v>3214</v>
      </c>
      <c r="E30" s="1">
        <v>2.9</v>
      </c>
      <c r="F30" s="1">
        <v>7</v>
      </c>
      <c r="G30" s="1">
        <v>32</v>
      </c>
      <c r="H30" s="5">
        <v>844.1</v>
      </c>
    </row>
    <row r="31" spans="1:8">
      <c r="A31" s="4" t="s">
        <v>43</v>
      </c>
      <c r="B31" s="1">
        <v>11</v>
      </c>
      <c r="C31" s="1">
        <v>12.1</v>
      </c>
      <c r="D31" s="1">
        <v>4700</v>
      </c>
      <c r="E31" s="1">
        <v>7.8</v>
      </c>
      <c r="F31" s="1">
        <v>319</v>
      </c>
      <c r="G31" s="1">
        <v>130</v>
      </c>
      <c r="H31" s="5">
        <v>861.8</v>
      </c>
    </row>
    <row r="32" spans="1:8">
      <c r="A32" s="4" t="s">
        <v>44</v>
      </c>
      <c r="B32" s="1">
        <v>30</v>
      </c>
      <c r="C32" s="1">
        <v>9.9</v>
      </c>
      <c r="D32" s="1">
        <v>4474</v>
      </c>
      <c r="E32" s="1">
        <v>13.1</v>
      </c>
      <c r="F32" s="1">
        <v>37</v>
      </c>
      <c r="G32" s="1">
        <v>193</v>
      </c>
      <c r="H32" s="5">
        <v>989.3</v>
      </c>
    </row>
    <row r="33" spans="1:8">
      <c r="A33" s="4" t="s">
        <v>45</v>
      </c>
      <c r="B33" s="1">
        <v>50</v>
      </c>
      <c r="C33" s="1">
        <v>10.4</v>
      </c>
      <c r="D33" s="1">
        <v>3497</v>
      </c>
      <c r="E33" s="1">
        <v>36.700000000000003</v>
      </c>
      <c r="F33" s="1">
        <v>18</v>
      </c>
      <c r="G33" s="1">
        <v>34</v>
      </c>
      <c r="H33" s="5">
        <v>1006</v>
      </c>
    </row>
    <row r="34" spans="1:8">
      <c r="A34" s="4" t="s">
        <v>46</v>
      </c>
      <c r="B34" s="1">
        <v>60</v>
      </c>
      <c r="C34" s="1">
        <v>11.5</v>
      </c>
      <c r="D34" s="1">
        <v>4657</v>
      </c>
      <c r="E34" s="1">
        <v>13.5</v>
      </c>
      <c r="F34" s="1">
        <v>1</v>
      </c>
      <c r="G34" s="1">
        <v>1</v>
      </c>
      <c r="H34" s="5">
        <v>861.4</v>
      </c>
    </row>
    <row r="35" spans="1:8">
      <c r="A35" s="4" t="s">
        <v>47</v>
      </c>
      <c r="B35" s="1">
        <v>30</v>
      </c>
      <c r="C35" s="1">
        <v>11.1</v>
      </c>
      <c r="D35" s="1">
        <v>2934</v>
      </c>
      <c r="E35" s="1">
        <v>5.8</v>
      </c>
      <c r="F35" s="1">
        <v>23</v>
      </c>
      <c r="G35" s="1">
        <v>125</v>
      </c>
      <c r="H35" s="5">
        <v>929.2</v>
      </c>
    </row>
    <row r="36" spans="1:8">
      <c r="A36" s="4" t="s">
        <v>48</v>
      </c>
      <c r="B36" s="1">
        <v>25</v>
      </c>
      <c r="C36" s="1">
        <v>12.1</v>
      </c>
      <c r="D36" s="1">
        <v>2095</v>
      </c>
      <c r="E36" s="1">
        <v>2</v>
      </c>
      <c r="F36" s="1">
        <v>11</v>
      </c>
      <c r="G36" s="1">
        <v>26</v>
      </c>
      <c r="H36" s="5">
        <v>857.6</v>
      </c>
    </row>
    <row r="37" spans="1:8">
      <c r="A37" s="4" t="s">
        <v>49</v>
      </c>
      <c r="B37" s="1">
        <v>45</v>
      </c>
      <c r="C37" s="1">
        <v>10.1</v>
      </c>
      <c r="D37" s="1">
        <v>2082</v>
      </c>
      <c r="E37" s="1">
        <v>21</v>
      </c>
      <c r="F37" s="1">
        <v>14</v>
      </c>
      <c r="G37" s="1">
        <v>78</v>
      </c>
      <c r="H37" s="5">
        <v>961</v>
      </c>
    </row>
    <row r="38" spans="1:8">
      <c r="A38" s="4" t="s">
        <v>50</v>
      </c>
      <c r="B38" s="1">
        <v>46</v>
      </c>
      <c r="C38" s="1">
        <v>11.3</v>
      </c>
      <c r="D38" s="1">
        <v>3327</v>
      </c>
      <c r="E38" s="1">
        <v>8.8000000000000007</v>
      </c>
      <c r="F38" s="1">
        <v>3</v>
      </c>
      <c r="G38" s="1">
        <v>8</v>
      </c>
      <c r="H38" s="5">
        <v>923.2</v>
      </c>
    </row>
    <row r="39" spans="1:8">
      <c r="A39" s="4" t="s">
        <v>51</v>
      </c>
      <c r="B39" s="1">
        <v>54</v>
      </c>
      <c r="C39" s="1">
        <v>9.6999999999999993</v>
      </c>
      <c r="D39" s="1">
        <v>3172</v>
      </c>
      <c r="E39" s="1">
        <v>31.4</v>
      </c>
      <c r="F39" s="1">
        <v>17</v>
      </c>
      <c r="G39" s="1">
        <v>1</v>
      </c>
      <c r="H39" s="5">
        <v>1113</v>
      </c>
    </row>
    <row r="40" spans="1:8">
      <c r="A40" s="4" t="s">
        <v>52</v>
      </c>
      <c r="B40" s="1">
        <v>42</v>
      </c>
      <c r="C40" s="1">
        <v>10.7</v>
      </c>
      <c r="D40" s="1">
        <v>7462</v>
      </c>
      <c r="E40" s="1">
        <v>11.3</v>
      </c>
      <c r="F40" s="1">
        <v>26</v>
      </c>
      <c r="G40" s="1">
        <v>108</v>
      </c>
      <c r="H40" s="5">
        <v>994.6</v>
      </c>
    </row>
    <row r="41" spans="1:8">
      <c r="A41" s="4" t="s">
        <v>53</v>
      </c>
      <c r="B41" s="1">
        <v>42</v>
      </c>
      <c r="C41" s="1">
        <v>10.5</v>
      </c>
      <c r="D41" s="1">
        <v>6092</v>
      </c>
      <c r="E41" s="1">
        <v>17.5</v>
      </c>
      <c r="F41" s="1">
        <v>32</v>
      </c>
      <c r="G41" s="1">
        <v>161</v>
      </c>
      <c r="H41" s="5">
        <v>1015</v>
      </c>
    </row>
    <row r="42" spans="1:8">
      <c r="A42" s="4" t="s">
        <v>54</v>
      </c>
      <c r="B42" s="1">
        <v>36</v>
      </c>
      <c r="C42" s="1">
        <v>10.6</v>
      </c>
      <c r="D42" s="1">
        <v>3437</v>
      </c>
      <c r="E42" s="1">
        <v>8.1</v>
      </c>
      <c r="F42" s="1">
        <v>59</v>
      </c>
      <c r="G42" s="1">
        <v>263</v>
      </c>
      <c r="H42" s="5">
        <v>991.3</v>
      </c>
    </row>
    <row r="43" spans="1:8">
      <c r="A43" s="4" t="s">
        <v>55</v>
      </c>
      <c r="B43" s="1">
        <v>37</v>
      </c>
      <c r="C43" s="1">
        <v>12</v>
      </c>
      <c r="D43" s="1">
        <v>3387</v>
      </c>
      <c r="E43" s="1">
        <v>3.6</v>
      </c>
      <c r="F43" s="1">
        <v>21</v>
      </c>
      <c r="G43" s="1">
        <v>44</v>
      </c>
      <c r="H43" s="5">
        <v>894</v>
      </c>
    </row>
    <row r="44" spans="1:8">
      <c r="A44" s="4" t="s">
        <v>56</v>
      </c>
      <c r="B44" s="1">
        <v>42</v>
      </c>
      <c r="C44" s="1">
        <v>10.1</v>
      </c>
      <c r="D44" s="1">
        <v>3508</v>
      </c>
      <c r="E44" s="1">
        <v>2.2000000000000002</v>
      </c>
      <c r="F44" s="1">
        <v>4</v>
      </c>
      <c r="G44" s="1">
        <v>18</v>
      </c>
      <c r="H44" s="5">
        <v>938.5</v>
      </c>
    </row>
    <row r="45" spans="1:8">
      <c r="A45" s="4" t="s">
        <v>57</v>
      </c>
      <c r="B45" s="1">
        <v>41</v>
      </c>
      <c r="C45" s="1">
        <v>9.6</v>
      </c>
      <c r="D45" s="1">
        <v>4843</v>
      </c>
      <c r="E45" s="1">
        <v>2.7</v>
      </c>
      <c r="F45" s="1">
        <v>11</v>
      </c>
      <c r="G45" s="1">
        <v>89</v>
      </c>
      <c r="H45" s="5">
        <v>946.2</v>
      </c>
    </row>
    <row r="46" spans="1:8">
      <c r="A46" s="4" t="s">
        <v>58</v>
      </c>
      <c r="B46" s="1">
        <v>44</v>
      </c>
      <c r="C46" s="1">
        <v>11</v>
      </c>
      <c r="D46" s="1">
        <v>3768</v>
      </c>
      <c r="E46" s="1">
        <v>28.6</v>
      </c>
      <c r="F46" s="1">
        <v>9</v>
      </c>
      <c r="G46" s="1">
        <v>48</v>
      </c>
      <c r="H46" s="5">
        <v>1026</v>
      </c>
    </row>
    <row r="47" spans="1:8">
      <c r="A47" s="4" t="s">
        <v>59</v>
      </c>
      <c r="B47" s="1">
        <v>32</v>
      </c>
      <c r="C47" s="1">
        <v>11.1</v>
      </c>
      <c r="D47" s="1">
        <v>4355</v>
      </c>
      <c r="E47" s="1">
        <v>5</v>
      </c>
      <c r="F47" s="1">
        <v>4</v>
      </c>
      <c r="G47" s="1">
        <v>18</v>
      </c>
      <c r="H47" s="5">
        <v>874.3</v>
      </c>
    </row>
    <row r="48" spans="1:8">
      <c r="A48" s="4" t="s">
        <v>60</v>
      </c>
      <c r="B48" s="1">
        <v>34</v>
      </c>
      <c r="C48" s="1">
        <v>9.6999999999999993</v>
      </c>
      <c r="D48" s="1">
        <v>5160</v>
      </c>
      <c r="E48" s="1">
        <v>17.2</v>
      </c>
      <c r="F48" s="1">
        <v>15</v>
      </c>
      <c r="G48" s="1">
        <v>68</v>
      </c>
      <c r="H48" s="5">
        <v>953.6</v>
      </c>
    </row>
    <row r="49" spans="1:46">
      <c r="A49" s="4" t="s">
        <v>61</v>
      </c>
      <c r="B49" s="1">
        <v>10</v>
      </c>
      <c r="C49" s="1">
        <v>12.1</v>
      </c>
      <c r="D49" s="1">
        <v>3033</v>
      </c>
      <c r="E49" s="1">
        <v>5.9</v>
      </c>
      <c r="F49" s="1">
        <v>66</v>
      </c>
      <c r="G49" s="1">
        <v>20</v>
      </c>
      <c r="H49" s="5">
        <v>839.7</v>
      </c>
    </row>
    <row r="50" spans="1:46">
      <c r="A50" s="4" t="s">
        <v>62</v>
      </c>
      <c r="B50" s="1">
        <v>18</v>
      </c>
      <c r="C50" s="1">
        <v>12.2</v>
      </c>
      <c r="D50" s="1">
        <v>4253</v>
      </c>
      <c r="E50" s="1">
        <v>13.7</v>
      </c>
      <c r="F50" s="1">
        <v>171</v>
      </c>
      <c r="G50" s="1">
        <v>86</v>
      </c>
      <c r="H50" s="5">
        <v>911.7</v>
      </c>
    </row>
    <row r="51" spans="1:46">
      <c r="A51" s="4" t="s">
        <v>63</v>
      </c>
      <c r="B51" s="1">
        <v>13</v>
      </c>
      <c r="C51" s="1">
        <v>12.2</v>
      </c>
      <c r="D51" s="1">
        <v>2702</v>
      </c>
      <c r="E51" s="1">
        <v>3</v>
      </c>
      <c r="F51" s="1">
        <v>32</v>
      </c>
      <c r="G51" s="1">
        <v>3</v>
      </c>
      <c r="H51" s="5">
        <v>790.7</v>
      </c>
    </row>
    <row r="52" spans="1:46">
      <c r="A52" s="4" t="s">
        <v>64</v>
      </c>
      <c r="B52" s="1">
        <v>35</v>
      </c>
      <c r="C52" s="1">
        <v>12.2</v>
      </c>
      <c r="D52" s="1">
        <v>3626</v>
      </c>
      <c r="E52" s="1">
        <v>5.7</v>
      </c>
      <c r="F52" s="1">
        <v>7</v>
      </c>
      <c r="G52" s="1">
        <v>20</v>
      </c>
      <c r="H52" s="5">
        <v>899.3</v>
      </c>
    </row>
    <row r="53" spans="1:46">
      <c r="A53" s="4" t="s">
        <v>65</v>
      </c>
      <c r="B53" s="1">
        <v>45</v>
      </c>
      <c r="C53" s="1">
        <v>11.1</v>
      </c>
      <c r="D53" s="1">
        <v>1883</v>
      </c>
      <c r="E53" s="1">
        <v>3.4</v>
      </c>
      <c r="F53" s="1">
        <v>4</v>
      </c>
      <c r="G53" s="1">
        <v>20</v>
      </c>
      <c r="H53" s="5">
        <v>904.2</v>
      </c>
    </row>
    <row r="54" spans="1:46">
      <c r="A54" s="4" t="s">
        <v>66</v>
      </c>
      <c r="B54" s="1">
        <v>38</v>
      </c>
      <c r="C54" s="1">
        <v>11.4</v>
      </c>
      <c r="D54" s="1">
        <v>4923</v>
      </c>
      <c r="E54" s="1">
        <v>3.8</v>
      </c>
      <c r="F54" s="1">
        <v>5</v>
      </c>
      <c r="G54" s="1">
        <v>25</v>
      </c>
      <c r="H54" s="5">
        <v>950.7</v>
      </c>
    </row>
    <row r="55" spans="1:46">
      <c r="A55" s="4" t="s">
        <v>67</v>
      </c>
      <c r="B55" s="1">
        <v>31</v>
      </c>
      <c r="C55" s="1">
        <v>10.7</v>
      </c>
      <c r="D55" s="1">
        <v>3249</v>
      </c>
      <c r="E55" s="1">
        <v>9.5</v>
      </c>
      <c r="F55" s="1">
        <v>7</v>
      </c>
      <c r="G55" s="1">
        <v>25</v>
      </c>
      <c r="H55" s="5">
        <v>972.5</v>
      </c>
    </row>
    <row r="56" spans="1:46">
      <c r="A56" s="4" t="s">
        <v>68</v>
      </c>
      <c r="B56" s="1">
        <v>40</v>
      </c>
      <c r="C56" s="1">
        <v>10.3</v>
      </c>
      <c r="D56" s="1">
        <v>1671</v>
      </c>
      <c r="E56" s="1">
        <v>2.5</v>
      </c>
      <c r="F56" s="1">
        <v>2</v>
      </c>
      <c r="G56" s="1">
        <v>11</v>
      </c>
      <c r="H56" s="5">
        <v>912.2</v>
      </c>
    </row>
    <row r="57" spans="1:46">
      <c r="A57" s="4" t="s">
        <v>69</v>
      </c>
      <c r="B57" s="1">
        <v>41</v>
      </c>
      <c r="C57" s="1">
        <v>12.3</v>
      </c>
      <c r="D57" s="1">
        <v>5308</v>
      </c>
      <c r="E57" s="1">
        <v>25.9</v>
      </c>
      <c r="F57" s="1">
        <v>28</v>
      </c>
      <c r="G57" s="1">
        <v>102</v>
      </c>
      <c r="H57" s="5">
        <v>968.8</v>
      </c>
    </row>
    <row r="58" spans="1:46">
      <c r="A58" s="4" t="s">
        <v>70</v>
      </c>
      <c r="B58" s="1">
        <v>28</v>
      </c>
      <c r="C58" s="1">
        <v>12.1</v>
      </c>
      <c r="D58" s="1">
        <v>3665</v>
      </c>
      <c r="E58" s="1">
        <v>7.5</v>
      </c>
      <c r="F58" s="1">
        <v>2</v>
      </c>
      <c r="G58" s="1">
        <v>1</v>
      </c>
      <c r="H58" s="5">
        <v>823.8</v>
      </c>
    </row>
    <row r="59" spans="1:46">
      <c r="A59" s="4" t="s">
        <v>71</v>
      </c>
      <c r="B59" s="1">
        <v>45</v>
      </c>
      <c r="C59" s="1">
        <v>11.3</v>
      </c>
      <c r="D59" s="1">
        <v>3152</v>
      </c>
      <c r="E59" s="1">
        <v>12.1</v>
      </c>
      <c r="F59" s="1">
        <v>11</v>
      </c>
      <c r="G59" s="1">
        <v>42</v>
      </c>
      <c r="H59" s="5">
        <v>1004</v>
      </c>
    </row>
    <row r="60" spans="1:46">
      <c r="A60" s="4" t="s">
        <v>72</v>
      </c>
      <c r="B60" s="1">
        <v>45</v>
      </c>
      <c r="C60" s="1">
        <v>11.1</v>
      </c>
      <c r="D60" s="1">
        <v>3678</v>
      </c>
      <c r="E60" s="1">
        <v>1</v>
      </c>
      <c r="F60" s="1">
        <v>3</v>
      </c>
      <c r="G60" s="1">
        <v>8</v>
      </c>
      <c r="H60" s="5">
        <v>895.7</v>
      </c>
    </row>
    <row r="61" spans="1:46">
      <c r="A61" s="4" t="s">
        <v>73</v>
      </c>
      <c r="B61" s="1">
        <v>42</v>
      </c>
      <c r="C61" s="1">
        <v>9</v>
      </c>
      <c r="D61" s="1">
        <v>9699</v>
      </c>
      <c r="E61" s="1">
        <v>4.8</v>
      </c>
      <c r="F61" s="1">
        <v>8</v>
      </c>
      <c r="G61" s="1">
        <v>49</v>
      </c>
      <c r="H61" s="5">
        <v>911.8</v>
      </c>
    </row>
    <row r="62" spans="1:46">
      <c r="A62" s="6" t="s">
        <v>74</v>
      </c>
      <c r="B62" s="7">
        <v>38</v>
      </c>
      <c r="C62" s="7">
        <v>10.7</v>
      </c>
      <c r="D62" s="7">
        <v>3451</v>
      </c>
      <c r="E62" s="7">
        <v>11.7</v>
      </c>
      <c r="F62" s="7">
        <v>13</v>
      </c>
      <c r="G62" s="7">
        <v>39</v>
      </c>
      <c r="H62" s="8">
        <v>954.4</v>
      </c>
    </row>
    <row r="63" spans="1:46"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9:46"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9:46"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9:46"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9:46"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9:46"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9:46"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9:46"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9:46"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 spans="9:46"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 spans="9:46"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 spans="9:46"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9:46"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9:46"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 spans="9:46"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9:46"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9:46"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1"/>
  <sheetViews>
    <sheetView tabSelected="1" showOutlineSymbols="0" zoomScaleNormal="2356" zoomScaleSheetLayoutView="2458" workbookViewId="0"/>
  </sheetViews>
  <sheetFormatPr defaultColWidth="9.140625" defaultRowHeight="12.75"/>
  <cols>
    <col min="1" max="1" width="16.5703125" style="1" customWidth="1"/>
    <col min="2" max="8" width="13" style="1" customWidth="1"/>
    <col min="9" max="9" width="3.140625" style="1" customWidth="1"/>
    <col min="10" max="16" width="9.140625" style="1"/>
    <col min="17" max="17" width="4" style="1" customWidth="1"/>
    <col min="18" max="25" width="9.140625" style="1"/>
    <col min="26" max="26" width="7.7109375" style="1" customWidth="1"/>
    <col min="27" max="16384" width="9.140625" style="1"/>
  </cols>
  <sheetData>
    <row r="1" spans="1:2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J1" s="22" t="s">
        <v>75</v>
      </c>
      <c r="K1" s="22"/>
      <c r="L1" s="22"/>
      <c r="M1" s="22"/>
      <c r="N1" s="22"/>
      <c r="O1" s="22"/>
      <c r="P1" s="22"/>
      <c r="Q1" s="9"/>
      <c r="R1" s="22" t="s">
        <v>76</v>
      </c>
      <c r="S1" s="22"/>
      <c r="T1" s="22"/>
      <c r="U1" s="22"/>
      <c r="V1" s="22"/>
      <c r="W1" s="22"/>
      <c r="X1" s="22"/>
      <c r="Z1" s="9" t="s">
        <v>77</v>
      </c>
      <c r="AA1" s="9" t="s">
        <v>78</v>
      </c>
      <c r="AB1" s="9" t="s">
        <v>79</v>
      </c>
    </row>
    <row r="2" spans="1:28">
      <c r="A2" s="17"/>
      <c r="B2" s="18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8" t="s">
        <v>13</v>
      </c>
      <c r="H2" s="19" t="s">
        <v>14</v>
      </c>
      <c r="J2" s="9" t="s">
        <v>80</v>
      </c>
      <c r="K2" s="9" t="s">
        <v>81</v>
      </c>
      <c r="L2" s="9" t="s">
        <v>82</v>
      </c>
      <c r="M2" s="9" t="s">
        <v>83</v>
      </c>
      <c r="N2" s="9" t="s">
        <v>84</v>
      </c>
      <c r="O2" s="9" t="s">
        <v>85</v>
      </c>
      <c r="P2" s="9" t="s">
        <v>86</v>
      </c>
      <c r="Q2" s="9"/>
      <c r="R2" s="9" t="s">
        <v>87</v>
      </c>
      <c r="S2" s="9" t="s">
        <v>88</v>
      </c>
      <c r="T2" s="9" t="s">
        <v>89</v>
      </c>
      <c r="U2" s="9" t="s">
        <v>90</v>
      </c>
      <c r="V2" s="9" t="s">
        <v>91</v>
      </c>
      <c r="W2" s="9" t="s">
        <v>92</v>
      </c>
      <c r="X2" s="9" t="s">
        <v>93</v>
      </c>
      <c r="Z2" s="9" t="s">
        <v>94</v>
      </c>
      <c r="AA2" s="9" t="s">
        <v>95</v>
      </c>
      <c r="AB2" s="9" t="s">
        <v>96</v>
      </c>
    </row>
    <row r="3" spans="1:28">
      <c r="A3" s="4" t="s">
        <v>15</v>
      </c>
      <c r="B3" s="1">
        <v>36</v>
      </c>
      <c r="C3" s="1">
        <v>11.4</v>
      </c>
      <c r="D3" s="1">
        <v>3243</v>
      </c>
      <c r="E3" s="1">
        <v>8.8000000000000007</v>
      </c>
      <c r="F3" s="1">
        <v>15</v>
      </c>
      <c r="G3" s="1">
        <v>59</v>
      </c>
      <c r="H3" s="5">
        <v>921.9</v>
      </c>
      <c r="J3" s="3"/>
      <c r="K3" s="3"/>
      <c r="L3" s="3"/>
      <c r="M3" s="3"/>
      <c r="N3" s="3"/>
      <c r="O3" s="3"/>
      <c r="P3" s="3"/>
      <c r="R3" s="20"/>
      <c r="S3" s="20"/>
      <c r="T3" s="20"/>
      <c r="U3" s="20"/>
      <c r="V3" s="20"/>
      <c r="W3" s="20"/>
      <c r="X3" s="20"/>
      <c r="Z3" s="20"/>
      <c r="AA3" s="20"/>
      <c r="AB3" s="20"/>
    </row>
    <row r="4" spans="1:28">
      <c r="A4" s="4" t="s">
        <v>16</v>
      </c>
      <c r="B4" s="1">
        <v>35</v>
      </c>
      <c r="C4" s="1">
        <v>11</v>
      </c>
      <c r="D4" s="1">
        <v>4281</v>
      </c>
      <c r="E4" s="1">
        <v>3.5</v>
      </c>
      <c r="F4" s="1">
        <v>10</v>
      </c>
      <c r="G4" s="1">
        <v>39</v>
      </c>
      <c r="H4" s="5">
        <v>997.9</v>
      </c>
      <c r="J4" s="3"/>
      <c r="K4" s="3"/>
      <c r="L4" s="3"/>
      <c r="M4" s="3"/>
      <c r="N4" s="3"/>
      <c r="O4" s="3"/>
      <c r="P4" s="3"/>
      <c r="R4" s="20"/>
      <c r="S4" s="20"/>
      <c r="T4" s="20"/>
      <c r="U4" s="20"/>
      <c r="V4" s="20"/>
      <c r="W4" s="20"/>
      <c r="X4" s="20"/>
      <c r="Z4" s="20"/>
      <c r="AA4" s="20"/>
      <c r="AB4" s="20"/>
    </row>
    <row r="5" spans="1:28">
      <c r="A5" s="4" t="s">
        <v>17</v>
      </c>
      <c r="B5" s="1">
        <v>44</v>
      </c>
      <c r="C5" s="1">
        <v>9.8000000000000007</v>
      </c>
      <c r="D5" s="1">
        <v>4260</v>
      </c>
      <c r="E5" s="1">
        <v>0.8</v>
      </c>
      <c r="F5" s="1">
        <v>6</v>
      </c>
      <c r="G5" s="1">
        <v>33</v>
      </c>
      <c r="H5" s="5">
        <v>962.4</v>
      </c>
      <c r="J5" s="3"/>
      <c r="K5" s="3"/>
      <c r="L5" s="3"/>
      <c r="M5" s="3"/>
      <c r="N5" s="3"/>
      <c r="O5" s="3"/>
      <c r="P5" s="3"/>
      <c r="R5" s="20"/>
      <c r="S5" s="20"/>
      <c r="T5" s="20"/>
      <c r="U5" s="20"/>
      <c r="V5" s="20"/>
      <c r="W5" s="20"/>
      <c r="X5" s="20"/>
      <c r="Z5" s="20"/>
      <c r="AA5" s="20"/>
      <c r="AB5" s="20"/>
    </row>
    <row r="6" spans="1:28">
      <c r="A6" s="4" t="s">
        <v>18</v>
      </c>
      <c r="B6" s="1">
        <v>47</v>
      </c>
      <c r="C6" s="1">
        <v>11.1</v>
      </c>
      <c r="D6" s="1">
        <v>3125</v>
      </c>
      <c r="E6" s="1">
        <v>27.1</v>
      </c>
      <c r="F6" s="1">
        <v>8</v>
      </c>
      <c r="G6" s="1">
        <v>24</v>
      </c>
      <c r="H6" s="5">
        <v>982.3</v>
      </c>
      <c r="J6" s="3"/>
      <c r="K6" s="3"/>
      <c r="L6" s="3"/>
      <c r="M6" s="3"/>
      <c r="N6" s="3"/>
      <c r="O6" s="3"/>
      <c r="P6" s="3"/>
      <c r="R6" s="20"/>
      <c r="S6" s="20"/>
      <c r="T6" s="20"/>
      <c r="U6" s="20"/>
      <c r="V6" s="20"/>
      <c r="W6" s="20"/>
      <c r="X6" s="20"/>
      <c r="Z6" s="20"/>
      <c r="AA6" s="20"/>
      <c r="AB6" s="20"/>
    </row>
    <row r="7" spans="1:28">
      <c r="A7" s="4" t="s">
        <v>19</v>
      </c>
      <c r="B7" s="1">
        <v>43</v>
      </c>
      <c r="C7" s="1">
        <v>9.6</v>
      </c>
      <c r="D7" s="1">
        <v>6441</v>
      </c>
      <c r="E7" s="1">
        <v>24.4</v>
      </c>
      <c r="F7" s="1">
        <v>38</v>
      </c>
      <c r="G7" s="1">
        <v>206</v>
      </c>
      <c r="H7" s="5">
        <v>1071</v>
      </c>
      <c r="J7" s="3"/>
      <c r="K7" s="3"/>
      <c r="L7" s="3"/>
      <c r="M7" s="3"/>
      <c r="N7" s="3"/>
      <c r="O7" s="3"/>
      <c r="P7" s="3"/>
      <c r="R7" s="20"/>
      <c r="S7" s="20"/>
      <c r="T7" s="20"/>
      <c r="U7" s="20"/>
      <c r="V7" s="20"/>
      <c r="W7" s="20"/>
      <c r="X7" s="20"/>
      <c r="Z7" s="20"/>
      <c r="AA7" s="20"/>
      <c r="AB7" s="20"/>
    </row>
    <row r="8" spans="1:28">
      <c r="A8" s="4" t="s">
        <v>20</v>
      </c>
      <c r="B8" s="1">
        <v>53</v>
      </c>
      <c r="C8" s="1">
        <v>10.199999999999999</v>
      </c>
      <c r="D8" s="1">
        <v>3325</v>
      </c>
      <c r="E8" s="1">
        <v>38.5</v>
      </c>
      <c r="F8" s="1">
        <v>32</v>
      </c>
      <c r="G8" s="1">
        <v>72</v>
      </c>
      <c r="H8" s="5">
        <v>1030</v>
      </c>
      <c r="J8" s="3"/>
      <c r="K8" s="3"/>
      <c r="L8" s="3"/>
      <c r="M8" s="3"/>
      <c r="N8" s="3"/>
      <c r="O8" s="3"/>
      <c r="P8" s="3"/>
      <c r="R8" s="20"/>
      <c r="S8" s="20"/>
      <c r="T8" s="20"/>
      <c r="U8" s="20"/>
      <c r="V8" s="20"/>
      <c r="W8" s="20"/>
      <c r="X8" s="20"/>
      <c r="Z8" s="20"/>
      <c r="AA8" s="20"/>
      <c r="AB8" s="20"/>
    </row>
    <row r="9" spans="1:28">
      <c r="A9" s="4" t="s">
        <v>21</v>
      </c>
      <c r="B9" s="1">
        <v>43</v>
      </c>
      <c r="C9" s="1">
        <v>12.1</v>
      </c>
      <c r="D9" s="1">
        <v>4679</v>
      </c>
      <c r="E9" s="1">
        <v>3.5</v>
      </c>
      <c r="F9" s="1">
        <v>32</v>
      </c>
      <c r="G9" s="1">
        <v>62</v>
      </c>
      <c r="H9" s="5">
        <v>934.7</v>
      </c>
      <c r="J9" s="3"/>
      <c r="K9" s="3"/>
      <c r="L9" s="3"/>
      <c r="M9" s="3"/>
      <c r="N9" s="3"/>
      <c r="O9" s="3"/>
      <c r="P9" s="3"/>
      <c r="R9" s="20"/>
      <c r="S9" s="20"/>
      <c r="T9" s="20"/>
      <c r="U9" s="20"/>
      <c r="V9" s="20"/>
      <c r="W9" s="20"/>
      <c r="X9" s="20"/>
      <c r="Z9" s="20"/>
      <c r="AA9" s="20"/>
      <c r="AB9" s="20"/>
    </row>
    <row r="10" spans="1:28">
      <c r="A10" s="4" t="s">
        <v>22</v>
      </c>
      <c r="B10" s="1">
        <v>45</v>
      </c>
      <c r="C10" s="1">
        <v>10.6</v>
      </c>
      <c r="D10" s="1">
        <v>2140</v>
      </c>
      <c r="E10" s="1">
        <v>5.3</v>
      </c>
      <c r="F10" s="1">
        <v>4</v>
      </c>
      <c r="G10" s="1">
        <v>4</v>
      </c>
      <c r="H10" s="5">
        <v>899.5</v>
      </c>
      <c r="J10" s="3"/>
      <c r="K10" s="3"/>
      <c r="L10" s="3"/>
      <c r="M10" s="3"/>
      <c r="N10" s="3"/>
      <c r="O10" s="3"/>
      <c r="P10" s="3"/>
      <c r="R10" s="20"/>
      <c r="S10" s="20"/>
      <c r="T10" s="20"/>
      <c r="U10" s="20"/>
      <c r="V10" s="20"/>
      <c r="W10" s="20"/>
      <c r="X10" s="20"/>
      <c r="Z10" s="20"/>
      <c r="AA10" s="20"/>
      <c r="AB10" s="20"/>
    </row>
    <row r="11" spans="1:28">
      <c r="A11" s="4" t="s">
        <v>23</v>
      </c>
      <c r="B11" s="1">
        <v>36</v>
      </c>
      <c r="C11" s="1">
        <v>10.5</v>
      </c>
      <c r="D11" s="1">
        <v>6582</v>
      </c>
      <c r="E11" s="1">
        <v>8.1</v>
      </c>
      <c r="F11" s="1">
        <v>12</v>
      </c>
      <c r="G11" s="1">
        <v>37</v>
      </c>
      <c r="H11" s="5">
        <v>1002</v>
      </c>
      <c r="J11" s="3"/>
      <c r="K11" s="3"/>
      <c r="L11" s="3"/>
      <c r="M11" s="3"/>
      <c r="N11" s="3"/>
      <c r="O11" s="3"/>
      <c r="P11" s="3"/>
      <c r="R11" s="20"/>
      <c r="S11" s="20"/>
      <c r="T11" s="20"/>
      <c r="U11" s="20"/>
      <c r="V11" s="20"/>
      <c r="W11" s="20"/>
      <c r="X11" s="20"/>
      <c r="Z11" s="20"/>
      <c r="AA11" s="20"/>
      <c r="AB11" s="20"/>
    </row>
    <row r="12" spans="1:28">
      <c r="A12" s="4" t="s">
        <v>24</v>
      </c>
      <c r="B12" s="1">
        <v>36</v>
      </c>
      <c r="C12" s="1">
        <v>10.7</v>
      </c>
      <c r="D12" s="1">
        <v>4213</v>
      </c>
      <c r="E12" s="1">
        <v>6.7</v>
      </c>
      <c r="F12" s="1">
        <v>7</v>
      </c>
      <c r="G12" s="1">
        <v>20</v>
      </c>
      <c r="H12" s="5">
        <v>912.3</v>
      </c>
      <c r="J12" s="3"/>
      <c r="K12" s="3"/>
      <c r="L12" s="3"/>
      <c r="M12" s="3"/>
      <c r="N12" s="3"/>
      <c r="O12" s="3"/>
      <c r="P12" s="3"/>
      <c r="R12" s="20"/>
      <c r="S12" s="20"/>
      <c r="T12" s="20"/>
      <c r="U12" s="20"/>
      <c r="V12" s="20"/>
      <c r="W12" s="20"/>
      <c r="X12" s="20"/>
      <c r="Z12" s="20"/>
      <c r="AA12" s="20"/>
      <c r="AB12" s="20"/>
    </row>
    <row r="13" spans="1:28">
      <c r="A13" s="4" t="s">
        <v>25</v>
      </c>
      <c r="B13" s="1">
        <v>52</v>
      </c>
      <c r="C13" s="1">
        <v>9.6</v>
      </c>
      <c r="D13" s="1">
        <v>2302</v>
      </c>
      <c r="E13" s="1">
        <v>22.2</v>
      </c>
      <c r="F13" s="1">
        <v>8</v>
      </c>
      <c r="G13" s="1">
        <v>27</v>
      </c>
      <c r="H13" s="5">
        <v>1018</v>
      </c>
      <c r="J13" s="3"/>
      <c r="K13" s="3"/>
      <c r="L13" s="3"/>
      <c r="M13" s="3"/>
      <c r="N13" s="3"/>
      <c r="O13" s="3"/>
      <c r="P13" s="3"/>
      <c r="R13" s="20"/>
      <c r="S13" s="20"/>
      <c r="T13" s="20"/>
      <c r="U13" s="20"/>
      <c r="V13" s="20"/>
      <c r="W13" s="20"/>
      <c r="X13" s="20"/>
      <c r="Z13" s="20"/>
      <c r="AA13" s="20"/>
      <c r="AB13" s="20"/>
    </row>
    <row r="14" spans="1:28">
      <c r="A14" s="4" t="s">
        <v>26</v>
      </c>
      <c r="B14" s="1">
        <v>33</v>
      </c>
      <c r="C14" s="1">
        <v>10.9</v>
      </c>
      <c r="D14" s="1">
        <v>6122</v>
      </c>
      <c r="E14" s="1">
        <v>16.3</v>
      </c>
      <c r="F14" s="1">
        <v>63</v>
      </c>
      <c r="G14" s="1">
        <v>278</v>
      </c>
      <c r="H14" s="5">
        <v>1025</v>
      </c>
      <c r="J14" s="3"/>
      <c r="K14" s="3"/>
      <c r="L14" s="3"/>
      <c r="M14" s="3"/>
      <c r="N14" s="3"/>
      <c r="O14" s="3"/>
      <c r="P14" s="3"/>
      <c r="R14" s="20"/>
      <c r="S14" s="20"/>
      <c r="T14" s="20"/>
      <c r="U14" s="20"/>
      <c r="V14" s="20"/>
      <c r="W14" s="20"/>
      <c r="X14" s="20"/>
      <c r="Z14" s="20"/>
      <c r="AA14" s="20"/>
      <c r="AB14" s="20"/>
    </row>
    <row r="15" spans="1:28">
      <c r="A15" s="4" t="s">
        <v>27</v>
      </c>
      <c r="B15" s="1">
        <v>40</v>
      </c>
      <c r="C15" s="1">
        <v>10.199999999999999</v>
      </c>
      <c r="D15" s="1">
        <v>4101</v>
      </c>
      <c r="E15" s="1">
        <v>13</v>
      </c>
      <c r="F15" s="1">
        <v>26</v>
      </c>
      <c r="G15" s="1">
        <v>146</v>
      </c>
      <c r="H15" s="5">
        <v>970.5</v>
      </c>
      <c r="J15" s="3"/>
      <c r="K15" s="3"/>
      <c r="L15" s="3"/>
      <c r="M15" s="3"/>
      <c r="N15" s="3"/>
      <c r="O15" s="3"/>
      <c r="P15" s="3"/>
      <c r="R15" s="20"/>
      <c r="S15" s="20"/>
      <c r="T15" s="20"/>
      <c r="U15" s="20"/>
      <c r="V15" s="20"/>
      <c r="W15" s="20"/>
      <c r="X15" s="20"/>
      <c r="Z15" s="20"/>
      <c r="AA15" s="20"/>
      <c r="AB15" s="20"/>
    </row>
    <row r="16" spans="1:28">
      <c r="A16" s="4" t="s">
        <v>28</v>
      </c>
      <c r="B16" s="1">
        <v>35</v>
      </c>
      <c r="C16" s="1">
        <v>11.1</v>
      </c>
      <c r="D16" s="1">
        <v>3042</v>
      </c>
      <c r="E16" s="1">
        <v>14.7</v>
      </c>
      <c r="F16" s="1">
        <v>21</v>
      </c>
      <c r="G16" s="1">
        <v>64</v>
      </c>
      <c r="H16" s="5">
        <v>986</v>
      </c>
      <c r="J16" s="3"/>
      <c r="K16" s="3"/>
      <c r="L16" s="3"/>
      <c r="M16" s="3"/>
      <c r="N16" s="3"/>
      <c r="O16" s="3"/>
      <c r="P16" s="3"/>
      <c r="R16" s="20"/>
      <c r="S16" s="20"/>
      <c r="T16" s="20"/>
      <c r="U16" s="20"/>
      <c r="V16" s="20"/>
      <c r="W16" s="20"/>
      <c r="X16" s="20"/>
      <c r="Z16" s="20"/>
      <c r="AA16" s="20"/>
      <c r="AB16" s="20"/>
    </row>
    <row r="17" spans="1:28">
      <c r="A17" s="4" t="s">
        <v>29</v>
      </c>
      <c r="B17" s="1">
        <v>37</v>
      </c>
      <c r="C17" s="1">
        <v>11.9</v>
      </c>
      <c r="D17" s="1">
        <v>4259</v>
      </c>
      <c r="E17" s="1">
        <v>13.1</v>
      </c>
      <c r="F17" s="1">
        <v>9</v>
      </c>
      <c r="G17" s="1">
        <v>15</v>
      </c>
      <c r="H17" s="5">
        <v>958.8</v>
      </c>
      <c r="J17" s="3"/>
      <c r="K17" s="3"/>
      <c r="L17" s="3"/>
      <c r="M17" s="3"/>
      <c r="N17" s="3"/>
      <c r="O17" s="3"/>
      <c r="P17" s="3"/>
      <c r="R17" s="20"/>
      <c r="S17" s="20"/>
      <c r="T17" s="20"/>
      <c r="U17" s="20"/>
      <c r="V17" s="20"/>
      <c r="W17" s="20"/>
      <c r="X17" s="20"/>
      <c r="Z17" s="20"/>
      <c r="AA17" s="20"/>
      <c r="AB17" s="20"/>
    </row>
    <row r="18" spans="1:28">
      <c r="A18" s="4" t="s">
        <v>30</v>
      </c>
      <c r="B18" s="1">
        <v>35</v>
      </c>
      <c r="C18" s="1">
        <v>11.8</v>
      </c>
      <c r="D18" s="1">
        <v>1441</v>
      </c>
      <c r="E18" s="1">
        <v>14.8</v>
      </c>
      <c r="F18" s="1">
        <v>1</v>
      </c>
      <c r="G18" s="1">
        <v>1</v>
      </c>
      <c r="H18" s="5">
        <v>860.1</v>
      </c>
      <c r="J18" s="3"/>
      <c r="K18" s="3"/>
      <c r="L18" s="3"/>
      <c r="M18" s="3"/>
      <c r="N18" s="3"/>
      <c r="O18" s="3"/>
      <c r="P18" s="3"/>
      <c r="R18" s="20"/>
      <c r="S18" s="20"/>
      <c r="T18" s="20"/>
      <c r="U18" s="20"/>
      <c r="V18" s="20"/>
      <c r="W18" s="20"/>
      <c r="X18" s="20"/>
      <c r="Z18" s="20"/>
      <c r="AA18" s="20"/>
      <c r="AB18" s="20"/>
    </row>
    <row r="19" spans="1:28">
      <c r="A19" s="4" t="s">
        <v>31</v>
      </c>
      <c r="B19" s="1">
        <v>36</v>
      </c>
      <c r="C19" s="1">
        <v>11.4</v>
      </c>
      <c r="D19" s="1">
        <v>4029</v>
      </c>
      <c r="E19" s="1">
        <v>12.4</v>
      </c>
      <c r="F19" s="1">
        <v>4</v>
      </c>
      <c r="G19" s="1">
        <v>16</v>
      </c>
      <c r="H19" s="5">
        <v>936.2</v>
      </c>
      <c r="J19" s="3"/>
      <c r="K19" s="3"/>
      <c r="L19" s="3"/>
      <c r="M19" s="3"/>
      <c r="N19" s="3"/>
      <c r="O19" s="3"/>
      <c r="P19" s="3"/>
      <c r="R19" s="20"/>
      <c r="S19" s="20"/>
      <c r="T19" s="20"/>
      <c r="U19" s="20"/>
      <c r="V19" s="20"/>
      <c r="W19" s="20"/>
      <c r="X19" s="20"/>
      <c r="Z19" s="20"/>
      <c r="AA19" s="20"/>
      <c r="AB19" s="20"/>
    </row>
    <row r="20" spans="1:28">
      <c r="A20" s="4" t="s">
        <v>32</v>
      </c>
      <c r="B20" s="1">
        <v>15</v>
      </c>
      <c r="C20" s="1">
        <v>12.2</v>
      </c>
      <c r="D20" s="1">
        <v>4824</v>
      </c>
      <c r="E20" s="1">
        <v>4.7</v>
      </c>
      <c r="F20" s="1">
        <v>8</v>
      </c>
      <c r="G20" s="1">
        <v>28</v>
      </c>
      <c r="H20" s="5">
        <v>871.8</v>
      </c>
      <c r="J20" s="3"/>
      <c r="K20" s="3"/>
      <c r="L20" s="3"/>
      <c r="M20" s="3"/>
      <c r="N20" s="3"/>
      <c r="O20" s="3"/>
      <c r="P20" s="3"/>
      <c r="R20" s="20"/>
      <c r="S20" s="20"/>
      <c r="T20" s="20"/>
      <c r="U20" s="20"/>
      <c r="V20" s="20"/>
      <c r="W20" s="20"/>
      <c r="X20" s="20"/>
      <c r="Z20" s="20"/>
      <c r="AA20" s="20"/>
      <c r="AB20" s="20"/>
    </row>
    <row r="21" spans="1:28">
      <c r="A21" s="4" t="s">
        <v>33</v>
      </c>
      <c r="B21" s="1">
        <v>31</v>
      </c>
      <c r="C21" s="1">
        <v>10.8</v>
      </c>
      <c r="D21" s="1">
        <v>4834</v>
      </c>
      <c r="E21" s="1">
        <v>15.8</v>
      </c>
      <c r="F21" s="1">
        <v>35</v>
      </c>
      <c r="G21" s="1">
        <v>124</v>
      </c>
      <c r="H21" s="5">
        <v>959.2</v>
      </c>
      <c r="J21" s="3"/>
      <c r="K21" s="3"/>
      <c r="L21" s="3"/>
      <c r="M21" s="3"/>
      <c r="N21" s="3"/>
      <c r="O21" s="3"/>
      <c r="P21" s="3"/>
      <c r="R21" s="20"/>
      <c r="S21" s="20"/>
      <c r="T21" s="20"/>
      <c r="U21" s="20"/>
      <c r="V21" s="20"/>
      <c r="W21" s="20"/>
      <c r="X21" s="20"/>
      <c r="Z21" s="20"/>
      <c r="AA21" s="20"/>
      <c r="AB21" s="20"/>
    </row>
    <row r="22" spans="1:28">
      <c r="A22" s="4" t="s">
        <v>34</v>
      </c>
      <c r="B22" s="1">
        <v>30</v>
      </c>
      <c r="C22" s="1">
        <v>10.8</v>
      </c>
      <c r="D22" s="1">
        <v>3694</v>
      </c>
      <c r="E22" s="1">
        <v>13.1</v>
      </c>
      <c r="F22" s="1">
        <v>4</v>
      </c>
      <c r="G22" s="1">
        <v>11</v>
      </c>
      <c r="H22" s="5">
        <v>941.2</v>
      </c>
      <c r="J22" s="3"/>
      <c r="K22" s="3"/>
      <c r="L22" s="3"/>
      <c r="M22" s="3"/>
      <c r="N22" s="3"/>
      <c r="O22" s="3"/>
      <c r="P22" s="3"/>
      <c r="R22" s="20"/>
      <c r="S22" s="20"/>
      <c r="T22" s="20"/>
      <c r="U22" s="20"/>
      <c r="V22" s="20"/>
      <c r="W22" s="20"/>
      <c r="X22" s="20"/>
      <c r="Z22" s="20"/>
      <c r="AA22" s="20"/>
      <c r="AB22" s="20"/>
    </row>
    <row r="23" spans="1:28">
      <c r="A23" s="4" t="s">
        <v>35</v>
      </c>
      <c r="B23" s="1">
        <v>31</v>
      </c>
      <c r="C23" s="1">
        <v>11.4</v>
      </c>
      <c r="D23" s="1">
        <v>1844</v>
      </c>
      <c r="E23" s="1">
        <v>11.5</v>
      </c>
      <c r="F23" s="1">
        <v>1</v>
      </c>
      <c r="G23" s="1">
        <v>1</v>
      </c>
      <c r="H23" s="5">
        <v>891.7</v>
      </c>
      <c r="J23" s="3"/>
      <c r="K23" s="3"/>
      <c r="L23" s="3"/>
      <c r="M23" s="3"/>
      <c r="N23" s="3"/>
      <c r="O23" s="3"/>
      <c r="P23" s="3"/>
      <c r="R23" s="20"/>
      <c r="S23" s="20"/>
      <c r="T23" s="20"/>
      <c r="U23" s="20"/>
      <c r="V23" s="20"/>
      <c r="W23" s="20"/>
      <c r="X23" s="20"/>
      <c r="Z23" s="20"/>
      <c r="AA23" s="20"/>
      <c r="AB23" s="20"/>
    </row>
    <row r="24" spans="1:28">
      <c r="A24" s="4" t="s">
        <v>36</v>
      </c>
      <c r="B24" s="1">
        <v>31</v>
      </c>
      <c r="C24" s="1">
        <v>10.9</v>
      </c>
      <c r="D24" s="1">
        <v>3226</v>
      </c>
      <c r="E24" s="1">
        <v>5.0999999999999996</v>
      </c>
      <c r="F24" s="1">
        <v>3</v>
      </c>
      <c r="G24" s="1">
        <v>10</v>
      </c>
      <c r="H24" s="5">
        <v>871.3</v>
      </c>
      <c r="J24" s="3"/>
      <c r="K24" s="3"/>
      <c r="L24" s="3"/>
      <c r="M24" s="3"/>
      <c r="N24" s="3"/>
      <c r="O24" s="3"/>
      <c r="P24" s="3"/>
      <c r="R24" s="20"/>
      <c r="S24" s="20"/>
      <c r="T24" s="20"/>
      <c r="U24" s="20"/>
      <c r="V24" s="20"/>
      <c r="W24" s="20"/>
      <c r="X24" s="20"/>
      <c r="Z24" s="20"/>
      <c r="AA24" s="20"/>
      <c r="AB24" s="20"/>
    </row>
    <row r="25" spans="1:28">
      <c r="A25" s="4" t="s">
        <v>37</v>
      </c>
      <c r="B25" s="1">
        <v>42</v>
      </c>
      <c r="C25" s="1">
        <v>10.4</v>
      </c>
      <c r="D25" s="1">
        <v>2269</v>
      </c>
      <c r="E25" s="1">
        <v>22.7</v>
      </c>
      <c r="F25" s="1">
        <v>3</v>
      </c>
      <c r="G25" s="1">
        <v>5</v>
      </c>
      <c r="H25" s="5">
        <v>971.1</v>
      </c>
      <c r="J25" s="3"/>
      <c r="K25" s="3"/>
      <c r="L25" s="3"/>
      <c r="M25" s="3"/>
      <c r="N25" s="3"/>
      <c r="O25" s="3"/>
      <c r="P25" s="3"/>
      <c r="R25" s="20"/>
      <c r="S25" s="20"/>
      <c r="T25" s="20"/>
      <c r="U25" s="20"/>
      <c r="V25" s="20"/>
      <c r="W25" s="20"/>
      <c r="X25" s="20"/>
      <c r="Z25" s="20"/>
      <c r="AA25" s="20"/>
      <c r="AB25" s="20"/>
    </row>
    <row r="26" spans="1:28">
      <c r="A26" s="4" t="s">
        <v>38</v>
      </c>
      <c r="B26" s="1">
        <v>43</v>
      </c>
      <c r="C26" s="1">
        <v>11.5</v>
      </c>
      <c r="D26" s="1">
        <v>2909</v>
      </c>
      <c r="E26" s="1">
        <v>7.2</v>
      </c>
      <c r="F26" s="1">
        <v>3</v>
      </c>
      <c r="G26" s="1">
        <v>10</v>
      </c>
      <c r="H26" s="5">
        <v>887.5</v>
      </c>
      <c r="J26" s="3"/>
      <c r="K26" s="3"/>
      <c r="L26" s="3"/>
      <c r="M26" s="3"/>
      <c r="N26" s="3"/>
      <c r="O26" s="3"/>
      <c r="P26" s="3"/>
      <c r="R26" s="20"/>
      <c r="S26" s="20"/>
      <c r="T26" s="20"/>
      <c r="U26" s="20"/>
      <c r="V26" s="20"/>
      <c r="W26" s="20"/>
      <c r="X26" s="20"/>
      <c r="Z26" s="20"/>
      <c r="AA26" s="20"/>
      <c r="AB26" s="20"/>
    </row>
    <row r="27" spans="1:28">
      <c r="A27" s="4" t="s">
        <v>39</v>
      </c>
      <c r="B27" s="1">
        <v>46</v>
      </c>
      <c r="C27" s="1">
        <v>11.4</v>
      </c>
      <c r="D27" s="1">
        <v>2647</v>
      </c>
      <c r="E27" s="1">
        <v>21</v>
      </c>
      <c r="F27" s="1">
        <v>5</v>
      </c>
      <c r="G27" s="1">
        <v>1</v>
      </c>
      <c r="H27" s="5">
        <v>952.5</v>
      </c>
      <c r="J27" s="3"/>
      <c r="K27" s="3"/>
      <c r="L27" s="3"/>
      <c r="M27" s="3"/>
      <c r="N27" s="3"/>
      <c r="O27" s="3"/>
      <c r="P27" s="3"/>
      <c r="R27" s="20"/>
      <c r="S27" s="20"/>
      <c r="T27" s="20"/>
      <c r="U27" s="20"/>
      <c r="V27" s="20"/>
      <c r="W27" s="20"/>
      <c r="X27" s="20"/>
      <c r="Z27" s="20"/>
      <c r="AA27" s="20"/>
      <c r="AB27" s="20"/>
    </row>
    <row r="28" spans="1:28">
      <c r="A28" s="4" t="s">
        <v>40</v>
      </c>
      <c r="B28" s="1">
        <v>39</v>
      </c>
      <c r="C28" s="1">
        <v>11.4</v>
      </c>
      <c r="D28" s="1">
        <v>4412</v>
      </c>
      <c r="E28" s="1">
        <v>15.6</v>
      </c>
      <c r="F28" s="1">
        <v>7</v>
      </c>
      <c r="G28" s="1">
        <v>33</v>
      </c>
      <c r="H28" s="5">
        <v>968.7</v>
      </c>
      <c r="J28" s="3"/>
      <c r="K28" s="3"/>
      <c r="L28" s="3"/>
      <c r="M28" s="3"/>
      <c r="N28" s="3"/>
      <c r="O28" s="3"/>
      <c r="P28" s="3"/>
      <c r="R28" s="20"/>
      <c r="S28" s="20"/>
      <c r="T28" s="20"/>
      <c r="U28" s="20"/>
      <c r="V28" s="20"/>
      <c r="W28" s="20"/>
      <c r="X28" s="20"/>
      <c r="Z28" s="20"/>
      <c r="AA28" s="20"/>
      <c r="AB28" s="20"/>
    </row>
    <row r="29" spans="1:28">
      <c r="A29" s="4" t="s">
        <v>41</v>
      </c>
      <c r="B29" s="1">
        <v>35</v>
      </c>
      <c r="C29" s="1">
        <v>12</v>
      </c>
      <c r="D29" s="1">
        <v>3262</v>
      </c>
      <c r="E29" s="1">
        <v>12.6</v>
      </c>
      <c r="F29" s="1">
        <v>4</v>
      </c>
      <c r="G29" s="1">
        <v>4</v>
      </c>
      <c r="H29" s="5">
        <v>919.7</v>
      </c>
      <c r="J29" s="3"/>
      <c r="K29" s="3"/>
      <c r="L29" s="3"/>
      <c r="M29" s="3"/>
      <c r="N29" s="3"/>
      <c r="O29" s="3"/>
      <c r="P29" s="3"/>
      <c r="R29" s="20"/>
      <c r="S29" s="20"/>
      <c r="T29" s="20"/>
      <c r="U29" s="20"/>
      <c r="V29" s="20"/>
      <c r="W29" s="20"/>
      <c r="X29" s="20"/>
      <c r="Z29" s="20"/>
      <c r="AA29" s="20"/>
      <c r="AB29" s="20"/>
    </row>
    <row r="30" spans="1:28">
      <c r="A30" s="4" t="s">
        <v>42</v>
      </c>
      <c r="B30" s="1">
        <v>43</v>
      </c>
      <c r="C30" s="1">
        <v>9.5</v>
      </c>
      <c r="D30" s="1">
        <v>3214</v>
      </c>
      <c r="E30" s="1">
        <v>2.9</v>
      </c>
      <c r="F30" s="1">
        <v>7</v>
      </c>
      <c r="G30" s="1">
        <v>32</v>
      </c>
      <c r="H30" s="5">
        <v>844.1</v>
      </c>
      <c r="J30" s="3"/>
      <c r="K30" s="3"/>
      <c r="L30" s="3"/>
      <c r="M30" s="3"/>
      <c r="N30" s="3"/>
      <c r="O30" s="3"/>
      <c r="P30" s="3"/>
      <c r="R30" s="20"/>
      <c r="S30" s="20"/>
      <c r="T30" s="20"/>
      <c r="U30" s="20"/>
      <c r="V30" s="20"/>
      <c r="W30" s="20"/>
      <c r="X30" s="20"/>
      <c r="Z30" s="20"/>
      <c r="AA30" s="20"/>
      <c r="AB30" s="20"/>
    </row>
    <row r="31" spans="1:28">
      <c r="A31" s="4" t="s">
        <v>43</v>
      </c>
      <c r="B31" s="1">
        <v>11</v>
      </c>
      <c r="C31" s="1">
        <v>12.1</v>
      </c>
      <c r="D31" s="1">
        <v>4700</v>
      </c>
      <c r="E31" s="1">
        <v>7.8</v>
      </c>
      <c r="F31" s="1">
        <v>319</v>
      </c>
      <c r="G31" s="1">
        <v>130</v>
      </c>
      <c r="H31" s="5">
        <v>861.8</v>
      </c>
      <c r="J31" s="3"/>
      <c r="K31" s="3"/>
      <c r="L31" s="3"/>
      <c r="M31" s="3"/>
      <c r="N31" s="3"/>
      <c r="O31" s="3"/>
      <c r="P31" s="3"/>
      <c r="R31" s="20"/>
      <c r="S31" s="20"/>
      <c r="T31" s="20"/>
      <c r="U31" s="20"/>
      <c r="V31" s="20"/>
      <c r="W31" s="20"/>
      <c r="X31" s="20"/>
      <c r="Z31" s="20"/>
      <c r="AA31" s="20"/>
      <c r="AB31" s="20"/>
    </row>
    <row r="32" spans="1:28">
      <c r="A32" s="4" t="s">
        <v>44</v>
      </c>
      <c r="B32" s="1">
        <v>30</v>
      </c>
      <c r="C32" s="1">
        <v>9.9</v>
      </c>
      <c r="D32" s="1">
        <v>4474</v>
      </c>
      <c r="E32" s="1">
        <v>13.1</v>
      </c>
      <c r="F32" s="1">
        <v>37</v>
      </c>
      <c r="G32" s="1">
        <v>193</v>
      </c>
      <c r="H32" s="5">
        <v>989.3</v>
      </c>
      <c r="J32" s="3"/>
      <c r="K32" s="3"/>
      <c r="L32" s="3"/>
      <c r="M32" s="3"/>
      <c r="N32" s="3"/>
      <c r="O32" s="3"/>
      <c r="P32" s="3"/>
      <c r="R32" s="20"/>
      <c r="S32" s="20"/>
      <c r="T32" s="20"/>
      <c r="U32" s="20"/>
      <c r="V32" s="20"/>
      <c r="W32" s="20"/>
      <c r="X32" s="20"/>
      <c r="Z32" s="20"/>
      <c r="AA32" s="20"/>
      <c r="AB32" s="20"/>
    </row>
    <row r="33" spans="1:28">
      <c r="A33" s="4" t="s">
        <v>45</v>
      </c>
      <c r="B33" s="1">
        <v>50</v>
      </c>
      <c r="C33" s="1">
        <v>10.4</v>
      </c>
      <c r="D33" s="1">
        <v>3497</v>
      </c>
      <c r="E33" s="1">
        <v>36.700000000000003</v>
      </c>
      <c r="F33" s="1">
        <v>18</v>
      </c>
      <c r="G33" s="1">
        <v>34</v>
      </c>
      <c r="H33" s="5">
        <v>1006</v>
      </c>
      <c r="J33" s="3"/>
      <c r="K33" s="3"/>
      <c r="L33" s="3"/>
      <c r="M33" s="3"/>
      <c r="N33" s="3"/>
      <c r="O33" s="3"/>
      <c r="P33" s="3"/>
      <c r="R33" s="20"/>
      <c r="S33" s="20"/>
      <c r="T33" s="20"/>
      <c r="U33" s="20"/>
      <c r="V33" s="20"/>
      <c r="W33" s="20"/>
      <c r="X33" s="20"/>
      <c r="Z33" s="20"/>
      <c r="AA33" s="20"/>
      <c r="AB33" s="20"/>
    </row>
    <row r="34" spans="1:28">
      <c r="A34" s="4" t="s">
        <v>46</v>
      </c>
      <c r="B34" s="1">
        <v>60</v>
      </c>
      <c r="C34" s="1">
        <v>11.5</v>
      </c>
      <c r="D34" s="1">
        <v>4657</v>
      </c>
      <c r="E34" s="1">
        <v>13.5</v>
      </c>
      <c r="F34" s="1">
        <v>1</v>
      </c>
      <c r="G34" s="1">
        <v>1</v>
      </c>
      <c r="H34" s="5">
        <v>861.4</v>
      </c>
      <c r="J34" s="3"/>
      <c r="K34" s="3"/>
      <c r="L34" s="3"/>
      <c r="M34" s="3"/>
      <c r="N34" s="3"/>
      <c r="O34" s="3"/>
      <c r="P34" s="3"/>
      <c r="R34" s="20"/>
      <c r="S34" s="20"/>
      <c r="T34" s="20"/>
      <c r="U34" s="20"/>
      <c r="V34" s="20"/>
      <c r="W34" s="20"/>
      <c r="X34" s="20"/>
      <c r="Z34" s="20"/>
      <c r="AA34" s="20"/>
      <c r="AB34" s="20"/>
    </row>
    <row r="35" spans="1:28">
      <c r="A35" s="4" t="s">
        <v>47</v>
      </c>
      <c r="B35" s="1">
        <v>30</v>
      </c>
      <c r="C35" s="1">
        <v>11.1</v>
      </c>
      <c r="D35" s="1">
        <v>2934</v>
      </c>
      <c r="E35" s="1">
        <v>5.8</v>
      </c>
      <c r="F35" s="1">
        <v>23</v>
      </c>
      <c r="G35" s="1">
        <v>125</v>
      </c>
      <c r="H35" s="5">
        <v>929.2</v>
      </c>
      <c r="J35" s="3"/>
      <c r="K35" s="3"/>
      <c r="L35" s="3"/>
      <c r="M35" s="3"/>
      <c r="N35" s="3"/>
      <c r="O35" s="3"/>
      <c r="P35" s="3"/>
      <c r="R35" s="20"/>
      <c r="S35" s="20"/>
      <c r="T35" s="20"/>
      <c r="U35" s="20"/>
      <c r="V35" s="20"/>
      <c r="W35" s="20"/>
      <c r="X35" s="20"/>
      <c r="Z35" s="20"/>
      <c r="AA35" s="20"/>
      <c r="AB35" s="20"/>
    </row>
    <row r="36" spans="1:28">
      <c r="A36" s="4" t="s">
        <v>48</v>
      </c>
      <c r="B36" s="1">
        <v>25</v>
      </c>
      <c r="C36" s="1">
        <v>12.1</v>
      </c>
      <c r="D36" s="1">
        <v>2095</v>
      </c>
      <c r="E36" s="1">
        <v>2</v>
      </c>
      <c r="F36" s="1">
        <v>11</v>
      </c>
      <c r="G36" s="1">
        <v>26</v>
      </c>
      <c r="H36" s="5">
        <v>857.6</v>
      </c>
      <c r="J36" s="3"/>
      <c r="K36" s="3"/>
      <c r="L36" s="3"/>
      <c r="M36" s="3"/>
      <c r="N36" s="3"/>
      <c r="O36" s="3"/>
      <c r="P36" s="3"/>
      <c r="R36" s="20"/>
      <c r="S36" s="20"/>
      <c r="T36" s="20"/>
      <c r="U36" s="20"/>
      <c r="V36" s="20"/>
      <c r="W36" s="20"/>
      <c r="X36" s="20"/>
      <c r="Z36" s="20"/>
      <c r="AA36" s="20"/>
      <c r="AB36" s="20"/>
    </row>
    <row r="37" spans="1:28">
      <c r="A37" s="4" t="s">
        <v>49</v>
      </c>
      <c r="B37" s="1">
        <v>45</v>
      </c>
      <c r="C37" s="1">
        <v>10.1</v>
      </c>
      <c r="D37" s="1">
        <v>2082</v>
      </c>
      <c r="E37" s="1">
        <v>21</v>
      </c>
      <c r="F37" s="1">
        <v>14</v>
      </c>
      <c r="G37" s="1">
        <v>78</v>
      </c>
      <c r="H37" s="5">
        <v>961</v>
      </c>
      <c r="J37" s="3"/>
      <c r="K37" s="3"/>
      <c r="L37" s="3"/>
      <c r="M37" s="3"/>
      <c r="N37" s="3"/>
      <c r="O37" s="3"/>
      <c r="P37" s="3"/>
      <c r="R37" s="20"/>
      <c r="S37" s="20"/>
      <c r="T37" s="20"/>
      <c r="U37" s="20"/>
      <c r="V37" s="20"/>
      <c r="W37" s="20"/>
      <c r="X37" s="20"/>
      <c r="Z37" s="20"/>
      <c r="AA37" s="20"/>
      <c r="AB37" s="20"/>
    </row>
    <row r="38" spans="1:28">
      <c r="A38" s="4" t="s">
        <v>50</v>
      </c>
      <c r="B38" s="1">
        <v>46</v>
      </c>
      <c r="C38" s="1">
        <v>11.3</v>
      </c>
      <c r="D38" s="1">
        <v>3327</v>
      </c>
      <c r="E38" s="1">
        <v>8.8000000000000007</v>
      </c>
      <c r="F38" s="1">
        <v>3</v>
      </c>
      <c r="G38" s="1">
        <v>8</v>
      </c>
      <c r="H38" s="5">
        <v>923.2</v>
      </c>
      <c r="J38" s="3"/>
      <c r="K38" s="3"/>
      <c r="L38" s="3"/>
      <c r="M38" s="3"/>
      <c r="N38" s="3"/>
      <c r="O38" s="3"/>
      <c r="P38" s="3"/>
      <c r="R38" s="20"/>
      <c r="S38" s="20"/>
      <c r="T38" s="20"/>
      <c r="U38" s="20"/>
      <c r="V38" s="20"/>
      <c r="W38" s="20"/>
      <c r="X38" s="20"/>
      <c r="Z38" s="20"/>
      <c r="AA38" s="20"/>
      <c r="AB38" s="20"/>
    </row>
    <row r="39" spans="1:28">
      <c r="A39" s="4" t="s">
        <v>51</v>
      </c>
      <c r="B39" s="1">
        <v>54</v>
      </c>
      <c r="C39" s="1">
        <v>9.6999999999999993</v>
      </c>
      <c r="D39" s="1">
        <v>3172</v>
      </c>
      <c r="E39" s="1">
        <v>31.4</v>
      </c>
      <c r="F39" s="1">
        <v>17</v>
      </c>
      <c r="G39" s="1">
        <v>1</v>
      </c>
      <c r="H39" s="5">
        <v>1113</v>
      </c>
      <c r="J39" s="3"/>
      <c r="K39" s="3"/>
      <c r="L39" s="3"/>
      <c r="M39" s="3"/>
      <c r="N39" s="3"/>
      <c r="O39" s="3"/>
      <c r="P39" s="3"/>
      <c r="R39" s="20"/>
      <c r="S39" s="20"/>
      <c r="T39" s="20"/>
      <c r="U39" s="20"/>
      <c r="V39" s="20"/>
      <c r="W39" s="20"/>
      <c r="X39" s="20"/>
      <c r="Z39" s="20"/>
      <c r="AA39" s="20"/>
      <c r="AB39" s="20"/>
    </row>
    <row r="40" spans="1:28">
      <c r="A40" s="4" t="s">
        <v>52</v>
      </c>
      <c r="B40" s="1">
        <v>42</v>
      </c>
      <c r="C40" s="1">
        <v>10.7</v>
      </c>
      <c r="D40" s="1">
        <v>7462</v>
      </c>
      <c r="E40" s="1">
        <v>11.3</v>
      </c>
      <c r="F40" s="1">
        <v>26</v>
      </c>
      <c r="G40" s="1">
        <v>108</v>
      </c>
      <c r="H40" s="5">
        <v>994.6</v>
      </c>
      <c r="J40" s="3"/>
      <c r="K40" s="3"/>
      <c r="L40" s="3"/>
      <c r="M40" s="3"/>
      <c r="N40" s="3"/>
      <c r="O40" s="3"/>
      <c r="P40" s="3"/>
      <c r="R40" s="20"/>
      <c r="S40" s="20"/>
      <c r="T40" s="20"/>
      <c r="U40" s="20"/>
      <c r="V40" s="20"/>
      <c r="W40" s="20"/>
      <c r="X40" s="20"/>
      <c r="Z40" s="20"/>
      <c r="AA40" s="20"/>
      <c r="AB40" s="20"/>
    </row>
    <row r="41" spans="1:28">
      <c r="A41" s="4" t="s">
        <v>53</v>
      </c>
      <c r="B41" s="1">
        <v>42</v>
      </c>
      <c r="C41" s="1">
        <v>10.5</v>
      </c>
      <c r="D41" s="1">
        <v>6092</v>
      </c>
      <c r="E41" s="1">
        <v>17.5</v>
      </c>
      <c r="F41" s="1">
        <v>32</v>
      </c>
      <c r="G41" s="1">
        <v>161</v>
      </c>
      <c r="H41" s="5">
        <v>1015</v>
      </c>
      <c r="J41" s="3"/>
      <c r="K41" s="3"/>
      <c r="L41" s="3"/>
      <c r="M41" s="3"/>
      <c r="N41" s="3"/>
      <c r="O41" s="3"/>
      <c r="P41" s="3"/>
      <c r="R41" s="20"/>
      <c r="S41" s="20"/>
      <c r="T41" s="20"/>
      <c r="U41" s="20"/>
      <c r="V41" s="20"/>
      <c r="W41" s="20"/>
      <c r="X41" s="20"/>
      <c r="Z41" s="20"/>
      <c r="AA41" s="20"/>
      <c r="AB41" s="20"/>
    </row>
    <row r="42" spans="1:28">
      <c r="A42" s="4" t="s">
        <v>54</v>
      </c>
      <c r="B42" s="1">
        <v>36</v>
      </c>
      <c r="C42" s="1">
        <v>10.6</v>
      </c>
      <c r="D42" s="1">
        <v>3437</v>
      </c>
      <c r="E42" s="1">
        <v>8.1</v>
      </c>
      <c r="F42" s="1">
        <v>59</v>
      </c>
      <c r="G42" s="1">
        <v>263</v>
      </c>
      <c r="H42" s="5">
        <v>991.3</v>
      </c>
      <c r="J42" s="3"/>
      <c r="K42" s="3"/>
      <c r="L42" s="3"/>
      <c r="M42" s="3"/>
      <c r="N42" s="3"/>
      <c r="O42" s="3"/>
      <c r="P42" s="3"/>
      <c r="R42" s="20"/>
      <c r="S42" s="20"/>
      <c r="T42" s="20"/>
      <c r="U42" s="20"/>
      <c r="V42" s="20"/>
      <c r="W42" s="20"/>
      <c r="X42" s="20"/>
      <c r="Z42" s="20"/>
      <c r="AA42" s="20"/>
      <c r="AB42" s="20"/>
    </row>
    <row r="43" spans="1:28">
      <c r="A43" s="4" t="s">
        <v>55</v>
      </c>
      <c r="B43" s="1">
        <v>37</v>
      </c>
      <c r="C43" s="1">
        <v>12</v>
      </c>
      <c r="D43" s="1">
        <v>3387</v>
      </c>
      <c r="E43" s="1">
        <v>3.6</v>
      </c>
      <c r="F43" s="1">
        <v>21</v>
      </c>
      <c r="G43" s="1">
        <v>44</v>
      </c>
      <c r="H43" s="5">
        <v>894</v>
      </c>
      <c r="J43" s="3"/>
      <c r="K43" s="3"/>
      <c r="L43" s="3"/>
      <c r="M43" s="3"/>
      <c r="N43" s="3"/>
      <c r="O43" s="3"/>
      <c r="P43" s="3"/>
      <c r="R43" s="20"/>
      <c r="S43" s="20"/>
      <c r="T43" s="20"/>
      <c r="U43" s="20"/>
      <c r="V43" s="20"/>
      <c r="W43" s="20"/>
      <c r="X43" s="20"/>
      <c r="Z43" s="20"/>
      <c r="AA43" s="20"/>
      <c r="AB43" s="20"/>
    </row>
    <row r="44" spans="1:28">
      <c r="A44" s="4" t="s">
        <v>56</v>
      </c>
      <c r="B44" s="1">
        <v>42</v>
      </c>
      <c r="C44" s="1">
        <v>10.1</v>
      </c>
      <c r="D44" s="1">
        <v>3508</v>
      </c>
      <c r="E44" s="1">
        <v>2.2000000000000002</v>
      </c>
      <c r="F44" s="1">
        <v>4</v>
      </c>
      <c r="G44" s="1">
        <v>18</v>
      </c>
      <c r="H44" s="5">
        <v>938.5</v>
      </c>
      <c r="J44" s="3"/>
      <c r="K44" s="3"/>
      <c r="L44" s="3"/>
      <c r="M44" s="3"/>
      <c r="N44" s="3"/>
      <c r="O44" s="3"/>
      <c r="P44" s="3"/>
      <c r="R44" s="20"/>
      <c r="S44" s="20"/>
      <c r="T44" s="20"/>
      <c r="U44" s="20"/>
      <c r="V44" s="20"/>
      <c r="W44" s="20"/>
      <c r="X44" s="20"/>
      <c r="Z44" s="20"/>
      <c r="AA44" s="20"/>
      <c r="AB44" s="20"/>
    </row>
    <row r="45" spans="1:28">
      <c r="A45" s="4" t="s">
        <v>57</v>
      </c>
      <c r="B45" s="1">
        <v>41</v>
      </c>
      <c r="C45" s="1">
        <v>9.6</v>
      </c>
      <c r="D45" s="1">
        <v>4843</v>
      </c>
      <c r="E45" s="1">
        <v>2.7</v>
      </c>
      <c r="F45" s="1">
        <v>11</v>
      </c>
      <c r="G45" s="1">
        <v>89</v>
      </c>
      <c r="H45" s="5">
        <v>946.2</v>
      </c>
      <c r="J45" s="3"/>
      <c r="K45" s="3"/>
      <c r="L45" s="3"/>
      <c r="M45" s="3"/>
      <c r="N45" s="3"/>
      <c r="O45" s="3"/>
      <c r="P45" s="3"/>
      <c r="R45" s="20"/>
      <c r="S45" s="20"/>
      <c r="T45" s="20"/>
      <c r="U45" s="20"/>
      <c r="V45" s="20"/>
      <c r="W45" s="20"/>
      <c r="X45" s="20"/>
      <c r="Z45" s="20"/>
      <c r="AA45" s="20"/>
      <c r="AB45" s="20"/>
    </row>
    <row r="46" spans="1:28">
      <c r="A46" s="4" t="s">
        <v>58</v>
      </c>
      <c r="B46" s="1">
        <v>44</v>
      </c>
      <c r="C46" s="1">
        <v>11</v>
      </c>
      <c r="D46" s="1">
        <v>3768</v>
      </c>
      <c r="E46" s="1">
        <v>28.6</v>
      </c>
      <c r="F46" s="1">
        <v>9</v>
      </c>
      <c r="G46" s="1">
        <v>48</v>
      </c>
      <c r="H46" s="5">
        <v>1026</v>
      </c>
      <c r="J46" s="3"/>
      <c r="K46" s="3"/>
      <c r="L46" s="3"/>
      <c r="M46" s="3"/>
      <c r="N46" s="3"/>
      <c r="O46" s="3"/>
      <c r="P46" s="3"/>
      <c r="R46" s="20"/>
      <c r="S46" s="20"/>
      <c r="T46" s="20"/>
      <c r="U46" s="20"/>
      <c r="V46" s="20"/>
      <c r="W46" s="20"/>
      <c r="X46" s="20"/>
      <c r="Z46" s="20"/>
      <c r="AA46" s="20"/>
      <c r="AB46" s="20"/>
    </row>
    <row r="47" spans="1:28">
      <c r="A47" s="4" t="s">
        <v>59</v>
      </c>
      <c r="B47" s="1">
        <v>32</v>
      </c>
      <c r="C47" s="1">
        <v>11.1</v>
      </c>
      <c r="D47" s="1">
        <v>4355</v>
      </c>
      <c r="E47" s="1">
        <v>5</v>
      </c>
      <c r="F47" s="1">
        <v>4</v>
      </c>
      <c r="G47" s="1">
        <v>18</v>
      </c>
      <c r="H47" s="5">
        <v>874.3</v>
      </c>
      <c r="J47" s="3"/>
      <c r="K47" s="3"/>
      <c r="L47" s="3"/>
      <c r="M47" s="3"/>
      <c r="N47" s="3"/>
      <c r="O47" s="3"/>
      <c r="P47" s="3"/>
      <c r="R47" s="20"/>
      <c r="S47" s="20"/>
      <c r="T47" s="20"/>
      <c r="U47" s="20"/>
      <c r="V47" s="20"/>
      <c r="W47" s="20"/>
      <c r="X47" s="20"/>
      <c r="Z47" s="20"/>
      <c r="AA47" s="20"/>
      <c r="AB47" s="20"/>
    </row>
    <row r="48" spans="1:28">
      <c r="A48" s="4" t="s">
        <v>60</v>
      </c>
      <c r="B48" s="1">
        <v>34</v>
      </c>
      <c r="C48" s="1">
        <v>9.6999999999999993</v>
      </c>
      <c r="D48" s="1">
        <v>5160</v>
      </c>
      <c r="E48" s="1">
        <v>17.2</v>
      </c>
      <c r="F48" s="1">
        <v>15</v>
      </c>
      <c r="G48" s="1">
        <v>68</v>
      </c>
      <c r="H48" s="5">
        <v>953.6</v>
      </c>
      <c r="J48" s="3"/>
      <c r="K48" s="3"/>
      <c r="L48" s="3"/>
      <c r="M48" s="3"/>
      <c r="N48" s="3"/>
      <c r="O48" s="3"/>
      <c r="P48" s="3"/>
      <c r="R48" s="20"/>
      <c r="S48" s="20"/>
      <c r="T48" s="20"/>
      <c r="U48" s="20"/>
      <c r="V48" s="20"/>
      <c r="W48" s="20"/>
      <c r="X48" s="20"/>
      <c r="Z48" s="20"/>
      <c r="AA48" s="20"/>
      <c r="AB48" s="20"/>
    </row>
    <row r="49" spans="1:28">
      <c r="A49" s="4" t="s">
        <v>61</v>
      </c>
      <c r="B49" s="1">
        <v>10</v>
      </c>
      <c r="C49" s="1">
        <v>12.1</v>
      </c>
      <c r="D49" s="1">
        <v>3033</v>
      </c>
      <c r="E49" s="1">
        <v>5.9</v>
      </c>
      <c r="F49" s="1">
        <v>66</v>
      </c>
      <c r="G49" s="1">
        <v>20</v>
      </c>
      <c r="H49" s="5">
        <v>839.7</v>
      </c>
      <c r="J49" s="3"/>
      <c r="K49" s="3"/>
      <c r="L49" s="3"/>
      <c r="M49" s="3"/>
      <c r="N49" s="3"/>
      <c r="O49" s="3"/>
      <c r="P49" s="3"/>
      <c r="R49" s="20"/>
      <c r="S49" s="20"/>
      <c r="T49" s="20"/>
      <c r="U49" s="20"/>
      <c r="V49" s="20"/>
      <c r="W49" s="20"/>
      <c r="X49" s="20"/>
      <c r="Z49" s="20"/>
      <c r="AA49" s="20"/>
      <c r="AB49" s="20"/>
    </row>
    <row r="50" spans="1:28">
      <c r="A50" s="4" t="s">
        <v>62</v>
      </c>
      <c r="B50" s="1">
        <v>18</v>
      </c>
      <c r="C50" s="1">
        <v>12.2</v>
      </c>
      <c r="D50" s="1">
        <v>4253</v>
      </c>
      <c r="E50" s="1">
        <v>13.7</v>
      </c>
      <c r="F50" s="1">
        <v>171</v>
      </c>
      <c r="G50" s="1">
        <v>86</v>
      </c>
      <c r="H50" s="5">
        <v>911.7</v>
      </c>
      <c r="J50" s="3"/>
      <c r="K50" s="3"/>
      <c r="L50" s="3"/>
      <c r="M50" s="3"/>
      <c r="N50" s="3"/>
      <c r="O50" s="3"/>
      <c r="P50" s="3"/>
      <c r="R50" s="20"/>
      <c r="S50" s="20"/>
      <c r="T50" s="20"/>
      <c r="U50" s="20"/>
      <c r="V50" s="20"/>
      <c r="W50" s="20"/>
      <c r="X50" s="20"/>
      <c r="Z50" s="20"/>
      <c r="AA50" s="20"/>
      <c r="AB50" s="20"/>
    </row>
    <row r="51" spans="1:28">
      <c r="A51" s="4" t="s">
        <v>63</v>
      </c>
      <c r="B51" s="1">
        <v>13</v>
      </c>
      <c r="C51" s="1">
        <v>12.2</v>
      </c>
      <c r="D51" s="1">
        <v>2702</v>
      </c>
      <c r="E51" s="1">
        <v>3</v>
      </c>
      <c r="F51" s="1">
        <v>32</v>
      </c>
      <c r="G51" s="1">
        <v>3</v>
      </c>
      <c r="H51" s="5">
        <v>790.7</v>
      </c>
      <c r="J51" s="3"/>
      <c r="K51" s="3"/>
      <c r="L51" s="3"/>
      <c r="M51" s="3"/>
      <c r="N51" s="3"/>
      <c r="O51" s="3"/>
      <c r="P51" s="3"/>
      <c r="R51" s="20"/>
      <c r="S51" s="20"/>
      <c r="T51" s="20"/>
      <c r="U51" s="20"/>
      <c r="V51" s="20"/>
      <c r="W51" s="20"/>
      <c r="X51" s="20"/>
      <c r="Z51" s="20"/>
      <c r="AA51" s="20"/>
      <c r="AB51" s="20"/>
    </row>
    <row r="52" spans="1:28">
      <c r="A52" s="4" t="s">
        <v>64</v>
      </c>
      <c r="B52" s="1">
        <v>35</v>
      </c>
      <c r="C52" s="1">
        <v>12.2</v>
      </c>
      <c r="D52" s="1">
        <v>3626</v>
      </c>
      <c r="E52" s="1">
        <v>5.7</v>
      </c>
      <c r="F52" s="1">
        <v>7</v>
      </c>
      <c r="G52" s="1">
        <v>20</v>
      </c>
      <c r="H52" s="5">
        <v>899.3</v>
      </c>
      <c r="J52" s="3"/>
      <c r="K52" s="3"/>
      <c r="L52" s="3"/>
      <c r="M52" s="3"/>
      <c r="N52" s="3"/>
      <c r="O52" s="3"/>
      <c r="P52" s="3"/>
      <c r="R52" s="20"/>
      <c r="S52" s="20"/>
      <c r="T52" s="20"/>
      <c r="U52" s="20"/>
      <c r="V52" s="20"/>
      <c r="W52" s="20"/>
      <c r="X52" s="20"/>
      <c r="Z52" s="20"/>
      <c r="AA52" s="20"/>
      <c r="AB52" s="20"/>
    </row>
    <row r="53" spans="1:28">
      <c r="A53" s="4" t="s">
        <v>65</v>
      </c>
      <c r="B53" s="1">
        <v>45</v>
      </c>
      <c r="C53" s="1">
        <v>11.1</v>
      </c>
      <c r="D53" s="1">
        <v>1883</v>
      </c>
      <c r="E53" s="1">
        <v>3.4</v>
      </c>
      <c r="F53" s="1">
        <v>4</v>
      </c>
      <c r="G53" s="1">
        <v>20</v>
      </c>
      <c r="H53" s="5">
        <v>904.2</v>
      </c>
      <c r="J53" s="3"/>
      <c r="K53" s="3"/>
      <c r="L53" s="3"/>
      <c r="M53" s="3"/>
      <c r="N53" s="3"/>
      <c r="O53" s="3"/>
      <c r="P53" s="3"/>
      <c r="R53" s="20"/>
      <c r="S53" s="20"/>
      <c r="T53" s="20"/>
      <c r="U53" s="20"/>
      <c r="V53" s="20"/>
      <c r="W53" s="20"/>
      <c r="X53" s="20"/>
      <c r="Z53" s="20"/>
      <c r="AA53" s="20"/>
      <c r="AB53" s="20"/>
    </row>
    <row r="54" spans="1:28">
      <c r="A54" s="4" t="s">
        <v>66</v>
      </c>
      <c r="B54" s="1">
        <v>38</v>
      </c>
      <c r="C54" s="1">
        <v>11.4</v>
      </c>
      <c r="D54" s="1">
        <v>4923</v>
      </c>
      <c r="E54" s="1">
        <v>3.8</v>
      </c>
      <c r="F54" s="1">
        <v>5</v>
      </c>
      <c r="G54" s="1">
        <v>25</v>
      </c>
      <c r="H54" s="5">
        <v>950.7</v>
      </c>
      <c r="J54" s="3"/>
      <c r="K54" s="3"/>
      <c r="L54" s="3"/>
      <c r="M54" s="3"/>
      <c r="N54" s="3"/>
      <c r="O54" s="3"/>
      <c r="P54" s="3"/>
      <c r="R54" s="20"/>
      <c r="S54" s="20"/>
      <c r="T54" s="20"/>
      <c r="U54" s="20"/>
      <c r="V54" s="20"/>
      <c r="W54" s="20"/>
      <c r="X54" s="20"/>
      <c r="Z54" s="20"/>
      <c r="AA54" s="20"/>
      <c r="AB54" s="20"/>
    </row>
    <row r="55" spans="1:28">
      <c r="A55" s="4" t="s">
        <v>67</v>
      </c>
      <c r="B55" s="1">
        <v>31</v>
      </c>
      <c r="C55" s="1">
        <v>10.7</v>
      </c>
      <c r="D55" s="1">
        <v>3249</v>
      </c>
      <c r="E55" s="1">
        <v>9.5</v>
      </c>
      <c r="F55" s="1">
        <v>7</v>
      </c>
      <c r="G55" s="1">
        <v>25</v>
      </c>
      <c r="H55" s="5">
        <v>972.5</v>
      </c>
      <c r="J55" s="3"/>
      <c r="K55" s="3"/>
      <c r="L55" s="3"/>
      <c r="M55" s="3"/>
      <c r="N55" s="3"/>
      <c r="O55" s="3"/>
      <c r="P55" s="3"/>
      <c r="R55" s="20"/>
      <c r="S55" s="20"/>
      <c r="T55" s="20"/>
      <c r="U55" s="20"/>
      <c r="V55" s="20"/>
      <c r="W55" s="20"/>
      <c r="X55" s="20"/>
      <c r="Z55" s="20"/>
      <c r="AA55" s="20"/>
      <c r="AB55" s="20"/>
    </row>
    <row r="56" spans="1:28">
      <c r="A56" s="4" t="s">
        <v>68</v>
      </c>
      <c r="B56" s="1">
        <v>40</v>
      </c>
      <c r="C56" s="1">
        <v>10.3</v>
      </c>
      <c r="D56" s="1">
        <v>1671</v>
      </c>
      <c r="E56" s="1">
        <v>2.5</v>
      </c>
      <c r="F56" s="1">
        <v>2</v>
      </c>
      <c r="G56" s="1">
        <v>11</v>
      </c>
      <c r="H56" s="5">
        <v>912.2</v>
      </c>
      <c r="J56" s="3"/>
      <c r="K56" s="3"/>
      <c r="L56" s="3"/>
      <c r="M56" s="3"/>
      <c r="N56" s="3"/>
      <c r="O56" s="3"/>
      <c r="P56" s="3"/>
      <c r="R56" s="20"/>
      <c r="S56" s="20"/>
      <c r="T56" s="20"/>
      <c r="U56" s="20"/>
      <c r="V56" s="20"/>
      <c r="W56" s="20"/>
      <c r="X56" s="20"/>
      <c r="Z56" s="20"/>
      <c r="AA56" s="20"/>
      <c r="AB56" s="20"/>
    </row>
    <row r="57" spans="1:28">
      <c r="A57" s="4" t="s">
        <v>69</v>
      </c>
      <c r="B57" s="1">
        <v>41</v>
      </c>
      <c r="C57" s="1">
        <v>12.3</v>
      </c>
      <c r="D57" s="1">
        <v>5308</v>
      </c>
      <c r="E57" s="1">
        <v>25.9</v>
      </c>
      <c r="F57" s="1">
        <v>28</v>
      </c>
      <c r="G57" s="1">
        <v>102</v>
      </c>
      <c r="H57" s="5">
        <v>968.8</v>
      </c>
      <c r="J57" s="3"/>
      <c r="K57" s="3"/>
      <c r="L57" s="3"/>
      <c r="M57" s="3"/>
      <c r="N57" s="3"/>
      <c r="O57" s="3"/>
      <c r="P57" s="3"/>
      <c r="R57" s="20"/>
      <c r="S57" s="20"/>
      <c r="T57" s="20"/>
      <c r="U57" s="20"/>
      <c r="V57" s="20"/>
      <c r="W57" s="20"/>
      <c r="X57" s="20"/>
      <c r="Z57" s="20"/>
      <c r="AA57" s="20"/>
      <c r="AB57" s="20"/>
    </row>
    <row r="58" spans="1:28">
      <c r="A58" s="4" t="s">
        <v>70</v>
      </c>
      <c r="B58" s="1">
        <v>28</v>
      </c>
      <c r="C58" s="1">
        <v>12.1</v>
      </c>
      <c r="D58" s="1">
        <v>3665</v>
      </c>
      <c r="E58" s="1">
        <v>7.5</v>
      </c>
      <c r="F58" s="1">
        <v>2</v>
      </c>
      <c r="G58" s="1">
        <v>1</v>
      </c>
      <c r="H58" s="5">
        <v>823.8</v>
      </c>
      <c r="J58" s="3"/>
      <c r="K58" s="3"/>
      <c r="L58" s="3"/>
      <c r="M58" s="3"/>
      <c r="N58" s="3"/>
      <c r="O58" s="3"/>
      <c r="P58" s="3"/>
      <c r="R58" s="20"/>
      <c r="S58" s="20"/>
      <c r="T58" s="20"/>
      <c r="U58" s="20"/>
      <c r="V58" s="20"/>
      <c r="W58" s="20"/>
      <c r="X58" s="20"/>
      <c r="Z58" s="20"/>
      <c r="AA58" s="20"/>
      <c r="AB58" s="20"/>
    </row>
    <row r="59" spans="1:28">
      <c r="A59" s="4" t="s">
        <v>71</v>
      </c>
      <c r="B59" s="1">
        <v>45</v>
      </c>
      <c r="C59" s="1">
        <v>11.3</v>
      </c>
      <c r="D59" s="1">
        <v>3152</v>
      </c>
      <c r="E59" s="1">
        <v>12.1</v>
      </c>
      <c r="F59" s="1">
        <v>11</v>
      </c>
      <c r="G59" s="1">
        <v>42</v>
      </c>
      <c r="H59" s="5">
        <v>1004</v>
      </c>
      <c r="J59" s="3"/>
      <c r="K59" s="3"/>
      <c r="L59" s="3"/>
      <c r="M59" s="3"/>
      <c r="N59" s="3"/>
      <c r="O59" s="3"/>
      <c r="P59" s="3"/>
      <c r="R59" s="20"/>
      <c r="S59" s="20"/>
      <c r="T59" s="20"/>
      <c r="U59" s="20"/>
      <c r="V59" s="20"/>
      <c r="W59" s="20"/>
      <c r="X59" s="20"/>
      <c r="Z59" s="20"/>
      <c r="AA59" s="20"/>
      <c r="AB59" s="20"/>
    </row>
    <row r="60" spans="1:28">
      <c r="A60" s="4" t="s">
        <v>72</v>
      </c>
      <c r="B60" s="1">
        <v>45</v>
      </c>
      <c r="C60" s="1">
        <v>11.1</v>
      </c>
      <c r="D60" s="1">
        <v>3678</v>
      </c>
      <c r="E60" s="1">
        <v>1</v>
      </c>
      <c r="F60" s="1">
        <v>3</v>
      </c>
      <c r="G60" s="1">
        <v>8</v>
      </c>
      <c r="H60" s="5">
        <v>895.7</v>
      </c>
      <c r="J60" s="3"/>
      <c r="K60" s="3"/>
      <c r="L60" s="3"/>
      <c r="M60" s="3"/>
      <c r="N60" s="3"/>
      <c r="O60" s="3"/>
      <c r="P60" s="3"/>
      <c r="R60" s="20"/>
      <c r="S60" s="20"/>
      <c r="T60" s="20"/>
      <c r="U60" s="20"/>
      <c r="V60" s="20"/>
      <c r="W60" s="20"/>
      <c r="X60" s="20"/>
      <c r="Z60" s="20"/>
      <c r="AA60" s="20"/>
      <c r="AB60" s="20"/>
    </row>
    <row r="61" spans="1:28">
      <c r="A61" s="4" t="s">
        <v>73</v>
      </c>
      <c r="B61" s="1">
        <v>42</v>
      </c>
      <c r="C61" s="1">
        <v>9</v>
      </c>
      <c r="D61" s="1">
        <v>9699</v>
      </c>
      <c r="E61" s="1">
        <v>4.8</v>
      </c>
      <c r="F61" s="1">
        <v>8</v>
      </c>
      <c r="G61" s="1">
        <v>49</v>
      </c>
      <c r="H61" s="5">
        <v>911.8</v>
      </c>
      <c r="J61" s="3"/>
      <c r="K61" s="3"/>
      <c r="L61" s="3"/>
      <c r="M61" s="3"/>
      <c r="N61" s="3"/>
      <c r="O61" s="3"/>
      <c r="P61" s="3"/>
      <c r="R61" s="20"/>
      <c r="S61" s="20"/>
      <c r="T61" s="20"/>
      <c r="U61" s="20"/>
      <c r="V61" s="20"/>
      <c r="W61" s="20"/>
      <c r="X61" s="20"/>
      <c r="Z61" s="20"/>
      <c r="AA61" s="20"/>
      <c r="AB61" s="20"/>
    </row>
    <row r="62" spans="1:28">
      <c r="A62" s="6" t="s">
        <v>74</v>
      </c>
      <c r="B62" s="7">
        <v>38</v>
      </c>
      <c r="C62" s="7">
        <v>10.7</v>
      </c>
      <c r="D62" s="7">
        <v>3451</v>
      </c>
      <c r="E62" s="7">
        <v>11.7</v>
      </c>
      <c r="F62" s="7">
        <v>13</v>
      </c>
      <c r="G62" s="7">
        <v>39</v>
      </c>
      <c r="H62" s="8">
        <v>954.4</v>
      </c>
      <c r="J62" s="3"/>
      <c r="K62" s="3"/>
      <c r="L62" s="3"/>
      <c r="M62" s="3"/>
      <c r="N62" s="3"/>
      <c r="O62" s="3"/>
      <c r="P62" s="3"/>
      <c r="R62" s="20"/>
      <c r="S62" s="20"/>
      <c r="T62" s="20"/>
      <c r="U62" s="20"/>
      <c r="V62" s="20"/>
      <c r="W62" s="20"/>
      <c r="X62" s="20"/>
      <c r="Z62" s="20"/>
      <c r="AA62" s="20"/>
      <c r="AB62" s="20"/>
    </row>
    <row r="63" spans="1:28">
      <c r="Z63" s="12"/>
      <c r="AA63" s="12"/>
      <c r="AB63" s="12"/>
    </row>
    <row r="64" spans="1:28">
      <c r="A64" s="1" t="s">
        <v>97</v>
      </c>
      <c r="B64" s="12">
        <v>60</v>
      </c>
      <c r="R64" s="2"/>
      <c r="S64" s="2"/>
      <c r="T64" s="2"/>
      <c r="U64" s="2"/>
      <c r="V64" s="2"/>
      <c r="W64" s="2"/>
      <c r="X64" s="2"/>
      <c r="Z64" s="12"/>
      <c r="AA64" s="12"/>
      <c r="AB64" s="12"/>
    </row>
    <row r="65" spans="1:70">
      <c r="A65" s="1" t="s">
        <v>96</v>
      </c>
      <c r="B65" s="12">
        <v>7</v>
      </c>
      <c r="Z65" s="12"/>
      <c r="AA65" s="12"/>
      <c r="AB65" s="12"/>
    </row>
    <row r="66" spans="1:70">
      <c r="A66" s="1" t="s">
        <v>98</v>
      </c>
      <c r="B66" s="3">
        <f>SUM(B3:B62)/60</f>
        <v>37.366666666666667</v>
      </c>
      <c r="C66" s="3">
        <f>SUM(C3:C62)/60</f>
        <v>10.973333333333336</v>
      </c>
      <c r="D66" s="3">
        <f>SUM(D3:D62)/60</f>
        <v>3866.05</v>
      </c>
      <c r="E66" s="3">
        <f>SUM(E3:E62)/60</f>
        <v>11.870000000000005</v>
      </c>
      <c r="F66" s="3">
        <f>SUM(F3:F62)/60</f>
        <v>22.65</v>
      </c>
      <c r="G66" s="3">
        <f>SUM(G3:G62)/60</f>
        <v>53.766666666666666</v>
      </c>
      <c r="H66" s="3">
        <f>SUM(H3:H62)/60</f>
        <v>940.38166666666643</v>
      </c>
      <c r="Z66" s="12"/>
      <c r="AA66" s="12"/>
      <c r="AB66" s="12"/>
    </row>
    <row r="67" spans="1:70">
      <c r="A67" s="1" t="s">
        <v>99</v>
      </c>
      <c r="B67" s="3">
        <f>SQRT(_xlfn.VAR.P(B2:B61))</f>
        <v>9.9843313040295278</v>
      </c>
      <c r="C67" s="3">
        <f>SQRT(_xlfn.VAR.P(C2:C61))</f>
        <v>0.84453734132056191</v>
      </c>
      <c r="D67" s="3">
        <f>SQRT(_xlfn.VAR.P(D2:D61))</f>
        <v>1463.4651274488347</v>
      </c>
      <c r="E67" s="3">
        <f>SQRT(_xlfn.VAR.P(E2:E61))</f>
        <v>8.9211200655081218</v>
      </c>
      <c r="F67" s="3">
        <f>SQRT(_xlfn.VAR.P(F2:F61))</f>
        <v>46.315965170814565</v>
      </c>
      <c r="G67" s="3">
        <f>SQRT(_xlfn.VAR.P(G2:G61))</f>
        <v>63.36081543876476</v>
      </c>
      <c r="H67" s="3">
        <f>SQRT(_xlfn.VAR.P(H2:H61))</f>
        <v>62.185197080940441</v>
      </c>
      <c r="Z67" s="12"/>
      <c r="AA67" s="12"/>
      <c r="AB67" s="12"/>
    </row>
    <row r="68" spans="1:70">
      <c r="A68" s="1" t="s">
        <v>100</v>
      </c>
      <c r="B68" s="3">
        <f>_xlfn.VAR.S(B3:B62)</f>
        <v>99.693785310734484</v>
      </c>
      <c r="C68" s="3">
        <f>_xlfn.VAR.S(C3:C62)</f>
        <v>0.71453107344632782</v>
      </c>
      <c r="D68" s="3">
        <f>_xlfn.VAR.S(D3:D62)</f>
        <v>2144699.4381355937</v>
      </c>
      <c r="E68" s="3">
        <f>_xlfn.VAR.S(E3:E62)</f>
        <v>79.586881355932078</v>
      </c>
      <c r="F68" s="3">
        <f>_xlfn.VAR.S(F3:F62)</f>
        <v>2146.773728813559</v>
      </c>
      <c r="G68" s="3">
        <f>_xlfn.VAR.S(G3:G62)</f>
        <v>4018.3514124293788</v>
      </c>
      <c r="H68" s="3">
        <f>_xlfn.VAR.S(H3:H62)</f>
        <v>3870.3859293785299</v>
      </c>
      <c r="R68" s="13" t="s">
        <v>101</v>
      </c>
      <c r="S68"/>
      <c r="T68"/>
      <c r="U68"/>
      <c r="V68"/>
      <c r="W68"/>
      <c r="X68"/>
      <c r="Z68" s="12"/>
      <c r="AA68" s="12"/>
      <c r="AB68" s="12"/>
    </row>
    <row r="69" spans="1:70">
      <c r="R69"/>
      <c r="S69"/>
      <c r="T69"/>
      <c r="U69"/>
      <c r="V69"/>
      <c r="W69"/>
      <c r="X69"/>
      <c r="Z69" s="12"/>
      <c r="AA69" s="12"/>
      <c r="AB69" s="12"/>
    </row>
    <row r="70" spans="1:70">
      <c r="A70" s="1" t="s">
        <v>102</v>
      </c>
      <c r="B70" s="12"/>
      <c r="C70" s="11"/>
      <c r="D70" s="11"/>
      <c r="E70" s="11"/>
      <c r="F70" s="12"/>
      <c r="G70" s="12"/>
      <c r="H70" s="12"/>
      <c r="K70"/>
      <c r="L70"/>
      <c r="M70"/>
      <c r="N70"/>
      <c r="O70"/>
      <c r="P70"/>
      <c r="Q70"/>
      <c r="R70" s="10"/>
      <c r="S70" s="11"/>
      <c r="T70" s="11"/>
      <c r="U70" s="11"/>
      <c r="V70" s="11"/>
      <c r="W70" s="11"/>
      <c r="X70" s="11"/>
      <c r="Y70"/>
      <c r="Z70" s="21"/>
      <c r="AA70" s="21"/>
      <c r="AB70" s="21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</row>
    <row r="71" spans="1:70">
      <c r="A71" s="1" t="s">
        <v>103</v>
      </c>
      <c r="B71" s="12"/>
      <c r="C71" s="12"/>
      <c r="D71" s="12"/>
      <c r="E71" s="12"/>
      <c r="F71" s="12"/>
      <c r="G71" s="12"/>
      <c r="H71" s="12"/>
      <c r="K71"/>
      <c r="L71"/>
      <c r="M71"/>
      <c r="N71"/>
      <c r="O71"/>
      <c r="P71"/>
      <c r="Q71"/>
      <c r="R71" s="11"/>
      <c r="S71" s="10"/>
      <c r="T71" s="11"/>
      <c r="U71" s="11"/>
      <c r="V71" s="11"/>
      <c r="W71" s="11"/>
      <c r="X71" s="11"/>
      <c r="Y71"/>
      <c r="Z71" s="21"/>
      <c r="AA71" s="21"/>
      <c r="AB71" s="2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</row>
    <row r="72" spans="1:70">
      <c r="B72" s="12"/>
      <c r="C72" s="12"/>
      <c r="D72" s="12"/>
      <c r="E72" s="12"/>
      <c r="F72" s="12"/>
      <c r="G72" s="12"/>
      <c r="H72" s="12"/>
      <c r="K72"/>
      <c r="L72"/>
      <c r="M72"/>
      <c r="N72"/>
      <c r="O72"/>
      <c r="P72"/>
      <c r="Q72"/>
      <c r="R72" s="11"/>
      <c r="S72" s="11"/>
      <c r="T72" s="10"/>
      <c r="U72" s="11"/>
      <c r="V72" s="11"/>
      <c r="W72" s="11"/>
      <c r="X72" s="11"/>
      <c r="Y72"/>
      <c r="Z72" s="21"/>
      <c r="AA72" s="21"/>
      <c r="AB72" s="21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</row>
    <row r="73" spans="1:70">
      <c r="B73" s="12"/>
      <c r="C73" s="12"/>
      <c r="D73" s="12"/>
      <c r="E73" s="12"/>
      <c r="F73" s="12"/>
      <c r="G73" s="12"/>
      <c r="H73" s="12"/>
      <c r="K73"/>
      <c r="L73"/>
      <c r="M73"/>
      <c r="N73"/>
      <c r="O73"/>
      <c r="P73"/>
      <c r="Q73"/>
      <c r="R73" s="11"/>
      <c r="S73" s="11"/>
      <c r="T73" s="11"/>
      <c r="U73" s="10"/>
      <c r="V73" s="11"/>
      <c r="W73" s="11"/>
      <c r="X73" s="11"/>
      <c r="Y73"/>
      <c r="Z73" s="21"/>
      <c r="AA73" s="21"/>
      <c r="AB73" s="21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</row>
    <row r="74" spans="1:70">
      <c r="B74" s="12"/>
      <c r="C74" s="12"/>
      <c r="D74" s="12"/>
      <c r="E74" s="12"/>
      <c r="F74" s="12"/>
      <c r="G74" s="12"/>
      <c r="H74" s="12"/>
      <c r="K74"/>
      <c r="L74"/>
      <c r="M74"/>
      <c r="N74"/>
      <c r="O74"/>
      <c r="P74"/>
      <c r="Q74"/>
      <c r="R74" s="11"/>
      <c r="S74" s="11"/>
      <c r="T74" s="11"/>
      <c r="U74" s="11"/>
      <c r="V74" s="10"/>
      <c r="W74" s="11"/>
      <c r="X74" s="11"/>
      <c r="Y74"/>
      <c r="Z74" s="21"/>
      <c r="AA74" s="21"/>
      <c r="AB74" s="21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</row>
    <row r="75" spans="1:70">
      <c r="B75" s="12"/>
      <c r="C75" s="12"/>
      <c r="D75" s="12"/>
      <c r="E75" s="12"/>
      <c r="F75" s="12"/>
      <c r="G75" s="12"/>
      <c r="H75" s="12"/>
      <c r="K75"/>
      <c r="L75"/>
      <c r="M75"/>
      <c r="N75"/>
      <c r="O75"/>
      <c r="P75"/>
      <c r="Q75"/>
      <c r="R75" s="11"/>
      <c r="S75" s="11"/>
      <c r="T75" s="11"/>
      <c r="U75" s="11"/>
      <c r="V75" s="11"/>
      <c r="W75" s="10"/>
      <c r="X75" s="11"/>
      <c r="Y75"/>
      <c r="Z75" s="21"/>
      <c r="AA75" s="21"/>
      <c r="AB75" s="21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</row>
    <row r="76" spans="1:70">
      <c r="B76" s="12"/>
      <c r="C76" s="12"/>
      <c r="D76" s="12"/>
      <c r="E76" s="12"/>
      <c r="F76" s="12"/>
      <c r="G76" s="12"/>
      <c r="H76" s="12"/>
      <c r="L76"/>
      <c r="M76"/>
      <c r="N76"/>
      <c r="O76"/>
      <c r="P76"/>
      <c r="Q76"/>
      <c r="R76" s="11"/>
      <c r="S76" s="11"/>
      <c r="T76" s="11"/>
      <c r="U76" s="11"/>
      <c r="V76" s="11"/>
      <c r="W76" s="11"/>
      <c r="X76" s="10"/>
      <c r="Y76"/>
      <c r="Z76" s="21"/>
      <c r="AA76" s="21"/>
      <c r="AB76" s="21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</row>
    <row r="77" spans="1:70">
      <c r="A77" s="1" t="s">
        <v>104</v>
      </c>
      <c r="J77"/>
      <c r="Y77"/>
      <c r="Z77" s="21"/>
      <c r="AA77" s="21"/>
      <c r="AB77" s="21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</row>
    <row r="78" spans="1:70">
      <c r="J78"/>
      <c r="Y78"/>
      <c r="Z78" s="21"/>
      <c r="AA78" s="21"/>
      <c r="AB78" s="21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</row>
    <row r="79" spans="1:70">
      <c r="J79"/>
      <c r="Y79"/>
      <c r="Z79" s="21"/>
      <c r="AA79" s="21"/>
      <c r="AB79" s="21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</row>
    <row r="80" spans="1:70">
      <c r="J80"/>
      <c r="Y80"/>
      <c r="Z80" s="21"/>
      <c r="AA80" s="21"/>
      <c r="AB80" s="21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</row>
    <row r="81" spans="10:70">
      <c r="J81"/>
      <c r="Y81"/>
      <c r="Z81" s="21"/>
      <c r="AA81" s="21"/>
      <c r="AB81" s="2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</row>
    <row r="82" spans="10:70">
      <c r="J82"/>
      <c r="Y82"/>
      <c r="Z82" s="21"/>
      <c r="AA82" s="21"/>
      <c r="AB82" s="21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</row>
    <row r="83" spans="10:70">
      <c r="J83"/>
      <c r="Y83"/>
      <c r="Z83" s="21"/>
      <c r="AA83" s="21"/>
      <c r="AB83" s="21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</row>
    <row r="84" spans="10:70">
      <c r="J84"/>
      <c r="K84"/>
      <c r="Y84"/>
      <c r="Z84" s="21"/>
      <c r="AA84" s="21"/>
      <c r="AB84" s="21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</row>
    <row r="85" spans="10:70"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</row>
    <row r="86" spans="10:70"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</row>
    <row r="87" spans="10:70"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</row>
    <row r="88" spans="10:70"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</row>
    <row r="89" spans="10:70"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</row>
    <row r="90" spans="10:70"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</row>
    <row r="91" spans="10:70"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</row>
    <row r="92" spans="10:70"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</row>
    <row r="93" spans="10:70"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</row>
    <row r="94" spans="10:70"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</row>
    <row r="95" spans="10:70"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</row>
    <row r="96" spans="10:70"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</row>
    <row r="97" spans="10:70"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</row>
    <row r="98" spans="10:70"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</row>
    <row r="99" spans="10:70"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</row>
    <row r="100" spans="10:70"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</row>
    <row r="101" spans="10:70"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</row>
    <row r="102" spans="10:70"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</row>
    <row r="103" spans="10:70"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</row>
    <row r="104" spans="10:70"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</row>
    <row r="105" spans="10:70"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</row>
    <row r="106" spans="10:70"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</row>
    <row r="107" spans="10:70"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</row>
    <row r="108" spans="10:70"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</row>
    <row r="109" spans="10:70"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</row>
    <row r="110" spans="10:70"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</row>
    <row r="111" spans="10:70"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</row>
    <row r="112" spans="10:70"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</row>
    <row r="113" spans="10:70"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</row>
    <row r="114" spans="10:70"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</row>
    <row r="115" spans="10:70"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</row>
    <row r="116" spans="10:70"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</row>
    <row r="117" spans="10:70"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</row>
    <row r="118" spans="10:70"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</row>
    <row r="119" spans="10:70"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</row>
    <row r="120" spans="10:70"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</row>
    <row r="121" spans="10:70"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</row>
  </sheetData>
  <mergeCells count="2">
    <mergeCell ref="J1:P1"/>
    <mergeCell ref="R1:X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A0C797EF489E4EBB6C8167FFEC0CCD" ma:contentTypeVersion="4" ma:contentTypeDescription="Create a new document." ma:contentTypeScope="" ma:versionID="aae2ce775b64c0429362ce368a7e9a67">
  <xsd:schema xmlns:xsd="http://www.w3.org/2001/XMLSchema" xmlns:xs="http://www.w3.org/2001/XMLSchema" xmlns:p="http://schemas.microsoft.com/office/2006/metadata/properties" xmlns:ns2="88bc612a-d3b6-4a60-ae50-e0f2999d93f9" targetNamespace="http://schemas.microsoft.com/office/2006/metadata/properties" ma:root="true" ma:fieldsID="636d7130442285cb7fcdfae110164345" ns2:_="">
    <xsd:import namespace="88bc612a-d3b6-4a60-ae50-e0f2999d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612a-d3b6-4a60-ae50-e0f2999d9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850E56-366E-446A-912F-4BAAB44B8FEC}"/>
</file>

<file path=customXml/itemProps2.xml><?xml version="1.0" encoding="utf-8"?>
<ds:datastoreItem xmlns:ds="http://schemas.openxmlformats.org/officeDocument/2006/customXml" ds:itemID="{B1657248-A4F7-46E7-96C7-B7260A4FC4DB}"/>
</file>

<file path=customXml/itemProps3.xml><?xml version="1.0" encoding="utf-8"?>
<ds:datastoreItem xmlns:ds="http://schemas.openxmlformats.org/officeDocument/2006/customXml" ds:itemID="{A5732910-F3FE-45DE-AF2A-01594176B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</dc:creator>
  <cp:keywords/>
  <dc:description/>
  <cp:lastModifiedBy>Jindřich Jehlička</cp:lastModifiedBy>
  <cp:revision/>
  <dcterms:created xsi:type="dcterms:W3CDTF">2010-03-08T17:26:16Z</dcterms:created>
  <dcterms:modified xsi:type="dcterms:W3CDTF">2022-10-05T15:33:49Z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0x01010038A0C797EF489E4EBB6C8167FFEC0CCD</vt:lpwstr>
  </property>
</Properties>
</file>