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png" ContentType="image/png"/>
  <Default Extension="gif" ContentType="image/gif"/>
  <Default Extension="tiff" ContentType="image/tiff"/>
  <Default Extension="jpeg" ContentType="image/jpe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heet1" sheetId="1" r:id="rId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<sst xmlns="http://schemas.openxmlformats.org/spreadsheetml/2006/main" count="1" uniqueCount="1">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</sst>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%"/>
  </numFmts>
  <fonts count="10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1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1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center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true" applyProtection="false" borderId="5" fillId="0" fontId="5" numFmtId="164" xfId="0">
      <alignment vertical="center"/>
    </xf>
    <xf applyAlignment="false" applyBorder="false" applyFill="false" applyFont="false" applyNumberFormat="false" applyProtection="false" borderId="6" fillId="0" fontId="0" numFmtId="0" xfId="0">
      <alignment/>
    </xf>
    <xf applyAlignment="true" applyBorder="false" applyFill="false" applyFont="true" applyNumberFormat="false" applyProtection="false" borderId="7" fillId="0" fontId="6" numFmtId="0" xfId="0">
      <alignment horizontal="center" vertical="center"/>
    </xf>
    <xf applyAlignment="true" applyBorder="false" applyFill="false" applyFont="true" applyNumberFormat="false" applyProtection="false" borderId="8" fillId="0" fontId="7" numFmtId="0" xfId="0">
      <alignment horizontal="center" vertical="center"/>
    </xf>
    <xf applyAlignment="true" applyBorder="false" applyFill="false" applyFont="true" applyNumberFormat="false" applyProtection="false" borderId="9" fillId="0" fontId="8" numFmtId="0" xfId="0">
      <alignment horizontal="center" vertical="center"/>
    </xf>
    <xf applyAlignment="true" applyBorder="false" applyFill="false" applyFont="true" applyNumberFormat="false" applyProtection="false" borderId="10" fillId="0" fontId="9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4" Target="sharedStrings.xml" Type="http://schemas.openxmlformats.org/officeDocument/2006/relationships/sharedStrings"></Relationship></Relationships>
</file>

<file path=xl/charts/chart1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true"/>
  <chart>
    <title>
      <tx>
        <rich>
          <a:bodyPr anchorCtr="false" rot="0" spcFirstLastPara="false"/>
          <a:p>
            <a:pPr>
              <a:defRPr b="tru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true" baseline="0" i="false" kern="0" lang="en-US" spc="0"/>
              <a:t>LLMs Performance (data from NN Class)</a:t>
            </a:r>
          </a:p>
        </rich>
      </tx>
      <layout>
        <manualLayout>
          <xMode val="edge"/>
          <yMode val="edge"/>
          <x val="0"/>
          <y val="0"/>
        </manualLayout>
      </layout>
      <overlay val="false"/>
      <spPr/>
      <txPr>
        <a:bodyPr anchorCtr="false" rot="0" spcFirstLastPara="false"/>
        <a:p>
          <a:pPr>
            <a:defRPr b="true" baseline="0" i="false" kern="1200" spc="0" strike="noStrike" sz="14000" u="none"/>
          </a:pPr>
          <a:endParaRPr lang="en-US"/>
        </a:p>
      </txPr>
    </title>
    <plotArea>
      <barChart>
        <barDir val="col"/>
        <grouping val="clustered"/>
        <varyColors val="false"/>
        <ser>
          <idx val="0"/>
          <order val="0"/>
          <tx>
            <strRef>
              <f>'Sheet1'!$D$64</f>
            </strRef>
          </tx>
          <spPr>
            <a:solidFill>
              <a:srgbClr val="3B72F2"/>
            </a:solidFill>
            <a:ln>
              <a:noFill> </a:noFill>
            </a:ln>
          </spPr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invertIfNegative val="false"/>
          <cat>
            <strRef>
              <f>'Sheet1'!$C$65:$C$67</f>
            </strRef>
          </cat>
          <val>
            <numRef>
              <f>'Sheet1'!$D$65:$D$67</f>
            </numRef>
          </val>
          <smooth val="false"/>
        </ser>
        <ser>
          <idx val="1"/>
          <order val="1"/>
          <tx>
            <strRef>
              <f>'Sheet1'!$E$64</f>
            </strRef>
          </tx>
          <spPr>
            <a:solidFill>
              <a:srgbClr val="F2870D"/>
            </a:solidFill>
            <a:ln>
              <a:noFill> </a:noFill>
            </a:ln>
          </spPr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invertIfNegative val="false"/>
          <cat>
            <strRef>
              <f>'Sheet1'!$C$65:$C$67</f>
            </strRef>
          </cat>
          <val>
            <numRef>
              <f>'Sheet1'!$E$65:$E$67</f>
            </numRef>
          </val>
          <smooth val="false"/>
        </ser>
        <ser>
          <idx val="2"/>
          <order val="2"/>
          <tx>
            <strRef>
              <f>'Sheet1'!$F$64</f>
            </strRef>
          </tx>
          <spPr>
            <a:solidFill>
              <a:srgbClr val="1FBAF2"/>
            </a:solidFill>
            <a:ln>
              <a:noFill> </a:noFill>
            </a:ln>
          </spPr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invertIfNegative val="false"/>
          <cat>
            <strRef>
              <f>'Sheet1'!$C$65:$C$67</f>
            </strRef>
          </cat>
          <val>
            <numRef>
              <f>'Sheet1'!$F$65:$F$67</f>
            </numRef>
          </val>
          <smooth val="false"/>
        </ser>
        <ser>
          <idx val="3"/>
          <order val="3"/>
          <tx>
            <strRef>
              <f>'Sheet1'!$G$64</f>
            </strRef>
          </tx>
          <spPr>
            <a:solidFill>
              <a:srgbClr val="F2BF16"/>
            </a:solidFill>
            <a:ln>
              <a:noFill> </a:noFill>
            </a:ln>
          </spPr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invertIfNegative val="false"/>
          <cat>
            <strRef>
              <f>'Sheet1'!$C$65:$C$67</f>
            </strRef>
          </cat>
          <val>
            <numRef>
              <f>'Sheet1'!$G$65:$G$67</f>
            </numRef>
          </val>
          <smooth val="false"/>
        </ser>
        <dLbls>
          <showLegendKey val="false"/>
          <showVal val="false"/>
          <showCatName val="false"/>
          <showSerName val="false"/>
          <showPercent val="false"/>
          <showBubbleSize val="false"/>
          <showLeaderLines val="false"/>
        </dLbls>
        <overlap val="-27"/>
        <axId val="754001152"/>
        <axId val="753999904"/>
      </barChart>
      <catAx>
        <axId val="754001152"/>
        <scaling>
          <orientation val="minMax"/>
        </scaling>
        <delete val="false"/>
        <axPos val="b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3999904"/>
        <crosses val="min"/>
        <auto val="true"/>
        <lblAlgn val="ctr"/>
        <lblOffset val="100"/>
        <noMultiLvlLbl val="false"/>
      </catAx>
      <valAx>
        <axId val="753999904"/>
        <scaling>
          <orientation val="minMax"/>
        </scaling>
        <delete val="false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</a:ln>
          </spPr>
        </majorGridlines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4001152"/>
        <crosses val="min"/>
        <crossBetween val="between"/>
      </valAx>
      <spPr>
        <a:noFill> </a:noFill>
        <a:ln>
          <a:noFill> </a:noFill>
        </a:ln>
      </spPr>
    </plotArea>
    <legend>
      <legendPos val="b"/>
      <overlay val="false"/>
    </legend>
    <plotVisOnly val="tru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1409700</xdr:colOff>
      <xdr:row>68</xdr:row>
      <xdr:rowOff>180975</xdr:rowOff>
    </xdr:from>
    <xdr:to>
      <xdr:col>6</xdr:col>
      <xdr:colOff>1476375</xdr:colOff>
      <xdr:row>85</xdr:row>
      <xdr:rowOff>19050</xdr:rowOff>
    </xdr:to>
    <xdr:graphicFrame macro="">
      <xdr:nvGraphicFramePr>
        <xdr:cNvPr id="2" name="Chart 2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A3" ySplit="2"/>
    </sheetView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22"/>
    <col collapsed="false" customWidth="true" hidden="false" max="3" min="3" style="0" width="21"/>
    <col collapsed="false" customWidth="true" hidden="false" max="4" min="4" style="0" width="25"/>
    <col collapsed="false" customWidth="true" hidden="false" max="5" min="5" style="0" width="25"/>
    <col collapsed="false" customWidth="true" hidden="false" max="6" min="6" style="0" width="25"/>
    <col collapsed="false" customWidth="true" hidden="false" max="7" min="7" style="0" width="25"/>
    <col collapsed="false" customWidth="true" hidden="false" max="8" min="8" style="0" width="25"/>
    <col collapsed="false" customWidth="true" hidden="false" max="9" min="9" style="0" width="20"/>
    <col collapsed="false" customWidth="true" hidden="false" max="10" min="10" style="0" width="23"/>
    <col collapsed="false" customWidth="true" hidden="false" max="11" min="11" style="0" width="24"/>
  </cols>
  <sheetData>
    <row r="1">
      <c r="A1" s="7" t="str">
        <v>Question Type</v>
      </c>
      <c r="B1" s="2"/>
      <c r="C1" s="2" t="str">
        <v>Scores</v>
      </c>
      <c r="D1" s="2"/>
      <c r="E1" s="2"/>
      <c r="F1" s="2"/>
      <c r="G1" s="2"/>
      <c r="H1" s="2"/>
      <c r="I1" s="2"/>
      <c r="J1" s="2"/>
      <c r="K1" s="2"/>
    </row>
    <row r="2">
      <c r="A2" s="9"/>
      <c r="B2" s="8" t="str">
        <v>Discribtion</v>
      </c>
      <c r="C2" s="8" t="str">
        <v>Sample Answer</v>
      </c>
      <c r="D2" s="8" t="str">
        <v>GPT 3.5</v>
      </c>
      <c r="E2" s="8" t="str">
        <v>GPT 4.0</v>
      </c>
      <c r="F2" s="8" t="str">
        <v>Claude 2.0</v>
      </c>
      <c r="G2" s="8" t="str">
        <v>Ernie 3.5</v>
      </c>
      <c r="H2" s="8" t="str">
        <v>Palm2</v>
      </c>
      <c r="I2" s="8" t="str">
        <v>Ernie 4.0</v>
      </c>
      <c r="J2" s="8" t="str">
        <v>Qwen</v>
      </c>
      <c r="K2" s="8" t="str">
        <v>Spark</v>
      </c>
    </row>
    <row r="3">
      <c r="A3" s="1" t="str">
        <v>Mathematics</v>
      </c>
      <c r="B3" s="1" t="str">
        <v>Calculus</v>
      </c>
      <c r="C3" s="1">
        <v>3</v>
      </c>
      <c r="D3" s="1" t="str">
        <v>/</v>
      </c>
      <c r="E3" s="1">
        <v>3</v>
      </c>
      <c r="F3" s="1">
        <v>1</v>
      </c>
      <c r="G3" s="1">
        <v>0</v>
      </c>
      <c r="H3" s="1" t="str">
        <v>/</v>
      </c>
      <c r="I3" s="1" t="str">
        <v>/</v>
      </c>
      <c r="J3" s="1"/>
      <c r="K3" s="1"/>
    </row>
    <row r="4">
      <c r="A4" s="1"/>
      <c r="B4" s="1"/>
      <c r="C4" s="1">
        <v>4</v>
      </c>
      <c r="D4" s="1"/>
      <c r="E4" s="1">
        <v>4</v>
      </c>
      <c r="F4" s="1">
        <v>2</v>
      </c>
      <c r="G4" s="1">
        <v>2</v>
      </c>
      <c r="H4" s="1"/>
      <c r="I4" s="1"/>
      <c r="J4" s="1"/>
      <c r="K4" s="1"/>
    </row>
    <row r="5">
      <c r="A5" s="1"/>
      <c r="B5" s="1"/>
      <c r="C5" s="1">
        <v>2</v>
      </c>
      <c r="D5" s="1"/>
      <c r="E5" s="1">
        <v>2</v>
      </c>
      <c r="F5" s="1">
        <v>2</v>
      </c>
      <c r="G5" s="1">
        <v>0</v>
      </c>
      <c r="H5" s="1"/>
      <c r="I5" s="1"/>
      <c r="J5" s="1"/>
      <c r="K5" s="1"/>
    </row>
    <row customHeight="true" ht="19" r="6">
      <c r="A6" s="1"/>
      <c r="B6" s="1"/>
      <c r="C6" s="1">
        <v>5</v>
      </c>
      <c r="D6" s="1">
        <v>4</v>
      </c>
      <c r="E6" s="1" t="str">
        <v>/</v>
      </c>
      <c r="F6" s="1" t="str">
        <v>/</v>
      </c>
      <c r="G6" s="1">
        <v>2.5</v>
      </c>
      <c r="H6" s="1"/>
      <c r="I6" s="1"/>
      <c r="J6" s="1"/>
      <c r="K6" s="1"/>
    </row>
    <row customHeight="true" ht="19" r="7">
      <c r="A7" s="1"/>
      <c r="B7" s="1"/>
      <c r="C7" s="1">
        <v>5</v>
      </c>
      <c r="D7" s="1">
        <v>3</v>
      </c>
      <c r="E7" s="1"/>
      <c r="F7" s="1"/>
      <c r="G7" s="1">
        <v>3</v>
      </c>
      <c r="H7" s="1"/>
      <c r="I7" s="1"/>
      <c r="J7" s="1"/>
      <c r="K7" s="1"/>
    </row>
    <row customHeight="true" ht="19" r="8">
      <c r="A8" s="1"/>
      <c r="B8" s="1"/>
      <c r="C8" s="1">
        <v>5</v>
      </c>
      <c r="D8" s="1">
        <v>4</v>
      </c>
      <c r="E8" s="1"/>
      <c r="F8" s="1"/>
      <c r="G8" s="1">
        <v>2</v>
      </c>
      <c r="H8" s="1"/>
      <c r="I8" s="1"/>
      <c r="J8" s="1"/>
      <c r="K8" s="1"/>
    </row>
    <row customHeight="true" ht="19" r="9">
      <c r="A9" s="1"/>
      <c r="B9" s="1"/>
      <c r="C9" s="1">
        <v>10</v>
      </c>
      <c r="D9" s="1">
        <v>3</v>
      </c>
      <c r="E9" s="1"/>
      <c r="F9" s="1"/>
      <c r="G9" s="1">
        <v>1</v>
      </c>
      <c r="H9" s="1"/>
      <c r="I9" s="1"/>
      <c r="J9" s="1"/>
      <c r="K9" s="1"/>
    </row>
    <row customHeight="true" ht="19" r="10">
      <c r="A10" s="1"/>
      <c r="B10" s="1"/>
      <c r="C10" s="1">
        <v>6</v>
      </c>
      <c r="D10" s="1">
        <v>6</v>
      </c>
      <c r="E10" s="1">
        <v>6</v>
      </c>
      <c r="F10" s="1"/>
      <c r="G10" s="1">
        <v>2</v>
      </c>
      <c r="H10" s="1"/>
      <c r="I10" s="1">
        <v>2</v>
      </c>
      <c r="J10" s="1">
        <v>2</v>
      </c>
      <c r="K10" s="1">
        <v>0</v>
      </c>
    </row>
    <row customHeight="true" ht="19" r="11">
      <c r="A11" s="1"/>
      <c r="B11" s="1"/>
      <c r="C11" s="1">
        <v>5</v>
      </c>
      <c r="D11" s="1" t="str">
        <v>/</v>
      </c>
      <c r="E11" s="1">
        <v>3</v>
      </c>
      <c r="F11" s="1"/>
      <c r="G11" s="1">
        <v>5</v>
      </c>
      <c r="H11" s="1"/>
      <c r="I11" s="1" t="str">
        <v>/</v>
      </c>
      <c r="J11" s="1">
        <v>3</v>
      </c>
      <c r="K11" s="1" t="str">
        <v>/</v>
      </c>
    </row>
    <row customHeight="true" ht="19" r="12">
      <c r="A12" s="1"/>
      <c r="B12" s="1"/>
      <c r="C12" s="1">
        <v>5</v>
      </c>
      <c r="D12" s="1"/>
      <c r="E12" s="1">
        <v>5</v>
      </c>
      <c r="F12" s="1"/>
      <c r="G12" s="1">
        <v>2</v>
      </c>
      <c r="H12" s="1"/>
      <c r="I12" s="1"/>
      <c r="J12" s="1" t="str">
        <v>/</v>
      </c>
      <c r="K12" s="1"/>
    </row>
    <row customHeight="true" ht="19" r="13">
      <c r="A13" s="1"/>
      <c r="B13" s="1"/>
      <c r="C13" s="1">
        <v>100</v>
      </c>
      <c r="D13" s="1"/>
      <c r="E13" s="1">
        <v>95</v>
      </c>
      <c r="F13" s="1"/>
      <c r="G13" s="1" t="str">
        <v>/</v>
      </c>
      <c r="H13" s="1"/>
      <c r="I13" s="1"/>
      <c r="J13" s="1"/>
      <c r="K13" s="1"/>
    </row>
    <row r="14">
      <c r="A14" s="1"/>
      <c r="B14" s="1" t="str">
        <v>Discrete</v>
      </c>
      <c r="C14" s="1">
        <v>6</v>
      </c>
      <c r="D14" s="1" t="str">
        <v>/</v>
      </c>
      <c r="E14" s="1">
        <v>4</v>
      </c>
      <c r="F14" s="1">
        <v>2</v>
      </c>
      <c r="G14" s="1">
        <v>3</v>
      </c>
      <c r="H14" s="1" t="str">
        <v>/</v>
      </c>
      <c r="I14" s="1" t="str">
        <v>/</v>
      </c>
      <c r="J14" s="1" t="str">
        <v>/</v>
      </c>
      <c r="K14" s="1"/>
    </row>
    <row r="15">
      <c r="A15" s="1"/>
      <c r="B15" s="1"/>
      <c r="C15" s="1">
        <v>4</v>
      </c>
      <c r="D15" s="1"/>
      <c r="E15" s="1">
        <v>4</v>
      </c>
      <c r="F15" s="1">
        <v>1</v>
      </c>
      <c r="G15" s="1">
        <v>0</v>
      </c>
      <c r="H15" s="1"/>
      <c r="I15" s="1"/>
      <c r="J15" s="1"/>
      <c r="K15" s="1" t="str">
        <v>/</v>
      </c>
    </row>
    <row r="16">
      <c r="A16" s="1"/>
      <c r="B16" s="1"/>
      <c r="C16" s="1">
        <v>3</v>
      </c>
      <c r="D16" s="1"/>
      <c r="E16" s="1">
        <v>1</v>
      </c>
      <c r="F16" s="1">
        <v>1</v>
      </c>
      <c r="G16" s="1">
        <v>0</v>
      </c>
      <c r="H16" s="1"/>
      <c r="I16" s="1"/>
      <c r="J16" s="1"/>
      <c r="K16" s="1"/>
    </row>
    <row customHeight="true" ht="19" r="17">
      <c r="A17" s="1"/>
      <c r="B17" s="1"/>
      <c r="C17" s="1">
        <v>24</v>
      </c>
      <c r="D17" s="1">
        <v>20</v>
      </c>
      <c r="E17" s="1">
        <v>20</v>
      </c>
      <c r="F17" s="1"/>
      <c r="G17" s="1">
        <v>8</v>
      </c>
      <c r="H17" s="1"/>
      <c r="I17" s="1">
        <v>19</v>
      </c>
      <c r="J17" s="1">
        <v>14</v>
      </c>
      <c r="K17" s="1">
        <v>8</v>
      </c>
    </row>
    <row customHeight="true" ht="19" r="18">
      <c r="A18" s="1"/>
      <c r="B18" s="1"/>
      <c r="C18" s="1">
        <v>5</v>
      </c>
      <c r="D18" s="1" t="str">
        <v>/</v>
      </c>
      <c r="E18" s="1" t="str">
        <v>/</v>
      </c>
      <c r="F18" s="1">
        <v>3</v>
      </c>
      <c r="G18" s="1">
        <v>3</v>
      </c>
      <c r="H18" s="1"/>
      <c r="I18" s="1" t="str">
        <v>/</v>
      </c>
      <c r="J18" s="1" t="str">
        <v>/</v>
      </c>
      <c r="K18" s="1"/>
    </row>
    <row customHeight="true" ht="19" r="19">
      <c r="A19" s="1"/>
      <c r="B19" s="1"/>
      <c r="C19" s="1">
        <v>5</v>
      </c>
      <c r="D19" s="1"/>
      <c r="E19" s="1"/>
      <c r="F19" s="1">
        <v>3</v>
      </c>
      <c r="G19" s="1">
        <v>5</v>
      </c>
      <c r="H19" s="1"/>
      <c r="I19" s="1"/>
      <c r="J19" s="1"/>
      <c r="K19" s="1"/>
    </row>
    <row customHeight="true" ht="19" r="20">
      <c r="A20" s="1"/>
      <c r="B20" s="1"/>
      <c r="C20" s="1">
        <v>5</v>
      </c>
      <c r="D20" s="1"/>
      <c r="E20" s="1">
        <v>1</v>
      </c>
      <c r="F20" s="1" t="str">
        <v>/</v>
      </c>
      <c r="G20" s="1">
        <v>1</v>
      </c>
      <c r="H20" s="1"/>
      <c r="I20" s="1"/>
      <c r="J20" s="1"/>
      <c r="K20" s="1"/>
    </row>
    <row customHeight="true" ht="19" r="21">
      <c r="A21" s="1"/>
      <c r="B21" s="1"/>
      <c r="C21" s="1">
        <v>5</v>
      </c>
      <c r="D21" s="1"/>
      <c r="E21" s="1">
        <v>5</v>
      </c>
      <c r="F21" s="1"/>
      <c r="G21" s="1">
        <v>0</v>
      </c>
      <c r="H21" s="1"/>
      <c r="I21" s="1"/>
      <c r="J21" s="1"/>
      <c r="K21" s="1"/>
    </row>
    <row customHeight="true" ht="19" r="22">
      <c r="A22" s="1"/>
      <c r="B22" s="1" t="str">
        <v>Linear Algebra</v>
      </c>
      <c r="C22" s="1">
        <v>5</v>
      </c>
      <c r="D22" s="1">
        <v>3</v>
      </c>
      <c r="E22" s="1"/>
      <c r="F22" s="1">
        <v>2</v>
      </c>
      <c r="G22" s="1">
        <v>1</v>
      </c>
      <c r="H22" s="1" t="str">
        <v>/</v>
      </c>
      <c r="I22" s="1"/>
      <c r="J22" s="1"/>
      <c r="K22" s="1"/>
    </row>
    <row customHeight="true" ht="19" r="23">
      <c r="A23" s="1"/>
      <c r="B23" s="1"/>
      <c r="C23" s="1">
        <v>5</v>
      </c>
      <c r="D23" s="1" t="str">
        <v>/</v>
      </c>
      <c r="E23" s="1">
        <v>2</v>
      </c>
      <c r="F23" s="1" t="str">
        <v>/</v>
      </c>
      <c r="G23" s="1">
        <v>2</v>
      </c>
      <c r="H23" s="1"/>
      <c r="I23" s="1"/>
      <c r="J23" s="1"/>
      <c r="K23" s="1"/>
    </row>
    <row customHeight="true" ht="19" r="24">
      <c r="A24" s="1"/>
      <c r="B24" s="1"/>
      <c r="C24" s="1">
        <v>5</v>
      </c>
      <c r="D24" s="1"/>
      <c r="E24" s="1">
        <v>5</v>
      </c>
      <c r="F24" s="1"/>
      <c r="G24" s="1">
        <v>4</v>
      </c>
      <c r="H24" s="1"/>
      <c r="I24" s="1"/>
      <c r="J24" s="1"/>
      <c r="K24" s="1"/>
    </row>
    <row customHeight="true" ht="19" r="25">
      <c r="A25" s="1"/>
      <c r="B25" s="1" t="str">
        <v>Computation</v>
      </c>
      <c r="C25" s="1">
        <v>5</v>
      </c>
      <c r="D25" s="1">
        <v>3</v>
      </c>
      <c r="E25" s="1" t="str">
        <v>/</v>
      </c>
      <c r="F25" s="1"/>
      <c r="G25" s="1">
        <v>4</v>
      </c>
      <c r="H25" s="1">
        <v>3</v>
      </c>
      <c r="I25" s="1"/>
      <c r="J25" s="1"/>
      <c r="K25" s="1"/>
    </row>
    <row customHeight="true" ht="19" r="26">
      <c r="A26" s="1"/>
      <c r="B26" s="1"/>
      <c r="C26" s="1">
        <v>5</v>
      </c>
      <c r="D26" s="1">
        <v>4</v>
      </c>
      <c r="E26" s="1"/>
      <c r="F26" s="1"/>
      <c r="G26" s="1">
        <v>0</v>
      </c>
      <c r="H26" s="1">
        <v>3</v>
      </c>
      <c r="I26" s="1"/>
      <c r="J26" s="1"/>
      <c r="K26" s="1"/>
    </row>
    <row r="27">
      <c r="A27" s="1" t="str">
        <v>CS</v>
      </c>
      <c r="B27" s="1" t="str">
        <v>OOP</v>
      </c>
      <c r="C27" s="1">
        <v>5</v>
      </c>
      <c r="D27" s="1" t="str">
        <v>/</v>
      </c>
      <c r="E27" s="1">
        <v>4</v>
      </c>
      <c r="F27" s="1">
        <v>4</v>
      </c>
      <c r="G27" s="1">
        <v>5</v>
      </c>
      <c r="H27" s="1" t="str">
        <v>/</v>
      </c>
      <c r="I27" s="1" t="str">
        <v>/</v>
      </c>
      <c r="J27" s="1" t="str">
        <v>/</v>
      </c>
      <c r="K27" s="1"/>
    </row>
    <row r="28">
      <c r="A28" s="1"/>
      <c r="B28" s="1" t="str">
        <v>Data Structure and Algorithm</v>
      </c>
      <c r="C28" s="1">
        <v>5</v>
      </c>
      <c r="D28" s="1" t="str">
        <v>/</v>
      </c>
      <c r="E28" s="1">
        <v>5</v>
      </c>
      <c r="F28" s="1">
        <v>3</v>
      </c>
      <c r="G28" s="1">
        <v>1</v>
      </c>
      <c r="H28" s="1"/>
      <c r="I28" s="1"/>
      <c r="J28" s="1"/>
      <c r="K28" s="1"/>
    </row>
    <row customHeight="true" ht="19" r="29">
      <c r="A29" s="1"/>
      <c r="B29" s="1"/>
      <c r="C29" s="1">
        <v>5</v>
      </c>
      <c r="D29" s="1">
        <v>5</v>
      </c>
      <c r="E29" s="1" t="str">
        <v>/</v>
      </c>
      <c r="F29" s="1" t="str">
        <v>/</v>
      </c>
      <c r="G29" s="1">
        <v>4</v>
      </c>
      <c r="H29" s="1"/>
      <c r="I29" s="1"/>
      <c r="J29" s="1"/>
      <c r="K29" s="1"/>
    </row>
    <row customHeight="true" ht="19" r="30">
      <c r="A30" s="1"/>
      <c r="B30" s="1"/>
      <c r="C30" s="1">
        <v>5</v>
      </c>
      <c r="D30" s="1"/>
      <c r="E30" s="1">
        <v>3.5</v>
      </c>
      <c r="F30" s="1">
        <v>2</v>
      </c>
      <c r="G30" s="1">
        <v>2.5</v>
      </c>
      <c r="H30" s="1"/>
      <c r="I30" s="1"/>
      <c r="J30" s="1"/>
      <c r="K30" s="1"/>
    </row>
    <row customHeight="true" ht="19" r="31">
      <c r="A31" s="1"/>
      <c r="B31" s="1"/>
      <c r="C31" s="1">
        <v>8</v>
      </c>
      <c r="D31" s="1">
        <v>5</v>
      </c>
      <c r="E31" s="1">
        <v>8</v>
      </c>
      <c r="F31" s="1">
        <v>4.5</v>
      </c>
      <c r="G31" s="1">
        <v>2</v>
      </c>
      <c r="H31" s="1"/>
      <c r="I31" s="1"/>
      <c r="J31" s="1"/>
      <c r="K31" s="1"/>
    </row>
    <row customHeight="true" ht="19" r="32">
      <c r="A32" s="1"/>
      <c r="B32" s="1"/>
      <c r="C32" s="1">
        <v>10</v>
      </c>
      <c r="D32" s="1">
        <v>5</v>
      </c>
      <c r="E32" s="1" t="str">
        <v>/</v>
      </c>
      <c r="F32" s="1" t="str">
        <v>/</v>
      </c>
      <c r="G32" s="1">
        <v>8</v>
      </c>
      <c r="H32" s="1"/>
      <c r="I32" s="1"/>
      <c r="J32" s="1"/>
      <c r="K32" s="1"/>
    </row>
    <row customHeight="true" ht="19" r="33">
      <c r="A33" s="1"/>
      <c r="B33" s="1"/>
      <c r="C33" s="1">
        <v>5</v>
      </c>
      <c r="D33" s="1">
        <v>4</v>
      </c>
      <c r="E33" s="1">
        <v>5</v>
      </c>
      <c r="F33" s="1"/>
      <c r="G33" s="1">
        <v>1</v>
      </c>
      <c r="H33" s="1"/>
      <c r="I33" s="1"/>
      <c r="J33" s="1"/>
      <c r="K33" s="1"/>
    </row>
    <row customHeight="true" ht="19" r="34">
      <c r="A34" s="1"/>
      <c r="B34" s="1"/>
      <c r="C34" s="1">
        <v>5</v>
      </c>
      <c r="D34" s="1">
        <v>3</v>
      </c>
      <c r="E34" s="1">
        <v>5</v>
      </c>
      <c r="F34" s="1">
        <v>0</v>
      </c>
      <c r="G34" s="1">
        <v>0</v>
      </c>
      <c r="H34" s="1"/>
      <c r="I34" s="1"/>
      <c r="J34" s="1"/>
      <c r="K34" s="1"/>
    </row>
    <row customHeight="true" ht="19" r="35">
      <c r="A35" s="1"/>
      <c r="B35" s="1"/>
      <c r="C35" s="1">
        <v>5</v>
      </c>
      <c r="D35" s="1" t="str">
        <v>/</v>
      </c>
      <c r="E35" s="1">
        <v>3</v>
      </c>
      <c r="F35" s="1" t="str">
        <v>/</v>
      </c>
      <c r="G35" s="1">
        <v>1</v>
      </c>
      <c r="H35" s="1"/>
      <c r="I35" s="1"/>
      <c r="J35" s="1">
        <v>5</v>
      </c>
      <c r="K35" s="1" t="str">
        <v>/</v>
      </c>
    </row>
    <row r="36">
      <c r="A36" s="1"/>
      <c r="B36" s="1" t="str">
        <v>Machine Learning</v>
      </c>
      <c r="C36" s="1">
        <v>5</v>
      </c>
      <c r="D36" s="1">
        <v>5</v>
      </c>
      <c r="E36" s="1"/>
      <c r="F36" s="1"/>
      <c r="G36" s="1">
        <v>4</v>
      </c>
      <c r="H36" s="1"/>
      <c r="I36" s="1"/>
      <c r="J36" s="1" t="str">
        <v>/</v>
      </c>
      <c r="K36" s="1"/>
    </row>
    <row customHeight="true" ht="19" r="37">
      <c r="A37" s="1"/>
      <c r="B37" s="1"/>
      <c r="C37" s="1">
        <v>5</v>
      </c>
      <c r="D37" s="1">
        <v>5</v>
      </c>
      <c r="E37" s="1"/>
      <c r="F37" s="1"/>
      <c r="G37" s="1">
        <v>3</v>
      </c>
      <c r="H37" s="1">
        <v>3</v>
      </c>
      <c r="I37" s="1"/>
      <c r="J37" s="1"/>
      <c r="K37" s="1"/>
    </row>
    <row customHeight="true" ht="19" r="38">
      <c r="A38" s="1"/>
      <c r="B38" s="1" t="str">
        <v>Image Generation</v>
      </c>
      <c r="C38" s="1">
        <v>5</v>
      </c>
      <c r="D38" s="1">
        <v>5</v>
      </c>
      <c r="E38" s="1">
        <v>5</v>
      </c>
      <c r="F38" s="1"/>
      <c r="G38" s="1">
        <v>5</v>
      </c>
      <c r="H38" s="1" t="str">
        <v>/</v>
      </c>
      <c r="I38" s="1"/>
      <c r="J38" s="1"/>
      <c r="K38" s="1"/>
    </row>
    <row customHeight="true" ht="19" r="39">
      <c r="A39" s="1"/>
      <c r="B39" s="1" t="str">
        <v>Data Mining</v>
      </c>
      <c r="C39" s="1">
        <v>5</v>
      </c>
      <c r="D39" s="1">
        <v>5</v>
      </c>
      <c r="E39" s="1">
        <v>5</v>
      </c>
      <c r="F39" s="1"/>
      <c r="G39" s="1" t="str">
        <v>/</v>
      </c>
      <c r="H39" s="1"/>
      <c r="I39" s="1"/>
      <c r="J39" s="1"/>
      <c r="K39" s="1"/>
    </row>
    <row customHeight="true" ht="19" r="40">
      <c r="A40" s="1"/>
      <c r="B40" s="1"/>
      <c r="C40" s="1">
        <v>3</v>
      </c>
      <c r="D40" s="1">
        <v>2</v>
      </c>
      <c r="E40" s="1"/>
      <c r="F40" s="1"/>
      <c r="G40" s="1">
        <v>0</v>
      </c>
      <c r="H40" s="1"/>
      <c r="I40" s="1"/>
      <c r="J40" s="1"/>
      <c r="K40" s="1"/>
    </row>
    <row customHeight="true" ht="19" r="41">
      <c r="A41" s="1"/>
      <c r="B41" s="1" t="str">
        <v>Programminhg</v>
      </c>
      <c r="C41" s="1">
        <v>8</v>
      </c>
      <c r="D41" s="1">
        <v>8</v>
      </c>
      <c r="E41" s="1">
        <v>8</v>
      </c>
      <c r="F41" s="1"/>
      <c r="G41" s="1">
        <v>5</v>
      </c>
      <c r="H41" s="1"/>
      <c r="I41" s="1">
        <v>8</v>
      </c>
      <c r="J41" s="1">
        <v>7</v>
      </c>
      <c r="K41" s="1">
        <v>7</v>
      </c>
    </row>
    <row customHeight="true" ht="19" r="42">
      <c r="A42" s="1"/>
      <c r="B42" s="1"/>
      <c r="C42" s="1">
        <v>100</v>
      </c>
      <c r="D42" s="1" t="str">
        <v>/</v>
      </c>
      <c r="E42" s="1">
        <v>100</v>
      </c>
      <c r="F42" s="1"/>
      <c r="G42" s="1" t="str">
        <v>/</v>
      </c>
      <c r="H42" s="1"/>
      <c r="I42" s="1" t="str">
        <v>/</v>
      </c>
      <c r="J42" s="1" t="str">
        <v>/</v>
      </c>
      <c r="K42" s="1" t="str">
        <v>/</v>
      </c>
    </row>
    <row customHeight="true" ht="19" r="43">
      <c r="A43" s="1"/>
      <c r="B43" s="1"/>
      <c r="C43" s="1">
        <v>100</v>
      </c>
      <c r="D43" s="1"/>
      <c r="E43" s="1">
        <v>95</v>
      </c>
      <c r="F43" s="1"/>
      <c r="G43" s="1"/>
      <c r="H43" s="1"/>
      <c r="I43" s="1"/>
      <c r="J43" s="1"/>
      <c r="K43" s="1"/>
    </row>
    <row customHeight="true" ht="19" r="44">
      <c r="A44" s="1"/>
      <c r="B44" s="1" t="str">
        <v>Compiler</v>
      </c>
      <c r="C44" s="1">
        <v>5</v>
      </c>
      <c r="D44" s="1"/>
      <c r="E44" s="1">
        <v>1</v>
      </c>
      <c r="F44" s="1"/>
      <c r="G44" s="1">
        <v>3</v>
      </c>
      <c r="H44" s="1"/>
      <c r="I44" s="1"/>
      <c r="J44" s="1">
        <v>0</v>
      </c>
      <c r="K44" s="1"/>
    </row>
    <row customHeight="true" ht="19" r="45">
      <c r="A45" s="1"/>
      <c r="B45" s="1" t="str">
        <v>HTML/CSS</v>
      </c>
      <c r="C45" s="1">
        <v>5</v>
      </c>
      <c r="D45" s="1"/>
      <c r="E45" s="1">
        <v>4</v>
      </c>
      <c r="F45" s="1"/>
      <c r="G45" s="1">
        <v>4</v>
      </c>
      <c r="H45" s="1"/>
      <c r="I45" s="1"/>
      <c r="J45" s="1">
        <v>3</v>
      </c>
      <c r="K45" s="1"/>
    </row>
    <row customHeight="true" ht="19" r="46">
      <c r="A46" s="1"/>
      <c r="B46" s="1" t="str">
        <v>SQL</v>
      </c>
      <c r="C46" s="1">
        <v>5</v>
      </c>
      <c r="D46" s="1"/>
      <c r="E46" s="1">
        <v>3</v>
      </c>
      <c r="F46" s="1"/>
      <c r="G46" s="1">
        <v>3</v>
      </c>
      <c r="H46" s="1"/>
      <c r="I46" s="1"/>
      <c r="J46" s="1">
        <v>4</v>
      </c>
      <c r="K46" s="1"/>
    </row>
    <row customHeight="true" ht="19" r="47">
      <c r="A47" s="10"/>
      <c r="B47" s="10" t="str">
        <v>Software Engineering</v>
      </c>
      <c r="C47" s="10">
        <v>5</v>
      </c>
      <c r="D47" s="10">
        <v>4</v>
      </c>
      <c r="E47" s="10"/>
      <c r="F47" s="10"/>
      <c r="G47" s="10">
        <v>3</v>
      </c>
      <c r="H47" s="10">
        <v>4</v>
      </c>
      <c r="I47" s="10"/>
      <c r="J47" s="10" t="str">
        <v>/</v>
      </c>
      <c r="K47" s="10"/>
    </row>
    <row r="48">
      <c r="A48" s="1" t="str">
        <v>Writing</v>
      </c>
      <c r="B48" s="1" t="str">
        <v>Chinese</v>
      </c>
      <c r="C48" s="1">
        <v>5</v>
      </c>
      <c r="D48" s="1" t="str">
        <v>/</v>
      </c>
      <c r="E48" s="1">
        <v>3</v>
      </c>
      <c r="F48" s="1">
        <v>2</v>
      </c>
      <c r="G48" s="1">
        <v>5</v>
      </c>
      <c r="H48" s="1" t="str">
        <v>/</v>
      </c>
      <c r="I48" s="1"/>
      <c r="J48" s="1" t="str">
        <v>/</v>
      </c>
      <c r="K48" s="1" t="str">
        <v>/</v>
      </c>
    </row>
    <row customHeight="true" ht="19" r="49">
      <c r="A49" s="1"/>
      <c r="B49" s="1"/>
      <c r="C49" s="1">
        <v>5</v>
      </c>
      <c r="D49" s="1">
        <v>2</v>
      </c>
      <c r="E49" s="1" t="str">
        <v>/</v>
      </c>
      <c r="F49" s="1" t="str">
        <v>/</v>
      </c>
      <c r="G49" s="1">
        <v>2</v>
      </c>
      <c r="H49" s="1">
        <v>3</v>
      </c>
      <c r="I49" s="1"/>
      <c r="J49" s="1"/>
      <c r="K49" s="1"/>
    </row>
    <row r="50">
      <c r="A50" s="1"/>
      <c r="B50" s="1" t="str">
        <v>English</v>
      </c>
      <c r="C50" s="1">
        <v>5</v>
      </c>
      <c r="D50" s="1" t="str">
        <v>/</v>
      </c>
      <c r="E50" s="1">
        <v>5</v>
      </c>
      <c r="F50" s="1">
        <v>5</v>
      </c>
      <c r="G50" s="1">
        <v>3</v>
      </c>
      <c r="H50" s="1" t="str">
        <v>/</v>
      </c>
      <c r="I50" s="1"/>
      <c r="J50" s="1"/>
      <c r="K50" s="1"/>
    </row>
    <row r="51">
      <c r="A51" s="1"/>
      <c r="B51" s="1"/>
      <c r="C51" s="1">
        <v>5</v>
      </c>
      <c r="D51" s="1">
        <v>3.5</v>
      </c>
      <c r="E51" s="1" t="str">
        <v>/</v>
      </c>
      <c r="F51" s="1" t="str">
        <v>/</v>
      </c>
      <c r="G51" s="1">
        <v>2.5</v>
      </c>
      <c r="H51" s="1"/>
      <c r="I51" s="1"/>
      <c r="J51" s="1"/>
      <c r="K51" s="1"/>
    </row>
    <row r="52">
      <c r="A52" s="1"/>
      <c r="B52" s="1"/>
      <c r="C52" s="1">
        <v>5</v>
      </c>
      <c r="D52" s="1">
        <v>2.5</v>
      </c>
      <c r="E52" s="1"/>
      <c r="F52" s="1"/>
      <c r="G52" s="1" t="str">
        <v>/</v>
      </c>
      <c r="H52" s="1"/>
      <c r="I52" s="1"/>
      <c r="J52" s="1"/>
      <c r="K52" s="1"/>
    </row>
    <row r="53">
      <c r="A53" s="1"/>
      <c r="B53" s="1"/>
      <c r="C53" s="1">
        <v>5</v>
      </c>
      <c r="D53" s="1">
        <v>3.5</v>
      </c>
      <c r="E53" s="1"/>
      <c r="F53" s="1"/>
      <c r="G53" s="1"/>
      <c r="H53" s="1"/>
      <c r="I53" s="1"/>
      <c r="J53" s="1"/>
      <c r="K53" s="1"/>
    </row>
    <row r="54">
      <c r="A54" s="1"/>
      <c r="B54" s="1"/>
      <c r="C54" s="1">
        <v>5</v>
      </c>
      <c r="D54" s="1">
        <v>3</v>
      </c>
      <c r="E54" s="1"/>
      <c r="F54" s="1"/>
      <c r="G54" s="1"/>
      <c r="H54" s="1"/>
      <c r="I54" s="1"/>
      <c r="J54" s="1"/>
      <c r="K54" s="1"/>
    </row>
    <row r="55">
      <c r="A55" s="1"/>
      <c r="B55" s="1"/>
      <c r="C55" s="1">
        <v>5</v>
      </c>
      <c r="D55" s="1">
        <v>4</v>
      </c>
      <c r="E55" s="1"/>
      <c r="F55" s="1">
        <v>3</v>
      </c>
      <c r="G55" s="1"/>
      <c r="H55" s="1"/>
      <c r="I55" s="1"/>
      <c r="J55" s="1"/>
      <c r="K55" s="1"/>
    </row>
    <row r="56">
      <c r="A56" s="1"/>
      <c r="B56" s="1"/>
      <c r="C56" s="1">
        <v>5</v>
      </c>
      <c r="D56" s="1">
        <v>3</v>
      </c>
      <c r="E56" s="1"/>
      <c r="F56" s="1">
        <v>4</v>
      </c>
      <c r="G56" s="1"/>
      <c r="H56" s="1"/>
      <c r="I56" s="1"/>
      <c r="J56" s="1"/>
      <c r="K56" s="1"/>
    </row>
    <row r="57">
      <c r="A57" s="1"/>
      <c r="B57" s="1"/>
      <c r="C57" s="1">
        <v>5</v>
      </c>
      <c r="D57" s="1" t="str">
        <v>/</v>
      </c>
      <c r="E57" s="1">
        <v>4</v>
      </c>
      <c r="F57" s="1" t="str">
        <v>/</v>
      </c>
      <c r="G57" s="1">
        <v>3</v>
      </c>
      <c r="H57" s="1"/>
      <c r="I57" s="1"/>
      <c r="J57" s="1">
        <v>2</v>
      </c>
      <c r="K57" s="1"/>
    </row>
    <row r="58">
      <c r="A58" s="1"/>
      <c r="B58" s="1"/>
      <c r="C58" s="1">
        <v>5</v>
      </c>
      <c r="D58" s="1"/>
      <c r="E58" s="1">
        <v>4</v>
      </c>
      <c r="F58" s="1"/>
      <c r="G58" s="1">
        <v>3</v>
      </c>
      <c r="H58" s="1"/>
      <c r="I58" s="1"/>
      <c r="J58" s="1">
        <v>3</v>
      </c>
      <c r="K58" s="1"/>
    </row>
    <row r="59">
      <c r="A59" s="1"/>
      <c r="B59" s="1"/>
      <c r="C59" s="1">
        <v>5</v>
      </c>
      <c r="D59" s="1">
        <v>5</v>
      </c>
      <c r="E59" s="1" t="str">
        <v>/</v>
      </c>
      <c r="F59" s="1"/>
      <c r="G59" s="1">
        <v>3</v>
      </c>
      <c r="H59" s="1">
        <v>2</v>
      </c>
      <c r="I59" s="1"/>
      <c r="J59" s="1" t="str">
        <v>/</v>
      </c>
      <c r="K59" s="1"/>
    </row>
    <row r="60">
      <c r="A60" s="1"/>
      <c r="B60" s="1"/>
      <c r="C60" s="1">
        <v>5</v>
      </c>
      <c r="D60" s="1">
        <v>4</v>
      </c>
      <c r="E60" s="1"/>
      <c r="F60" s="1"/>
      <c r="G60" s="1">
        <v>2</v>
      </c>
      <c r="H60" s="1">
        <v>2</v>
      </c>
      <c r="I60" s="1"/>
      <c r="J60" s="1"/>
      <c r="K60" s="1"/>
    </row>
    <row r="61">
      <c r="A61" s="1"/>
      <c r="B61" s="1"/>
      <c r="C61" s="1">
        <v>25</v>
      </c>
      <c r="D61" s="1" t="str">
        <v>/</v>
      </c>
      <c r="E61" s="1">
        <v>23</v>
      </c>
      <c r="F61" s="1"/>
      <c r="G61" s="1" t="str">
        <v>/</v>
      </c>
      <c r="H61" s="1" t="str">
        <v>/</v>
      </c>
      <c r="I61" s="1"/>
      <c r="J61" s="1"/>
      <c r="K61" s="1"/>
    </row>
    <row r="62"/>
    <row r="63">
      <c r="D63" s="6"/>
      <c r="E63" s="6"/>
      <c r="F63" s="6"/>
      <c r="G63" s="6"/>
    </row>
    <row r="64">
      <c r="C64" s="3" t="str">
        <v>Performance</v>
      </c>
      <c r="D64" s="2" t="str">
        <v>GPT 3.5</v>
      </c>
      <c r="E64" s="2" t="str">
        <v>GPT 4.0</v>
      </c>
      <c r="F64" s="2" t="str">
        <v>Ernie 3.5</v>
      </c>
      <c r="G64" s="2" t="str">
        <v>Claude 2.0</v>
      </c>
    </row>
    <row r="65">
      <c r="C65" s="4" t="str">
        <v>Mathematics</v>
      </c>
      <c r="D65" s="5">
        <f>(D6*(((C6+C7+C8+C9+C10+C17+C22+C25+C26)/9)/C6)+D7*(((C6+C7+C8+C9+C10+C17+C22+C25+C26)/9)/C7)+D8*(((C6+C7+C8+C9+C10+C17+C22+C25+C26)/9)/C8)+D9*(((C6+C7+C8+C9+C10+C17+C22+C25+C26)/9)/C9)+D10*(((C6+C7+C8+C9+C10+C17+C22+C25+C26)/9)/C10)+D17*(((C6+C7+C8+C9+C10+C17+C22+C25+C26)/9)/C17)+D22*(((C6+C7+C8+C9+C10+C17+C22+C25+C26)/9)/C22)+D25*(((C6+C7+C8+C9+C10+C17+C22+C25+C26)/9)/C25)+D26*(((C6+C7+C8+C9+C10+C17+C22+C25+C26)/9)/C26))/(C6+C7+C8+C9+C10+C17+C22+C25+C26)</f>
      </c>
      <c r="E65" s="5">
        <f>(E3*(((C3+C4+C5+C10+C11+C12+C13+C14+C15+C16+C17+C20+C21+C23+C24)/15)/C3)+E4*(((C3+C4+C5+C10+C11+C12+C13+C14+C15+C16+C17+C20+C21+C23+C24)/15)/C4)+E5*(((C3+C4+C5+C10+C11+C12+C13+C14+C15+C16+C17+C20+C21+C23+C24)/15)/C5)+E10*(((C3+C4+C5+C10+C11+C12+C13+C14+C15+C16+C17+C20+C21+C23+C24)/15)/C10)+E11*(((C3+C4+C5+C10+C11+C12+C13+C14+C15+C16+C17+C20+C21+C23+C24)/15)/C11)+E12*(((C3+C4+C5+C10+C11+C12+C13+C14+C15+C16+C17+C20+C21+C23+C24)/15)/C12)+E13*(((C3+C4+C5+C10+C11+C12+C13+C14+C15+C16+C17+C20+C21+C23+C24)/15)/C13)+E14*(((C3+C4+C5+C10+C11+C12+C13+C14+C15+C16+C17+C20+C21+C23+C24)/15)/C14)+E15*(((C3+C4+C5+C10+C11+C12+C13+C14+C15+C16+C17+C20+C21+C23+C24)/15)/C15)+E16*(((C3+C4+C5+C10+C11+C12+C13+C14+C15+C16+C17+C20+C21+C23+C24)/15)/C16)+E17*(((C3+C4+C5+C10+C11+C12+C13+C14+C15+C16+C17+C20+C21+C23+C24)/15)/C17)+E20*(((C3+C4+C5+C10+C11+C12+C13+C14+C15+C16+C17+C20+C21+C23+C24)/15)/C20)+E21*(((C3+C4+C5+C10+C11+C12+C13+C14+C15+C16+C17+C20+C21+C23+C24)/15)/C21)+E23*(((C3+C4+C5+C10+C11+C12+C13+C14+C15+C16+C17+C20+C21+C23+C24)/15)/C23)+E24*(((C3+C4+C5+C10+C11+C12+C13+C14+C15+C16+C17+C20+C21+C23+C24)/15)/C24))/(C3+C4+C5+C10+C11+C12+C13+C14+C15+C16+C17+C20+C21+C23+C24)</f>
      </c>
      <c r="F65" s="5">
        <f>(G3*(5.7391/C3)+G4*(5.7391/C4)+G5*(5.7391/C5)+G6*(5.7391/C6)+G7*(5.7391/C7)+G8*(5.7391/C8)+G9*(5.7391/C9)+G10*(5.7391/C10)+G11*(5.7391/C11)+G12*(5.7391/C12)+G14*(5.7391/C14)+G15*(5.7391/C15)+G16*(5.7391/C16)+G17*(5.7391/C17)+G18*(5.7391/C18)+G19*(5.7391/C19)+G20*(5.7391/C20)+G21*(5.7391/C21)+G22*(5.7391/C22)+G23*(5.7391/C23)+G24*(5.7391/C24)+G25*(5.7391/C25)+G26*(5.7391/C26))/132</f>
      </c>
      <c r="G65" s="5">
        <f>(F3*(((C3+C4+C5+C14+C15+C16+C18+C19+C22)/9)/C3)+F4*(((C3+C4+C5+C14+C15+C16+C18+C19+C22)/9)/C4)+F5*(((C3+C4+C5+C14+C15+C16+C18+C19+C22)/9)/C5)+F14*(((C3+C4+C5+C14+C15+C16+C18+C19+C22)/9)/C14)+F15*(((C3+C4+C5+C14+C15+C16+C18+C19+C22)/9)/C15)+F16*(((C3+C4+C5+C14+C15+C16+C18+C19+C22)/9)/C16)+F18*(((C3+C4+C5+C14+C15+C16+C18+C19+C22)/9)/C18)+F19*(((C3+C4+C5+C14+C15+C16+C18+C19+C22)/9)/C19)+F22*(((C3+C4+C5+C14+C15+C16+C18+C19+C22)/9)/C22))/(C3+C4+C5+C14+C15+C16+C18+C19+C22)</f>
      </c>
    </row>
    <row r="66">
      <c r="C66" s="4" t="str">
        <v>Computer Science</v>
      </c>
      <c r="D66" s="5">
        <f>(D29*(((C29+C31+C32+C33+C34+C36+C37+C38+C39+C40+C41+C47)/12)/C29)+D31*(((C29+C31+C32+C33+C34+C36+C37+C38+C39+C40+C41+C47)/12)/C31)+D32*(((C29+C31+C32+C33+C34+C36+C37+C38+C39+C40+C41+C47)/12)/C32)+D33*(((C29+C31+C32+C33+C34+C36+C37+C38+C39+C40+C41+C47)/12)/C33)+D34*(((C29+C31+C32+C33+C34+C36+C37+C38+C39+C40+C41+C47)/12)/C34)+D36*(((C29+C31+C32+C33+C34+C36+C37+C38+C39+C40+C41+C47)/12)/C36)+D37*(((C29+C31+C32+C33+C34+C36+C37+C38+C39+C40+C41+C47)/12)/C37)+D38*(((C29+C31+C32+C33+C34+C36+C37+C38+C39+C40+C41+C47)/12)/C38)+D39*(((C29+C31+C32+C33+C34+C36+C37+C38+C39+C40+C41+C47)/12)/C39)+D40*(((C29+C31+C32+C33+C34+C36+C37+C38+C39+C40+C41+C47)/12)/C40)+D41*(((C29+C31+C32+C33+C34+C36+C37+C38+C39+C40+C41+C47)/12)/C41)+D47*(((C29+C31+C32+C33+C34+C36+C37+C38+C39+C40+C41+C47)/12)/C47))/(C29+C31+C32+C33+C34+C36+C37+C38+C39+C40+C41+C47)</f>
      </c>
      <c r="E66" s="5">
        <f>(E27*(((C27+C28+C30+C31+C33+C34+C35+C38+C39+C41+C42+C43+C44+C45+C46)/15)/C27)+E28*(((C27+C28+C30+C31+C33+C34+C35+C38+C39+C41+C42+C43+C44+C45+C46)/15)/C28)+E30*(((C27+C28+C30+C31+C33+C34+C35+C38+C39+C41+C42+C43+C44+C45+C46)/15)/C30)+E31*(((C27+C28+C30+C31+C33+C34+C35+C38+C39+C41+C42+C43+C44+C45+C46)/15)/C31)+E33*(((C27+C28+C30+C31+C33+C34+C35+C38+C39+C41+C42+C43+C44+C45+C46)/15)/C33)+E34*(((C27+C28+C30+C31+C33+C34+C35+C38+C39+C41+C42+C43+C44+C45+C46)/15)/C34)+E35*(((C27+C28+C30+C31+C33+C34+C35+C38+C39+C41+C42+C43+C44+C45+C46)/15)/C35)+E38*(((C27+C28+C30+C31+C33+C34+C35+C38+C39+C41+C42+C43+C44+C45+C46)/15)/C38)+E39*(((C27+C28+C30+C31+C33+C34+C35+C38+C39+C41+C42+C43+C44+C45+C46)/15)/C39)+E41*(((C27+C28+C30+C31+C33+C34+C35+C38+C39+C41+C42+C43+C44+C45+C46)/15)/C41)+E42*(((C27+C28+C30+C31+C33+C34+C35+C38+C39+C41+C42+C43+C44+C45+C46)/15)/C42)+E43*(((C27+C28+C30+C31+C33+C34+C35+C38+C39+C41+C42+C43+C44+C45+C46)/15)/C43)+E44*(((C27+C28+C30+C31+C33+C34+C35+C38+C39+C41+C42+C43+C44+C45+C46)/15)/C44)+E45*(((C27+C28+C30+C31+C33+C34+C35+C38+C39+C41+C42+C43+C44+C45+C46)/15)/C45)+E46*(((C27+C28+C30+C31+C33+C34+C35+C38+C39+C41+C42+C43+C44+C45+C46)/15)/C46))/(C27+C28+C30+C31+C33+C34+C35+C38+C39+C41+C42+C43+C44+C45+C46)</f>
      </c>
      <c r="F66" s="5">
        <f>(G27*(((C27+C28+C29+C30+C31+C32+C33+C34+C35+C36+C37+C38+C40+C41+C44+C45+C46+C47)/17)/C27)+G28*(((C27+C28+C29+C30+C31+C32+C33+C34+C35+C36+C37+C38+C40+C41+C44+C45+C46+C47)/17)/C28)+G29*(((C27+C28+C29+C30+C31+C32+C33+C34+C35+C36+C37+C38+C40+C41+C44+C45+C46+C47)/17)/C29)+G30*(((C27+C28+C29+C30+C31+C32+C33+C34+C35+C36+C37+C38+C40+C41+C44+C45+C46+C47)/17)/C30)+G31*(((C27+C28+C29+C30+C31+C32+C33+C34+C35+C36+C37+C38+C40+C41+C44+C45+C46+C47)/17)/C31)+G32*(((C27+C28+C29+C30+C31+C32+C33+C34+C35+C36+C37+C38+C40+C41+C44+C45+C46+C47)/17)/C32)+G33*(((C27+C28+C29+C30+C31+C32+C33+C34+C35+C36+C37+C38+C40+C41+C44+C45+C46+C47)/17)/C33)+G34*(((C27+C28+C29+C30+C31+C32+C33+C34+C35+C36+C37+C38+C40+C41+C44+C45+C46+C47)/17)/C34)+G35*(((C27+C28+C29+C30+C31+C32+C33+C34+C35+C36+C37+C38+C40+C41+C44+C45+C46+C47)/17)/C35)+G36*(((C27+C28+C29+C30+C31+C32+C33+C34+C35+C36+C37+C38+C40+C41+C44+C45+C46+C47)/17)/C36)+G37*(((C27+C28+C29+C30+C31+C32+C33+C34+C35+C36+C37+C38+C40+C41+C44+C45+C46+C47)/17)/C37)+G38*(((C27+C28+C29+C30+C31+C32+C33+C34+C35+C36+C37+C38+C40+C41+C44+C45+C46+C47)/17)/C38)+G40*(((C27+C28+C29+C30+C31+C32+C33+C34+C35+C36+C37+C38+C40+C41+C44+C45+C46+C47)/17)/C40)+G41*(((C27+C28+C29+C30+C31+C32+C33+C34+C35+C36+C37+C38+C40+C41+C44+C45+C46+C47)/17)/C41)+G44*(((C27+C28+C29+C30+C31+C32+C33+C34+C35+C36+C37+C38+C40+C41+C44+C45+C46+C47)/17)/C44)+G45*(((C27+C28+C29+C30+C31+C32+C33+C34+C35+C36+C37+C38+C40+C41+C44+C45+C46+C47)/17)/C45)+G46*(((C27+C28+C29+C30+C31+C32+C33+C34+C35+C36+C37+C38+C40+C41+C44+C45+C46+C47)/17)/C46)+G47*(((C27+C28+C29+C30+C31+C32+C33+C34+C35+C36+C37+C38+C40+C41+C44+C45+C46+C47)/17)/C47))/(C27+C28+C29+C30+C31+C32+C33+C34+C35+C36+C37+C38+C40+C41+C44+C45+C46+C47)</f>
      </c>
      <c r="G66" s="5">
        <f>(F27*(((C27+C28+C30+C31+C34)/5)/C27)+F28*(((C27+C28+C30+C31+C34)/5)/C28)+F30*(((C27+C28+C30+C31+C34)/5)/C30)+F31*(((C27+C28+C30+C31+C34)/5)/C31)+F34*(((C27+C28+C30+C31+C34)/5)/C34))/(C27+C28+C30+C31+C34)</f>
      </c>
    </row>
    <row r="67">
      <c r="C67" s="4" t="str">
        <v>Writing</v>
      </c>
      <c r="D67" s="5">
        <f>(D49*(((C49+C51+C52+C53+C54+C55+C56+C59+C60)/9)/C49)+D51*(((C49+C51+C52+C53+C54+C55+C56+C59+C60)/9)/C51)+D52*(((C49+C51+C52+C53+C54+C55+C56+C59+C60)/9)/C52)+D53*(((C49+C51+C52+C53+C54+C55+C56+C59+C60)/9)/C53)+D54*(((C49+C51+C52+C53+C54+C55+C56+C59+C60)/9)/C54)+D55*(((C49+C51+C52+C53+C54+C55+C56+C59+C60)/9)/C55)+D56*(((C49+C51+C52+C53+C54+C55+C56+C59+C60)/9)/C56)+D59*(((C49+C51+C52+C53+C54+C55+C56+C59+C60)/9)/C59)+D60*(((C49+C51+C52+C53+C54+C55+C56+C59+C60)/9)/C60))/(C49+C51+C52+C53+C54+C55+C56+C59+C60)</f>
      </c>
      <c r="E67" s="5">
        <f>(E48*(((C48+C50+C57+C58+C61)/5)/C48)+E50*(((C48+C50+C57+C58+C61)/5)/C50)+E57*(((C48+C50+C57+C58+C61)/5)/C57)+E58*(((C48+C50+C57+C58+C61)/5)/C58)+E61*(((C48+C50+C57+C58+C61)/5)/C61))/(C48+C50+C57+C58+C61)</f>
      </c>
      <c r="F67" s="5">
        <f>(G48*(((C48+C49+C50+C51+C57+C58+C59+C60)/8)/C48)+G49*(((C48+C49+C50+C51+C57+C58+C59+C60)/8)/C49)+G50*(((C48+C49+C50+C51+C57+C58+C59+C60)/8)/C50)+G51*(((C48+C49+C50+C51+C57+C58+C59+C60)/8)/C51)+G57*(((C48+C49+C50+C51+C57+C58+C59+C60)/8)/C57)+G58*(((C48+C49+C50+C51+C57+C58+C59+C60)/8)/C58)+G59*(((C48+C49+C50+C51+C57+C58+C59+C60)/8)/C59)+G60*(((C48+C49+C50+C51+C57+C58+C59+C60)/8)/C60))/(C48+C49+C50+C51+C57+C58+C59+C60)</f>
      </c>
      <c r="G67" s="5"/>
    </row>
    <row r="68">
      <c r="D68" s="6"/>
      <c r="E68" s="6"/>
      <c r="F68" s="6"/>
      <c r="G68" s="6"/>
    </row>
  </sheetData>
  <mergeCells>
    <mergeCell ref="A1:A2"/>
    <mergeCell ref="C1:K1"/>
    <mergeCell ref="B41:B43"/>
    <mergeCell ref="A27:A47"/>
    <mergeCell ref="B48:B49"/>
    <mergeCell ref="B22:B24"/>
    <mergeCell ref="B28:B35"/>
    <mergeCell ref="B39:B40"/>
    <mergeCell ref="B36:B37"/>
    <mergeCell ref="A3:A26"/>
    <mergeCell ref="B25:B26"/>
    <mergeCell ref="B14:B21"/>
    <mergeCell ref="B3:B13"/>
    <mergeCell ref="B50:B61"/>
    <mergeCell ref="A48:A61"/>
    <mergeCell ref="D3:D5"/>
    <mergeCell ref="E6:E9"/>
    <mergeCell ref="F6:F13"/>
    <mergeCell ref="H27:H36"/>
    <mergeCell ref="I3:K9"/>
    <mergeCell ref="K35:K40"/>
    <mergeCell ref="J36:J40"/>
    <mergeCell ref="H38:H46"/>
    <mergeCell ref="F32:F33"/>
    <mergeCell ref="F35:F47"/>
    <mergeCell ref="G42:G43"/>
    <mergeCell ref="E51:E56"/>
    <mergeCell ref="F51:F54"/>
    <mergeCell ref="G52:G56"/>
    <mergeCell ref="H50:H58"/>
    <mergeCell ref="J42:J43"/>
    <mergeCell ref="J59:J61"/>
    <mergeCell ref="F57:F61"/>
    <mergeCell ref="E59:E60"/>
    <mergeCell ref="D57:D58"/>
    <mergeCell ref="D42:D46"/>
    <mergeCell ref="D18:D21"/>
    <mergeCell ref="E18:E19"/>
    <mergeCell ref="F20:F21"/>
    <mergeCell ref="F23:F26"/>
    <mergeCell ref="D23:D24"/>
    <mergeCell ref="E25:E26"/>
    <mergeCell ref="D14:D16"/>
    <mergeCell ref="D11:D13"/>
    <mergeCell ref="H3:H13"/>
    <mergeCell ref="H14:H21"/>
    <mergeCell ref="H22:H24"/>
    <mergeCell ref="I11:I13"/>
    <mergeCell ref="I14:I16"/>
    <mergeCell ref="J12:J13"/>
    <mergeCell ref="J14:J16"/>
    <mergeCell ref="K11:K13"/>
    <mergeCell ref="K15:K16"/>
    <mergeCell ref="I18:I26"/>
    <mergeCell ref="I27:I40"/>
    <mergeCell ref="J18:K26"/>
    <mergeCell ref="J27:K34"/>
    <mergeCell ref="I42:I47"/>
    <mergeCell ref="I48:I61"/>
    <mergeCell ref="J48:J56"/>
    <mergeCell ref="K42:K47"/>
    <mergeCell ref="K48:K6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