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顧客" sheetId="2" state="visible" r:id="rId3"/>
  </sheets>
  <definedNames>
    <definedName function="false" hidden="false" localSheetId="0" name="_xlnm.Print_Area" vbProcedure="false">Sheet1!$A:$I</definedName>
    <definedName function="false" hidden="false" localSheetId="0" name="_xlnm.Print_Titles" vbProcedure="false">Sheet1!$7:$7</definedName>
    <definedName function="false" hidden="false" localSheetId="1" name="_xlnm.Print_Area" vbProcedure="false">顧客!$A:$L</definedName>
    <definedName function="false" hidden="false" localSheetId="1" name="_xlnm.Print_Titles" vbProcedure="false">顧客!$2:$2</definedName>
    <definedName function="false" hidden="false" name="BillName" vbProcedure="false">Sheet1!$C$3</definedName>
    <definedName function="false" hidden="false" name="ColumnTitle1" vbProcedure="false">InvoiceItems[[#Headers],[日付]]</definedName>
    <definedName function="false" hidden="false" name="CustomerLookup" vbProcedure="false">CustomerList[会社名]</definedName>
    <definedName function="false" hidden="false" name="Deposit" vbProcedure="false">Sheet1!$H$17</definedName>
    <definedName function="false" hidden="false" name="RowTitleRegion1..C6" vbProcedure="false">Sheet1!$B$3</definedName>
    <definedName function="false" hidden="false" name="RowTitleRegion2..E5" vbProcedure="false">Sheet1!$D$3</definedName>
    <definedName function="false" hidden="false" name="RowTitleRegion3..H5" vbProcedure="false">Sheet1!$G$3</definedName>
    <definedName function="false" hidden="false" name="RowTitleRegion4..H20" vbProcedure="false">Sheet1!$G$13</definedName>
    <definedName function="false" hidden="false" name="SalesTaxRate" vbProcedure="false">Sheet1!$H$14</definedName>
    <definedName function="false" hidden="false" name="Title2" vbProcedure="false">CustomerList[[#Headers],[会社名]]</definedName>
    <definedName function="false" hidden="false" name="会社名" vbProcedure="false">Sheet1!$B$1</definedName>
    <definedName function="false" hidden="false" name="消費税" vbProcedure="false">Sheet1!$H$15</definedName>
    <definedName function="false" hidden="false" name="請求書小計" vbProcedure="false">Sheet1!$H$13</definedName>
    <definedName function="false" hidden="false" name="配送費" vbProcedure="false">Sheet1!$H$16</definedName>
    <definedName function="false" hidden="false" localSheetId="0" name="_xlnm.Print_Area" vbProcedure="false">Sheet1!$A:$I</definedName>
    <definedName function="false" hidden="false" localSheetId="0" name="_xlnm.Print_Area_0" vbProcedure="false">Sheet1!$A:$I</definedName>
    <definedName function="false" hidden="false" localSheetId="0" name="_xlnm.Print_Titles" vbProcedure="false">Sheet1!$7:$7</definedName>
    <definedName function="false" hidden="false" localSheetId="0" name="_xlnm.Print_Titles_0" vbProcedure="false">Sheet1!$7:$7</definedName>
    <definedName function="false" hidden="false" localSheetId="1" name="_xlnm.Print_Area" vbProcedure="false">顧客!$A:$L</definedName>
    <definedName function="false" hidden="false" localSheetId="1" name="_xlnm.Print_Area_0" vbProcedure="false">顧客!$A:$L</definedName>
    <definedName function="false" hidden="false" localSheetId="1" name="_xlnm.Print_Titles" vbProcedure="false">顧客!$2:$2</definedName>
    <definedName function="false" hidden="false" localSheetId="1" name="_xlnm.Print_Titles_0" vbProcedure="false">顧客!$2:$2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<sst xmlns="http://schemas.openxmlformats.org/spreadsheetml/2006/main" count="64" uniqueCount="59">
  <si>
    <t xml:space="preserve">Tailspin Toys</t>
  </si>
  <si>
    <t xml:space="preserve">123 Main Street</t>
  </si>
  <si>
    <t xml:space="preserve">電話:</t>
  </si>
  <si>
    <t xml:space="preserve">123-555-0123</t>
  </si>
  <si>
    <t xml:space="preserve">CustomerService@tailspintoys.com</t>
  </si>
  <si>
    <t xml:space="preserve">顧客</t>
  </si>
  <si>
    <t xml:space="preserve">Ocean View, MO 12345</t>
  </si>
  <si>
    <t xml:space="preserve">FAX:</t>
  </si>
  <si>
    <t xml:space="preserve">123-555-0124</t>
  </si>
  <si>
    <t xml:space="preserve">www.tailspintoys.com</t>
  </si>
  <si>
    <t xml:space="preserve">請求先:</t>
  </si>
  <si>
    <t xml:space="preserve">Trey Research</t>
  </si>
  <si>
    <t xml:space="preserve">請求書番号:</t>
  </si>
  <si>
    <t xml:space="preserve">住所:</t>
  </si>
  <si>
    <t xml:space="preserve">請求日:</t>
  </si>
  <si>
    <t xml:space="preserve">電子メール:</t>
  </si>
  <si>
    <t xml:space="preserve">連絡先:</t>
  </si>
  <si>
    <t xml:space="preserve">日付</t>
  </si>
  <si>
    <t xml:space="preserve">品目番号</t>
  </si>
  <si>
    <t xml:space="preserve">説明</t>
  </si>
  <si>
    <t xml:space="preserve">数量</t>
  </si>
  <si>
    <t xml:space="preserve">単価</t>
  </si>
  <si>
    <t xml:space="preserve">割引率</t>
  </si>
  <si>
    <t xml:space="preserve">合計</t>
  </si>
  <si>
    <t xml:space="preserve">Wooden Blocks</t>
  </si>
  <si>
    <t xml:space="preserve">請求書小計</t>
  </si>
  <si>
    <t xml:space="preserve">税率</t>
  </si>
  <si>
    <t xml:space="preserve">消費税</t>
  </si>
  <si>
    <t xml:space="preserve">配送費</t>
  </si>
  <si>
    <t xml:space="preserve">前金受領済み</t>
  </si>
  <si>
    <t xml:space="preserve">10 日以内に全額をお支払いください。期限経過勘定には、1 か月あたり 2% の利子が課せられます。</t>
  </si>
  <si>
    <t xml:space="preserve">商業請求書</t>
  </si>
  <si>
    <t xml:space="preserve">会社名</t>
  </si>
  <si>
    <t xml:space="preserve">連絡先名</t>
  </si>
  <si>
    <t xml:space="preserve">住所</t>
  </si>
  <si>
    <t xml:space="preserve">住所 2</t>
  </si>
  <si>
    <t xml:space="preserve">市区町村</t>
  </si>
  <si>
    <t xml:space="preserve">都道府県</t>
  </si>
  <si>
    <t xml:space="preserve">郵便番号</t>
  </si>
  <si>
    <t xml:space="preserve">電話番号</t>
  </si>
  <si>
    <t xml:space="preserve">電子メール</t>
  </si>
  <si>
    <t xml:space="preserve">FAX</t>
  </si>
  <si>
    <t xml:space="preserve">Mike Gragg</t>
  </si>
  <si>
    <t xml:space="preserve">345 Cherry Street</t>
  </si>
  <si>
    <t xml:space="preserve">Suite 123</t>
  </si>
  <si>
    <t xml:space="preserve">Albany</t>
  </si>
  <si>
    <t xml:space="preserve">SD</t>
  </si>
  <si>
    <t xml:space="preserve">432-555-0178</t>
  </si>
  <si>
    <t xml:space="preserve">mike@treyresearch.net</t>
  </si>
  <si>
    <t xml:space="preserve">432-555-0187</t>
  </si>
  <si>
    <t xml:space="preserve">Contoso, Ltd</t>
  </si>
  <si>
    <t xml:space="preserve">Janine Mendoza</t>
  </si>
  <si>
    <t xml:space="preserve">567 Walnut Lane</t>
  </si>
  <si>
    <t xml:space="preserve">Moline</t>
  </si>
  <si>
    <t xml:space="preserve">MO</t>
  </si>
  <si>
    <t xml:space="preserve">09876</t>
  </si>
  <si>
    <t xml:space="preserve">432-555-0189</t>
  </si>
  <si>
    <t xml:space="preserve">janine@contoso.com</t>
  </si>
  <si>
    <t xml:space="preserve">432-555-0123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</si>
</sst>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&lt;=99999999]####\-####;\(00&quot;) &quot;####\-####"/>
    <numFmt numFmtId="166" formatCode="0;0;;@"/>
    <numFmt numFmtId="167" formatCode="YYYY\年M\月D\日;@"/>
    <numFmt numFmtId="168" formatCode="\¥#,##0.00;&quot;¥-&quot;#,##0.00"/>
    <numFmt numFmtId="169" formatCode="0%"/>
  </numFmts>
  <fonts count="13">
    <font>
      <sz val="11"/>
      <color rgb="FF735223"/>
      <name val="Meiryo UI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eiryo UI"/>
      <family val="3"/>
      <charset val="128"/>
    </font>
    <font>
      <b val="true"/>
      <sz val="28"/>
      <color rgb="FF735223"/>
      <name val="Meiryo UI"/>
      <family val="3"/>
      <charset val="128"/>
    </font>
    <font>
      <sz val="11"/>
      <color rgb="FFFFFFFF"/>
      <name val="Meiryo UI"/>
      <family val="3"/>
      <charset val="128"/>
    </font>
    <font>
      <b val="true"/>
      <sz val="11"/>
      <color rgb="FF735223"/>
      <name val="Meiryo UI"/>
      <family val="3"/>
      <charset val="128"/>
    </font>
    <font>
      <sz val="9"/>
      <color rgb="FF597A29"/>
      <name val="Meiryo UI"/>
      <family val="3"/>
      <charset val="128"/>
    </font>
    <font>
      <sz val="10"/>
      <color rgb="FF3C3C3C"/>
      <name val="Meiryo UI"/>
      <family val="3"/>
      <charset val="128"/>
    </font>
    <font>
      <b val="true"/>
      <sz val="11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rgb="FFFFFFFF"/>
      <name val="Meiryo U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ck">
        <color rgb="FF86B73D"/>
      </right>
      <top/>
      <bottom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/>
      <top/>
      <bottom style="thin">
        <color rgb="FFB4B4B4"/>
      </bottom>
      <diagonal/>
    </border>
  </borders>
  <cellStyleXfs count="22">
    <xf numFmtId="164" fontId="0" fillId="0" border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right" vertical="center" textRotation="0" wrapText="false" indent="0" shrinkToFit="false"/>
    </xf>
    <xf numFmtId="42" fontId="1" fillId="0" borderId="0" applyFont="true" applyBorder="false" applyAlignment="false" applyProtection="false"/>
    <xf numFmtId="169" fontId="11" fillId="0" borderId="0" applyFont="true" applyBorder="false" applyAlignment="true" applyProtection="false">
      <alignment horizontal="righ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tru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5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true" indent="5" shrinkToFit="false"/>
      <protection locked="true" hidden="false"/>
    </xf>
    <xf numFmtId="165" fontId="6" fillId="0" borderId="0" xfId="0" applyFont="true" applyBorder="true" applyAlignment="fals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true" applyAlignment="false" applyProtection="tru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top" textRotation="0" wrapText="true" indent="5" shrinkToFit="false"/>
      <protection locked="true" hidden="false"/>
    </xf>
    <xf numFmtId="166" fontId="7" fillId="2" borderId="2" xfId="0" applyFont="true" applyBorder="true" applyAlignment="fals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left" vertical="center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false" applyProtection="false">
      <alignment horizontal="left" vertical="center" textRotation="0" wrapText="true" indent="0" shrinkToFit="false"/>
      <protection locked="true" hidden="false"/>
    </xf>
    <xf numFmtId="166" fontId="7" fillId="0" borderId="0" xfId="0" applyFont="true" applyBorder="true" applyAlignment="fals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0" xfId="17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3" xfId="0" applyFont="true" applyBorder="true" applyAlignment="false" applyProtection="true">
      <alignment horizontal="left" vertical="center" textRotation="0" wrapText="true" indent="0" shrinkToFit="false"/>
      <protection locked="true" hidden="false"/>
    </xf>
    <xf numFmtId="169" fontId="11" fillId="0" borderId="3" xfId="19" applyFont="true" applyBorder="true" applyAlignment="false" applyProtection="true">
      <alignment horizontal="right" vertical="center" textRotation="0" wrapText="false" indent="3" shrinkToFit="false"/>
      <protection locked="true" hidden="false"/>
    </xf>
    <xf numFmtId="164" fontId="0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1">
    <dxf>
      <font>
        <b val="1"/>
        <i val="0"/>
        <color rgb="FF735223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97A29"/>
      <rgbColor rgb="FF800080"/>
      <rgbColor rgb="FF008080"/>
      <rgbColor rgb="FFB4B4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CD175"/>
      <rgbColor rgb="FFFF99CC"/>
      <rgbColor rgb="FFCC99FF"/>
      <rgbColor rgb="FFFFCC99"/>
      <rgbColor rgb="FF3366FF"/>
      <rgbColor rgb="FF33CCCC"/>
      <rgbColor rgb="FF86B7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735223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home/gusa1120/datagrid/Excelize/Book1.xlsx#&#39015;&#23458;!A1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&#21830;&#26989;&#35531;&#27714;&#26360;.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28440</xdr:colOff>
      <xdr:row>0</xdr:row>
      <xdr:rowOff>162000</xdr:rowOff>
    </xdr:from>
    <xdr:to>
      <xdr:col>9</xdr:col>
      <xdr:colOff>1463400</xdr:colOff>
      <xdr:row>0</xdr:row>
      <xdr:rowOff>570960</xdr:rowOff>
    </xdr:to>
    <xdr:sp>
      <xdr:nvSpPr>
        <xdr:cNvPr id="0" name="CustomShape 1">
          <a:hlinkClick r:id="rId1"/>
        </xdr:cNvPr>
        <xdr:cNvSpPr/>
      </xdr:nvSpPr>
      <xdr:spPr>
        <a:xfrm>
          <a:off x="13210920" y="162000"/>
          <a:ext cx="1434960" cy="408960"/>
        </a:xfrm>
        <a:prstGeom prst="homePlate">
          <a:avLst>
            <a:gd name="adj" fmla="val 50000"/>
          </a:avLst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Meiryo UI"/>
              <a:ea typeface="Meiryo UI"/>
            </a:rPr>
            <a:t>顧客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27720</xdr:colOff>
      <xdr:row>0</xdr:row>
      <xdr:rowOff>66600</xdr:rowOff>
    </xdr:from>
    <xdr:to>
      <xdr:col>12</xdr:col>
      <xdr:colOff>1462680</xdr:colOff>
      <xdr:row>0</xdr:row>
      <xdr:rowOff>477360</xdr:rowOff>
    </xdr:to>
    <xdr:sp>
      <xdr:nvSpPr>
        <xdr:cNvPr id="1" name="CustomShape 1">
          <a:hlinkClick r:id="rId1"/>
        </xdr:cNvPr>
        <xdr:cNvSpPr/>
      </xdr:nvSpPr>
      <xdr:spPr>
        <a:xfrm flipH="1">
          <a:off x="19848960" y="66600"/>
          <a:ext cx="1434960" cy="410760"/>
        </a:xfrm>
        <a:prstGeom prst="homePlate">
          <a:avLst>
            <a:gd name="adj" fmla="val 50000"/>
          </a:avLst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Meiryo UI"/>
              <a:ea typeface="Meiryo UI"/>
            </a:rPr>
            <a:t>商業請求書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CustomerList" displayName="CustomerList" ref="B2:K4" headerRowCount="1" totalsRowCount="0" totalsRowShown="0">
  <autoFilter ref="B2:K4"/>
  <tableColumns count="10">
    <tableColumn id="1" name="会社名"/>
    <tableColumn id="2" name="連絡先名"/>
    <tableColumn id="3" name="住所"/>
    <tableColumn id="4" name="住所 2"/>
    <tableColumn id="5" name="市区町村"/>
    <tableColumn id="6" name="都道府県"/>
    <tableColumn id="7" name="郵便番号"/>
    <tableColumn id="8" name="電話番号"/>
    <tableColumn id="9" name="電子メール"/>
    <tableColumn id="10" name="FAX"/>
  </tableColumns>
</table>
</file>

<file path=xl/tables/table2.xml><?xml version="1.0" encoding="utf-8"?>
<table xmlns="http://schemas.openxmlformats.org/spreadsheetml/2006/main" id="2" name="InvoiceItems" displayName="InvoiceItems" ref="B7:H12" headerRowCount="1" totalsRowCount="0" totalsRowShown="0">
  <autoFilter ref="B7:H12"/>
  <tableColumns count="7">
    <tableColumn id="1" name="日付"/>
    <tableColumn id="2" name="品目番号"/>
    <tableColumn id="3" name="説明"/>
    <tableColumn id="4" name="数量"/>
    <tableColumn id="5" name="単価"/>
    <tableColumn id="6" name="割引率"/>
    <tableColumn id="7" name="合計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ustomerService@tailspintoys.com" TargetMode="External"/><Relationship Id="rId2" Type="http://schemas.openxmlformats.org/officeDocument/2006/relationships/hyperlink" Target="https://www.microsoft.com/ja-JP/" TargetMode="External"/><Relationship Id="rId3" Type="http://schemas.openxmlformats.org/officeDocument/2006/relationships/drawing" Target="../drawings/drawing1.xml"/><Relationship Id="rId4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ike@treyresearch.net" TargetMode="External"/><Relationship Id="rId2" Type="http://schemas.openxmlformats.org/officeDocument/2006/relationships/hyperlink" Target="mailto:janine@contoso.com" TargetMode="External"/><Relationship Id="rId3" Type="http://schemas.openxmlformats.org/officeDocument/2006/relationships/drawing" Target="../drawings/drawing2.x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6B73D"/>
    <pageSetUpPr fitToPage="true"/>
  </sheetPr>
  <dimension ref="1: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30"/>
  <cols>
    <col collapsed="false" hidden="false" max="1" min="1" style="1" width="2.7201646090535"/>
    <col collapsed="false" hidden="false" max="2" min="2" style="2" width="16.3333333333333"/>
    <col collapsed="false" hidden="false" max="3" min="3" style="2" width="26.8930041152263"/>
    <col collapsed="false" hidden="false" max="4" min="4" style="2" width="28.4197530864198"/>
    <col collapsed="false" hidden="false" max="5" min="5" style="2" width="16.3333333333333"/>
    <col collapsed="false" hidden="false" max="7" min="6" style="2" width="19.7078189300412"/>
    <col collapsed="false" hidden="false" max="8" min="8" style="2" width="17.8559670781893"/>
    <col collapsed="false" hidden="false" max="9" min="9" style="1" width="2.7201646090535"/>
    <col collapsed="false" hidden="false" max="10" min="10" style="1" width="18.5102880658436"/>
    <col collapsed="false" hidden="false" max="1025" min="11" style="1" width="9.58024691358025"/>
  </cols>
  <sheetData>
    <row r="1" customFormat="false" ht="60" hidden="false" customHeight="true" outlineLevel="0" collapsed="false">
      <c r="A1" s="0"/>
      <c r="B1" s="3" t="s">
        <v>0</v>
      </c>
      <c r="C1" s="3"/>
      <c r="D1" s="4" t="s">
        <v>1</v>
      </c>
      <c r="E1" s="4" t="s">
        <v>2</v>
      </c>
      <c r="F1" s="5" t="s">
        <v>3</v>
      </c>
      <c r="G1" s="6" t="s">
        <v>4</v>
      </c>
      <c r="H1" s="6"/>
      <c r="I1" s="0"/>
      <c r="J1" s="7" t="s">
        <v>5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54.95" hidden="false" customHeight="true" outlineLevel="0" collapsed="false">
      <c r="A2" s="0"/>
      <c r="B2" s="3"/>
      <c r="C2" s="3"/>
      <c r="D2" s="4" t="s">
        <v>6</v>
      </c>
      <c r="E2" s="8" t="s">
        <v>7</v>
      </c>
      <c r="F2" s="9" t="s">
        <v>8</v>
      </c>
      <c r="G2" s="10" t="s">
        <v>9</v>
      </c>
      <c r="H2" s="1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0" hidden="false" customHeight="true" outlineLevel="0" collapsed="false">
      <c r="A3" s="0"/>
      <c r="B3" s="8" t="s">
        <v>10</v>
      </c>
      <c r="C3" s="11" t="s">
        <v>11</v>
      </c>
      <c r="D3" s="8" t="s">
        <v>2</v>
      </c>
      <c r="E3" s="12" t="str">
        <f aca="false">IFERROR(VLOOKUP(BillName,CustomerList[],8,0),"")</f>
        <v>432-555-0178</v>
      </c>
      <c r="F3" s="12"/>
      <c r="G3" s="8" t="s">
        <v>12</v>
      </c>
      <c r="H3" s="13" t="n">
        <v>34567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0" hidden="false" customHeight="true" outlineLevel="0" collapsed="false">
      <c r="A4" s="0"/>
      <c r="B4" s="4" t="s">
        <v>13</v>
      </c>
      <c r="C4" s="14" t="str">
        <f aca="false">IFERROR(VLOOKUP(BillName,CustomerList[],3,0),"")</f>
        <v>345 Cherry Street</v>
      </c>
      <c r="D4" s="8" t="s">
        <v>7</v>
      </c>
      <c r="E4" s="12" t="str">
        <f aca="false">IFERROR(VLOOKUP(BillName,CustomerList[],10,0),"")</f>
        <v>432-555-0187</v>
      </c>
      <c r="F4" s="12"/>
      <c r="G4" s="8" t="s">
        <v>14</v>
      </c>
      <c r="H4" s="15" t="n">
        <f aca="true">TODAY()</f>
        <v>43587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0" hidden="false" customHeight="true" outlineLevel="0" collapsed="false">
      <c r="A5" s="0"/>
      <c r="B5" s="4"/>
      <c r="C5" s="14" t="str">
        <f aca="false">IF(VLOOKUP(BillName,CustomerList[],4,0)&lt;&gt;"",VLOOKUP(BillName,CustomerList[],4,0),IF(VLOOKUP(BillName,CustomerList[],5,0)&lt;&gt;"",CONCATENATE(VLOOKUP(BillName,CustomerList[],5,0),", ",VLOOKUP(BillName,CustomerList[],6,0)," ",VLOOKUP(BillName,CustomerList[],7,0)),CONCATENATE(VLOOKUP(BillName,CustomerList[],6,0)," ",VLOOKUP(BillName,CustomerList[],7,0))))</f>
        <v>Suite 123</v>
      </c>
      <c r="D5" s="8" t="s">
        <v>15</v>
      </c>
      <c r="E5" s="16" t="str">
        <f aca="false">IFERROR(VLOOKUP(BillName,CustomerList[],9,0),"")</f>
        <v>mike@treyresearch.net</v>
      </c>
      <c r="F5" s="16"/>
      <c r="G5" s="8" t="s">
        <v>16</v>
      </c>
      <c r="H5" s="14" t="str">
        <f aca="false">IFERROR(VLOOKUP(BillName,CustomerList[],2,0),"")</f>
        <v>Mike Gragg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4"/>
      <c r="C6" s="14" t="str">
        <f aca="false">IF(VLOOKUP(BillName,CustomerList[],4,0)="","",IF(VLOOKUP(BillName,CustomerList[],5,0)&lt;&gt;"",CONCATENATE(VLOOKUP(BillName,CustomerList[],5,0),", ",VLOOKUP(BillName,CustomerList[],6,0)," ",VLOOKUP(BillName,CustomerList[],7,0)),CONCATENATE(VLOOKUP(BillName,CustomerList[],6,0)," ",VLOOKUP(BillName,CustomerList[],7,0))))</f>
        <v>Albany, SD 12345</v>
      </c>
      <c r="D6" s="0"/>
      <c r="E6" s="0"/>
      <c r="F6" s="17"/>
      <c r="G6" s="18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0" hidden="false" customHeight="true" outlineLevel="0" collapsed="false">
      <c r="A7" s="0"/>
      <c r="B7" s="19" t="s">
        <v>17</v>
      </c>
      <c r="C7" s="19" t="s">
        <v>18</v>
      </c>
      <c r="D7" s="19" t="s">
        <v>19</v>
      </c>
      <c r="E7" s="20" t="s">
        <v>20</v>
      </c>
      <c r="F7" s="20" t="s">
        <v>21</v>
      </c>
      <c r="G7" s="20" t="s">
        <v>22</v>
      </c>
      <c r="H7" s="20" t="s">
        <v>23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0" hidden="false" customHeight="true" outlineLevel="0" collapsed="false">
      <c r="A8" s="0"/>
      <c r="B8" s="21" t="n">
        <f aca="true">TODAY()</f>
        <v>43587</v>
      </c>
      <c r="C8" s="19" t="n">
        <v>789807</v>
      </c>
      <c r="D8" s="19" t="s">
        <v>24</v>
      </c>
      <c r="E8" s="4" t="n">
        <v>4</v>
      </c>
      <c r="F8" s="22" t="n">
        <v>10</v>
      </c>
      <c r="G8" s="22" t="n">
        <v>2</v>
      </c>
      <c r="H8" s="4" t="n">
        <f aca="false">IF(AND(InvoiceItems[[#This Row],[数量]]&lt;&gt;"",InvoiceItems[[#This Row],[単価]]&lt;&gt;""),(InvoiceItems[[#This Row],[数量]]*InvoiceItems[[#This Row],[単価]])-InvoiceItems[[#This Row],[割引率]],"")</f>
        <v>38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0" hidden="false" customHeight="true" outlineLevel="0" collapsed="false">
      <c r="A9" s="0"/>
      <c r="B9" s="21"/>
      <c r="C9" s="19"/>
      <c r="D9" s="19"/>
      <c r="E9" s="4"/>
      <c r="F9" s="22"/>
      <c r="G9" s="22"/>
      <c r="H9" s="4" t="str">
        <f aca="false">IF(AND(InvoiceItems[[#This Row],[数量]]&lt;&gt;"",InvoiceItems[[#This Row],[単価]]&lt;&gt;""),(InvoiceItems[[#This Row],[数量]]*InvoiceItems[[#This Row],[単価]])-InvoiceItems[[#This Row],[割引率]],"")</f>
        <v/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0" hidden="false" customHeight="true" outlineLevel="0" collapsed="false">
      <c r="A10" s="0"/>
      <c r="B10" s="21"/>
      <c r="C10" s="19"/>
      <c r="D10" s="19"/>
      <c r="E10" s="4"/>
      <c r="F10" s="22"/>
      <c r="G10" s="22"/>
      <c r="H10" s="4" t="str">
        <f aca="false">IF(AND(InvoiceItems[[#This Row],[数量]]&lt;&gt;"",InvoiceItems[[#This Row],[単価]]&lt;&gt;""),(InvoiceItems[[#This Row],[数量]]*InvoiceItems[[#This Row],[単価]])-InvoiceItems[[#This Row],[割引率]],"")</f>
        <v/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0" hidden="false" customHeight="true" outlineLevel="0" collapsed="false">
      <c r="A11" s="0"/>
      <c r="B11" s="21"/>
      <c r="C11" s="19"/>
      <c r="D11" s="19"/>
      <c r="E11" s="4"/>
      <c r="F11" s="22"/>
      <c r="G11" s="22"/>
      <c r="H11" s="4" t="str">
        <f aca="false">IF(AND(InvoiceItems[[#This Row],[数量]]&lt;&gt;"",InvoiceItems[[#This Row],[単価]]&lt;&gt;""),(InvoiceItems[[#This Row],[数量]]*InvoiceItems[[#This Row],[単価]])-InvoiceItems[[#This Row],[割引率]],"")</f>
        <v/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0" hidden="false" customHeight="true" outlineLevel="0" collapsed="false">
      <c r="A12" s="0"/>
      <c r="B12" s="21"/>
      <c r="C12" s="19"/>
      <c r="D12" s="19"/>
      <c r="E12" s="4"/>
      <c r="F12" s="22"/>
      <c r="G12" s="22"/>
      <c r="H12" s="4" t="str">
        <f aca="false">IF(AND(InvoiceItems[[#This Row],[数量]]&lt;&gt;"",InvoiceItems[[#This Row],[単価]]&lt;&gt;""),(InvoiceItems[[#This Row],[数量]]*InvoiceItems[[#This Row],[単価]])-InvoiceItems[[#This Row],[割引率]],"")</f>
        <v/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" customFormat="true" ht="30" hidden="false" customHeight="true" outlineLevel="0" collapsed="false">
      <c r="G13" s="23" t="s">
        <v>25</v>
      </c>
      <c r="H13" s="24" t="n">
        <f aca="false">SUM(InvoiceItems[合計])</f>
        <v>38</v>
      </c>
    </row>
    <row r="14" s="1" customFormat="true" ht="30" hidden="false" customHeight="true" outlineLevel="0" collapsed="false">
      <c r="G14" s="23" t="s">
        <v>26</v>
      </c>
      <c r="H14" s="25" t="n">
        <v>0.089</v>
      </c>
    </row>
    <row r="15" s="1" customFormat="true" ht="30" hidden="false" customHeight="true" outlineLevel="0" collapsed="false">
      <c r="G15" s="23" t="s">
        <v>27</v>
      </c>
      <c r="H15" s="24" t="n">
        <f aca="false">請求書小計*SalesTaxRate</f>
        <v>3.382</v>
      </c>
    </row>
    <row r="16" s="1" customFormat="true" ht="30" hidden="false" customHeight="true" outlineLevel="0" collapsed="false">
      <c r="G16" s="23" t="s">
        <v>28</v>
      </c>
      <c r="H16" s="24" t="n">
        <v>5</v>
      </c>
    </row>
    <row r="17" customFormat="false" ht="30" hidden="false" customHeight="true" outlineLevel="0" collapsed="false">
      <c r="B17" s="26" t="str">
        <f aca="false">"すべての小切手の振り出し先を "&amp;UPPER(会社名)&amp;" に指定します"&amp;"。"</f>
        <v>すべての小切手の振り出し先を TAILSPIN TOYS に指定します。</v>
      </c>
      <c r="C17" s="26"/>
      <c r="D17" s="26"/>
      <c r="E17" s="26"/>
      <c r="F17" s="26"/>
      <c r="G17" s="23" t="s">
        <v>29</v>
      </c>
      <c r="H17" s="24" t="n">
        <v>0</v>
      </c>
    </row>
    <row r="18" customFormat="false" ht="30" hidden="false" customHeight="true" outlineLevel="0" collapsed="false">
      <c r="B18" s="26" t="s">
        <v>30</v>
      </c>
      <c r="C18" s="26"/>
      <c r="D18" s="26"/>
      <c r="E18" s="26"/>
      <c r="F18" s="26"/>
      <c r="G18" s="23" t="s">
        <v>23</v>
      </c>
      <c r="H18" s="24" t="n">
        <f aca="false">請求書小計+消費税+配送費-Deposit</f>
        <v>46.382</v>
      </c>
    </row>
  </sheetData>
  <mergeCells count="9">
    <mergeCell ref="B1:C2"/>
    <mergeCell ref="G1:H1"/>
    <mergeCell ref="G2:H2"/>
    <mergeCell ref="E3:F3"/>
    <mergeCell ref="B4:B6"/>
    <mergeCell ref="E4:F4"/>
    <mergeCell ref="E5:F5"/>
    <mergeCell ref="B17:F17"/>
    <mergeCell ref="B18:F18"/>
  </mergeCells>
  <conditionalFormatting sqref="E5">
    <cfRule type="expression" priority="2" aboveAverage="0" equalAverage="0" bottom="0" percent="0" rank="0" text="" dxfId="0">
      <formula>$E$5&lt;&gt;""</formula>
    </cfRule>
  </conditionalFormatting>
  <dataValidations count="50">
    <dataValidation allowBlank="true" operator="between" prompt="このセルの顧客名を選択します。Alt キーを押しながら下矢印キーを押して、ドロップダウン リストを開き、Enter キーを押して選択します。選択一覧を増やすには、顧客ワークシートにさらに顧客を追加します" showDropDown="false" showErrorMessage="false" showInputMessage="true" sqref="C3" type="list">
      <formula1>CustomerLookup</formula1>
      <formula2>0</formula2>
    </dataValidation>
    <dataValidation allowBlank="true" operator="between" prompt="このセルには請求会社の住所を入力します" showDropDown="false" showErrorMessage="true" showInputMessage="true" sqref="D1" type="none">
      <formula1>0</formula1>
      <formula2>0</formula2>
    </dataValidation>
    <dataValidation allowBlank="true" operator="between" prompt="このセルには郵便番号、都道府県、市区町村を入力します" showDropDown="false" showErrorMessage="true" showInputMessage="true" sqref="D2" type="none">
      <formula1>0</formula1>
      <formula2>0</formula2>
    </dataValidation>
    <dataValidation allowBlank="true" operator="between" prompt="このセルには請求会社の電話番号を入力します" showDropDown="false" showErrorMessage="true" showInputMessage="true" sqref="F1" type="none">
      <formula1>0</formula1>
      <formula2>0</formula2>
    </dataValidation>
    <dataValidation allowBlank="true" operator="between" prompt="このセルには請求会社の FAX を入力します" showDropDown="false" showErrorMessage="true" showInputMessage="true" sqref="F2" type="none">
      <formula1>0</formula1>
      <formula2>0</formula2>
    </dataValidation>
    <dataValidation allowBlank="true" operator="between" prompt="このセルには請求会社のメール アドレスを入力します" showDropDown="false" showErrorMessage="true" showInputMessage="true" sqref="G1" type="none">
      <formula1>0</formula1>
      <formula2>0</formula2>
    </dataValidation>
    <dataValidation allowBlank="true" operator="between" prompt="このセルには請求会社の Web サイトを入力します" showDropDown="false" showErrorMessage="true" showInputMessage="true" sqref="G2:H2" type="none">
      <formula1>0</formula1>
      <formula2>0</formula2>
    </dataValidation>
    <dataValidation allowBlank="true" operator="between" prompt="右のセルで行った選択に基づいて、行 3 から 6 の請求先情報は自動的に更新されます。セル H3 と H4 には、請求書番号と請求日を入力します" showDropDown="false" showErrorMessage="true" showInputMessage="true" sqref="B3" type="none">
      <formula1>0</formula1>
      <formula2>0</formula2>
    </dataValidation>
    <dataValidation allowBlank="true" operator="between" prompt="顧客の電話番号は、自動的に右のセルで更新されます" showDropDown="false" showErrorMessage="true" showInputMessage="true" sqref="D3" type="none">
      <formula1>0</formula1>
      <formula2>0</formula2>
    </dataValidation>
    <dataValidation allowBlank="true" operator="between" prompt="顧客の電話番号は、自動的にこのセルで更新されます " showDropDown="false" showErrorMessage="true" showInputMessage="true" sqref="E3" type="none">
      <formula1>0</formula1>
      <formula2>0</formula2>
    </dataValidation>
    <dataValidation allowBlank="true" operator="between" prompt="顧客の FAX 番号は、自動的に右のセルで更新されます" showDropDown="false" showErrorMessage="true" showInputMessage="true" sqref="D4" type="none">
      <formula1>0</formula1>
      <formula2>0</formula2>
    </dataValidation>
    <dataValidation allowBlank="true" operator="between" prompt="顧客の FAX 番号は、自動的にこのセルで更新されます" showDropDown="false" showErrorMessage="true" showInputMessage="true" sqref="E4" type="none">
      <formula1>0</formula1>
      <formula2>0</formula2>
    </dataValidation>
    <dataValidation allowBlank="true" operator="between" prompt="顧客のメール アドレスは、自動的に右のセルで更新されます" showDropDown="false" showErrorMessage="true" showInputMessage="true" sqref="D5" type="none">
      <formula1>0</formula1>
      <formula2>0</formula2>
    </dataValidation>
    <dataValidation allowBlank="true" operator="between" prompt="右のセルには請求書番号を入力します" showDropDown="false" showErrorMessage="true" showInputMessage="true" sqref="G3" type="none">
      <formula1>0</formula1>
      <formula2>0</formula2>
    </dataValidation>
    <dataValidation allowBlank="true" operator="between" prompt="このセルに請求書番号を入力します" showDropDown="false" showErrorMessage="true" showInputMessage="true" sqref="H3" type="none">
      <formula1>0</formula1>
      <formula2>0</formula2>
    </dataValidation>
    <dataValidation allowBlank="true" operator="between" prompt="右にあるセルに請求日を入力します" showDropDown="false" showErrorMessage="true" showInputMessage="true" sqref="G4" type="none">
      <formula1>0</formula1>
      <formula2>0</formula2>
    </dataValidation>
    <dataValidation allowBlank="true" operator="between" prompt="このセルに請求日を入力します" showDropDown="false" showErrorMessage="true" showInputMessage="true" sqref="H4" type="none">
      <formula1>0</formula1>
      <formula2>0</formula2>
    </dataValidation>
    <dataValidation allowBlank="true" operator="between" prompt="顧客の担当者名は、自動的に右のセルで更新されます " showDropDown="false" showErrorMessage="true" showInputMessage="true" sqref="G5" type="none">
      <formula1>0</formula1>
      <formula2>0</formula2>
    </dataValidation>
    <dataValidation allowBlank="true" operator="between" prompt="顧客の担当者名は、自動的にこのセルで更新されます" showDropDown="false" showErrorMessage="true" showInputMessage="true" sqref="H5" type="none">
      <formula1>0</formula1>
      <formula2>0</formula2>
    </dataValidation>
    <dataValidation allowBlank="true" operator="between" prompt="この見出しの下にあるこの列に日付を入力します" showDropDown="false" showErrorMessage="true" showInputMessage="true" sqref="B7" type="none">
      <formula1>0</formula1>
      <formula2>0</formula2>
    </dataValidation>
    <dataValidation allowBlank="true" operator="between" prompt="この見出しの下にあるこの列に品目番号を入力します" showDropDown="false" showErrorMessage="true" showInputMessage="true" sqref="C7" type="none">
      <formula1>0</formula1>
      <formula2>0</formula2>
    </dataValidation>
    <dataValidation allowBlank="true" operator="between" prompt="この見出しの下にあるこの列に品目の説明を入力します" showDropDown="false" showErrorMessage="true" showInputMessage="true" sqref="D7" type="none">
      <formula1>0</formula1>
      <formula2>0</formula2>
    </dataValidation>
    <dataValidation allowBlank="true" operator="between" prompt="この見出しの下にあるこの列に数量を入力します" showDropDown="false" showErrorMessage="true" showInputMessage="true" sqref="E7" type="none">
      <formula1>0</formula1>
      <formula2>0</formula2>
    </dataValidation>
    <dataValidation allowBlank="true" operator="between" prompt="この見出しの下にあるこの列に単価を入力します" showDropDown="false" showErrorMessage="true" showInputMessage="true" sqref="F7" type="none">
      <formula1>0</formula1>
      <formula2>0</formula2>
    </dataValidation>
    <dataValidation allowBlank="true" operator="between" prompt="この見出しの下にあるこの列に割引額を入力します" showDropDown="false" showErrorMessage="true" showInputMessage="true" sqref="G7" type="none">
      <formula1>0</formula1>
      <formula2>0</formula2>
    </dataValidation>
    <dataValidation allowBlank="true" operator="between" prompt="合計はこの見出しの下にあるこの列で自動計算されます" showDropDown="false" showErrorMessage="true" showInputMessage="true" sqref="H7" type="none">
      <formula1>0</formula1>
      <formula2>0</formula2>
    </dataValidation>
    <dataValidation allowBlank="true" operator="between" prompt="請求書の小計は自動的に右のセルで計算されます" showDropDown="false" showErrorMessage="true" showInputMessage="true" sqref="G13" type="none">
      <formula1>0</formula1>
      <formula2>0</formula2>
    </dataValidation>
    <dataValidation allowBlank="true" operator="between" prompt="請求書の小計は自動的にこのセルで計算されます" showDropDown="false" showErrorMessage="true" showInputMessage="true" sqref="H13" type="none">
      <formula1>0</formula1>
      <formula2>0</formula2>
    </dataValidation>
    <dataValidation allowBlank="true" operator="between" prompt="右にあるセルに税率を入力します" showDropDown="false" showErrorMessage="true" showInputMessage="true" sqref="G14" type="none">
      <formula1>0</formula1>
      <formula2>0</formula2>
    </dataValidation>
    <dataValidation allowBlank="true" operator="between" prompt="このセルに税率を入力します" showDropDown="false" showErrorMessage="true" showInputMessage="true" sqref="H14" type="none">
      <formula1>0</formula1>
      <formula2>0</formula2>
    </dataValidation>
    <dataValidation allowBlank="true" operator="between" prompt="消費税は自動的に右のセルで計算されます" showDropDown="false" showErrorMessage="true" showInputMessage="true" sqref="G15" type="none">
      <formula1>0</formula1>
      <formula2>0</formula2>
    </dataValidation>
    <dataValidation allowBlank="true" operator="between" prompt="消費税は自動的にこのセルで計算されます" showDropDown="false" showErrorMessage="true" showInputMessage="true" sqref="H15" type="none">
      <formula1>0</formula1>
      <formula2>0</formula2>
    </dataValidation>
    <dataValidation allowBlank="true" operator="between" prompt="右にあるセルに配送費を入力します" showDropDown="false" showErrorMessage="true" showInputMessage="true" sqref="G16" type="none">
      <formula1>0</formula1>
      <formula2>0</formula2>
    </dataValidation>
    <dataValidation allowBlank="true" operator="between" prompt="このセルに配送費を入力します" showDropDown="false" showErrorMessage="true" showInputMessage="true" sqref="H16" type="none">
      <formula1>0</formula1>
      <formula2>0</formula2>
    </dataValidation>
    <dataValidation allowBlank="true" operator="between" prompt="前金受領済み金額は右にあるセルに入力します" showDropDown="false" showErrorMessage="true" showInputMessage="true" sqref="G17" type="none">
      <formula1>0</formula1>
      <formula2>0</formula2>
    </dataValidation>
    <dataValidation allowBlank="true" operator="between" prompt="前金受領済み金額はこのセルに入力します" showDropDown="false" showErrorMessage="true" showInputMessage="true" sqref="H17" type="none">
      <formula1>0</formula1>
      <formula2>0</formula2>
    </dataValidation>
    <dataValidation allowBlank="true" operator="between" prompt="総額は右にあるセルに自動計算されます" showDropDown="false" showErrorMessage="true" showInputMessage="true" sqref="G18" type="none">
      <formula1>0</formula1>
      <formula2>0</formula2>
    </dataValidation>
    <dataValidation allowBlank="true" operator="between" prompt="総額はこのセルに自動計算されます" showDropDown="false" showErrorMessage="true" showInputMessage="true" sqref="H18" type="none">
      <formula1>0</formula1>
      <formula2>0</formula2>
    </dataValidation>
    <dataValidation allowBlank="true" operator="between" prompt="会社名はこのセルに自動的に追加されます" showDropDown="false" showErrorMessage="true" showInputMessage="true" sqref="B17:F17" type="none">
      <formula1>0</formula1>
      <formula2>0</formula2>
    </dataValidation>
    <dataValidation allowBlank="true" operator="between" prompt="このセルのテキストに、総額の期日までの日数と利子をパーセントで入力します。既定のテンプレートには、サンプル データがあります" showDropDown="false" showErrorMessage="true" showInputMessage="true" sqref="B18:F18" type="none">
      <formula1>0</formula1>
      <formula2>0</formula2>
    </dataValidation>
    <dataValidation allowBlank="true" operator="between" prompt="顧客の住所は、自動的にこのセルで更新されます" showDropDown="false" showErrorMessage="true" showInputMessage="true" sqref="C4" type="none">
      <formula1>0</formula1>
      <formula2>0</formula2>
    </dataValidation>
    <dataValidation allowBlank="true" operator="between" prompt="顧客の住所 2 は、自動的にこのセルで更新されます" showDropDown="false" showErrorMessage="true" showInputMessage="true" sqref="C5" type="none">
      <formula1>0</formula1>
      <formula2>0</formula2>
    </dataValidation>
    <dataValidation allowBlank="true" operator="between" prompt="顧客の郵便番号、都道府県、市区町村は自動的にこのセルで更新されます" showDropDown="false" showErrorMessage="true" showInputMessage="true" sqref="C6" type="none">
      <formula1>0</formula1>
      <formula2>0</formula2>
    </dataValidation>
    <dataValidation allowBlank="true" operator="between" prompt="顧客のメール アドレスは、自動的にこのセルで更新されます" showDropDown="false" showErrorMessage="true" showInputMessage="true" sqref="E5" type="none">
      <formula1>0</formula1>
      <formula2>0</formula2>
    </dataValidation>
    <dataValidation allowBlank="true" operator="between" prompt="このブックで商業請求書を作成します。このワークシートに会社の詳細を入力し、顧客ワークシートに顧客の詳細を入力します。顧客ワークシートに移動するには、セル J1 を選択します" showDropDown="false" showErrorMessage="true" showInputMessage="true" sqref="A1" type="none">
      <formula1>0</formula1>
      <formula2>0</formula2>
    </dataValidation>
    <dataValidation allowBlank="true" operator="between" prompt="右のセルには請求会社の電話番号を入力します" showDropDown="false" showErrorMessage="true" showInputMessage="true" sqref="E1" type="none">
      <formula1>0</formula1>
      <formula2>0</formula2>
    </dataValidation>
    <dataValidation allowBlank="true" operator="between" prompt="右のセルには請求会社の FAX 番号を入力します" showDropDown="false" showErrorMessage="true" showInputMessage="true" sqref="E2" type="none">
      <formula1>0</formula1>
      <formula2>0</formula2>
    </dataValidation>
    <dataValidation allowBlank="true" operator="between" prompt="顧客の住所は、自動的にセル C3:C6 で更新されます" showDropDown="false" showErrorMessage="true" showInputMessage="true" sqref="B4:B6" type="none">
      <formula1>0</formula1>
      <formula2>0</formula2>
    </dataValidation>
    <dataValidation allowBlank="true" operator="between" prompt="このセルには請求会社名を入力します。セル D1 から G2 には請求会社を入力し、セル B3 から H5 には請求先の詳細を入力します。セル B7 から順に請求書の詳細を入力します" showDropDown="false" showErrorMessage="true" showInputMessage="true" sqref="B1:C2" type="none">
      <formula1>0</formula1>
      <formula2>0</formula2>
    </dataValidation>
    <dataValidation allowBlank="true" operator="between" prompt="顧客ワークシートへのナビゲーション リンク。このセルは印刷されません" showDropDown="false" showErrorMessage="true" showInputMessage="true" sqref="J1" type="none">
      <formula1>0</formula1>
      <formula2>0</formula2>
    </dataValidation>
  </dataValidations>
  <hyperlinks>
    <hyperlink ref="G1" r:id="rId1" display="CustomerService@tailspintoys.com"/>
    <hyperlink ref="J1" location="顧客!A1" display="顧客"/>
    <hyperlink ref="G2" r:id="rId2" display="www.tailspintoys.com"/>
  </hyperlinks>
  <printOptions headings="false" gridLines="false" gridLinesSet="true" horizontalCentered="true" verticalCentered="false"/>
  <pageMargins left="0.25" right="0.25" top="0.75" bottom="0.75" header="0.511805555555555" footer="0.3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3"/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ACD175"/>
    <pageSetUpPr fitToPage="true"/>
  </sheetPr>
  <dimension ref="B1:M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30"/>
  <cols>
    <col collapsed="false" hidden="false" max="1" min="1" style="0" width="2.7201646090535"/>
    <col collapsed="false" hidden="false" max="3" min="2" style="0" width="22.7572016460905"/>
    <col collapsed="false" hidden="false" max="6" min="4" style="0" width="26.8930041152263"/>
    <col collapsed="false" hidden="false" max="7" min="7" style="0" width="18.1851851851852"/>
    <col collapsed="false" hidden="false" max="8" min="8" style="0" width="15.5720164609054"/>
    <col collapsed="false" hidden="false" max="9" min="9" style="0" width="13.8271604938272"/>
    <col collapsed="false" hidden="false" max="10" min="10" style="0" width="23.6255144032922"/>
    <col collapsed="false" hidden="false" max="11" min="11" style="0" width="23.7366255144033"/>
    <col collapsed="false" hidden="false" max="12" min="12" style="0" width="2.7201646090535"/>
    <col collapsed="false" hidden="false" max="13" min="13" style="0" width="23.7366255144033"/>
    <col collapsed="false" hidden="false" max="1025" min="14" style="0" width="9.58024691358025"/>
  </cols>
  <sheetData>
    <row r="1" customFormat="false" ht="42" hidden="false" customHeight="true" outlineLevel="0" collapsed="false">
      <c r="B1" s="27" t="s">
        <v>5</v>
      </c>
      <c r="M1" s="28" t="s">
        <v>31</v>
      </c>
    </row>
    <row r="2" customFormat="false" ht="30" hidden="false" customHeight="true" outlineLevel="0" collapsed="false"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</row>
    <row r="3" customFormat="false" ht="30" hidden="false" customHeight="true" outlineLevel="0" collapsed="false">
      <c r="B3" s="4" t="s">
        <v>11</v>
      </c>
      <c r="C3" s="4" t="s">
        <v>42</v>
      </c>
      <c r="D3" s="4" t="s">
        <v>43</v>
      </c>
      <c r="E3" s="4" t="s">
        <v>44</v>
      </c>
      <c r="F3" s="4" t="s">
        <v>45</v>
      </c>
      <c r="G3" s="4" t="s">
        <v>46</v>
      </c>
      <c r="H3" s="29" t="n">
        <v>12345</v>
      </c>
      <c r="I3" s="30" t="s">
        <v>47</v>
      </c>
      <c r="J3" s="31" t="s">
        <v>48</v>
      </c>
      <c r="K3" s="30" t="s">
        <v>49</v>
      </c>
    </row>
    <row r="4" customFormat="false" ht="30" hidden="false" customHeight="true" outlineLevel="0" collapsed="false">
      <c r="B4" s="4" t="s">
        <v>50</v>
      </c>
      <c r="C4" s="4" t="s">
        <v>51</v>
      </c>
      <c r="D4" s="4" t="s">
        <v>52</v>
      </c>
      <c r="E4" s="4"/>
      <c r="F4" s="4" t="s">
        <v>53</v>
      </c>
      <c r="G4" s="4" t="s">
        <v>54</v>
      </c>
      <c r="H4" s="29" t="s">
        <v>55</v>
      </c>
      <c r="I4" s="30" t="s">
        <v>56</v>
      </c>
      <c r="J4" s="31" t="s">
        <v>57</v>
      </c>
      <c r="K4" s="30" t="s">
        <v>58</v>
      </c>
    </row>
  </sheetData>
  <dataValidations count="13">
    <dataValidation allowBlank="true" operator="between" prompt="このワークシートに顧客の詳細を入力します。入力した顧客情報は、商業請求書ワークシートで使用されます。セル M1 を選択し、商業請求書ワークシートに移動します" showDropDown="false" showErrorMessage="true" showInputMessage="true" sqref="A1" type="none">
      <formula1>0</formula1>
      <formula2>0</formula2>
    </dataValidation>
    <dataValidation allowBlank="true" operator="between" prompt="このセルには、このワークシートのタイトルが表示されます" showDropDown="false" showErrorMessage="true" showInputMessage="true" sqref="B1" type="none">
      <formula1>0</formula1>
      <formula2>0</formula2>
    </dataValidation>
    <dataValidation allowBlank="true" operator="between" prompt="この見出しの下にあるこの列に会社名を入力します。特定のエントリを検索するには、見出しフィルターを使用します" showDropDown="false" showErrorMessage="true" showInputMessage="true" sqref="B2" type="none">
      <formula1>0</formula1>
      <formula2>0</formula2>
    </dataValidation>
    <dataValidation allowBlank="true" operator="between" prompt="この見出しの下にあるこの列に連絡先の名前を入力します" showDropDown="false" showErrorMessage="true" showInputMessage="true" sqref="C2" type="none">
      <formula1>0</formula1>
      <formula2>0</formula2>
    </dataValidation>
    <dataValidation allowBlank="true" operator="between" prompt="この見出しの下にあるこの列に番地を入力します" showDropDown="false" showErrorMessage="true" showInputMessage="true" sqref="D2" type="none">
      <formula1>0</formula1>
      <formula2>0</formula2>
    </dataValidation>
    <dataValidation allowBlank="true" operator="between" prompt="この見出しの下にあるこの列に番地 2 を入力します" showDropDown="false" showErrorMessage="true" showInputMessage="true" sqref="E2" type="none">
      <formula1>0</formula1>
      <formula2>0</formula2>
    </dataValidation>
    <dataValidation allowBlank="true" operator="between" prompt="この見出しの下にあるこの列に市区町村を入力します" showDropDown="false" showErrorMessage="true" showInputMessage="true" sqref="F2" type="none">
      <formula1>0</formula1>
      <formula2>0</formula2>
    </dataValidation>
    <dataValidation allowBlank="true" operator="between" prompt="この見出しの下にあるこの列に都道府県を入力します" showDropDown="false" showErrorMessage="true" showInputMessage="true" sqref="G2" type="none">
      <formula1>0</formula1>
      <formula2>0</formula2>
    </dataValidation>
    <dataValidation allowBlank="true" operator="between" prompt="この見出しの下にあるこの列に郵便番号を入力します" showDropDown="false" showErrorMessage="true" showInputMessage="true" sqref="H2" type="none">
      <formula1>0</formula1>
      <formula2>0</formula2>
    </dataValidation>
    <dataValidation allowBlank="true" operator="between" prompt="この見出しの下にあるこの列に電話番号を入力します" showDropDown="false" showErrorMessage="true" showInputMessage="true" sqref="I2" type="none">
      <formula1>0</formula1>
      <formula2>0</formula2>
    </dataValidation>
    <dataValidation allowBlank="true" operator="between" prompt="この見出しの下にあるこの列にメール アドレスを入力します" showDropDown="false" showErrorMessage="true" showInputMessage="true" sqref="J2" type="none">
      <formula1>0</formula1>
      <formula2>0</formula2>
    </dataValidation>
    <dataValidation allowBlank="true" operator="between" prompt="この見出しの下にあるこの列に FAX 番号を入力します" showDropDown="false" showErrorMessage="true" showInputMessage="true" sqref="K2" type="none">
      <formula1>0</formula1>
      <formula2>0</formula2>
    </dataValidation>
    <dataValidation allowBlank="true" operator="between" prompt="商業請求書ワークシートに移動するナビゲーション リンク。このセルは印刷されません。" showDropDown="false" showErrorMessage="true" showInputMessage="true" sqref="M1" type="none">
      <formula1>0</formula1>
      <formula2>0</formula2>
    </dataValidation>
  </dataValidations>
  <hyperlinks>
    <hyperlink ref="M1" location="商業請求書!A1" display="商業請求書"/>
    <hyperlink ref="J3" r:id="rId1" display="mike@treyresearch.net"/>
    <hyperlink ref="J4" r:id="rId2" display="janine@contoso.com"/>
  </hyperlinks>
  <printOptions headings="false" gridLines="false" gridLinesSet="true" horizontalCentered="true" verticalCentered="false"/>
  <pageMargins left="0.25" right="0.25" top="0.75" bottom="0.75" header="0.511805555555555" footer="0.3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2017-04-21T05:17:51Z</dcterms:created>
  <dc:creator/>
  <dc:description/>
  <dc:language>ja-JP</dc:language>
  <cp:lastModifiedBy/>
  <dcterms:modified xsi:type="dcterms:W3CDTF">2019-05-02T09:04:34Z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