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k\Desktop\장기금리관련 모형\중립수익률곡선\"/>
    </mc:Choice>
  </mc:AlternateContent>
  <bookViews>
    <workbookView xWindow="0" yWindow="0" windowWidth="21000" windowHeight="12435" activeTab="1"/>
  </bookViews>
  <sheets>
    <sheet name="월" sheetId="1" r:id="rId1"/>
    <sheet name="분기" sheetId="2" r:id="rId2"/>
    <sheet name="보간" sheetId="3" r:id="rId3"/>
    <sheet name="분기_1년기대인플레이션" sheetId="4" r:id="rId4"/>
  </sheets>
  <externalReferences>
    <externalReference r:id="rId5"/>
  </externalReferences>
  <definedNames>
    <definedName name="_xlnm._FilterDatabase" localSheetId="1" hidden="1">분기!$L$1:$T$98</definedName>
    <definedName name="_xlnm._FilterDatabase" localSheetId="3" hidden="1">분기_1년기대인플레이션!$L$1:$T$69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5" i="2" l="1"/>
  <c r="Z104" i="2"/>
  <c r="A3" i="2" l="1"/>
  <c r="A4" i="2"/>
  <c r="A5" i="2" s="1"/>
  <c r="A6" i="2" s="1"/>
  <c r="A7" i="2" s="1"/>
  <c r="M3" i="4" l="1"/>
  <c r="N3" i="4"/>
  <c r="O3" i="4"/>
  <c r="P3" i="4"/>
  <c r="Q3" i="4"/>
  <c r="R3" i="4"/>
  <c r="S3" i="4"/>
  <c r="T3" i="4"/>
  <c r="M4" i="4"/>
  <c r="N4" i="4"/>
  <c r="O4" i="4"/>
  <c r="P4" i="4"/>
  <c r="Q4" i="4"/>
  <c r="R4" i="4"/>
  <c r="S4" i="4"/>
  <c r="T4" i="4"/>
  <c r="M5" i="4"/>
  <c r="N5" i="4"/>
  <c r="O5" i="4"/>
  <c r="P5" i="4"/>
  <c r="Q5" i="4"/>
  <c r="R5" i="4"/>
  <c r="S5" i="4"/>
  <c r="T5" i="4"/>
  <c r="M6" i="4"/>
  <c r="N6" i="4"/>
  <c r="O6" i="4"/>
  <c r="P6" i="4"/>
  <c r="Q6" i="4"/>
  <c r="R6" i="4"/>
  <c r="S6" i="4"/>
  <c r="T6" i="4"/>
  <c r="M7" i="4"/>
  <c r="N7" i="4"/>
  <c r="O7" i="4"/>
  <c r="P7" i="4"/>
  <c r="Q7" i="4"/>
  <c r="R7" i="4"/>
  <c r="S7" i="4"/>
  <c r="T7" i="4"/>
  <c r="M8" i="4"/>
  <c r="N8" i="4"/>
  <c r="O8" i="4"/>
  <c r="P8" i="4"/>
  <c r="Q8" i="4"/>
  <c r="R8" i="4"/>
  <c r="S8" i="4"/>
  <c r="T8" i="4"/>
  <c r="M9" i="4"/>
  <c r="N9" i="4"/>
  <c r="O9" i="4"/>
  <c r="P9" i="4"/>
  <c r="Q9" i="4"/>
  <c r="R9" i="4"/>
  <c r="S9" i="4"/>
  <c r="T9" i="4"/>
  <c r="M10" i="4"/>
  <c r="N10" i="4"/>
  <c r="O10" i="4"/>
  <c r="P10" i="4"/>
  <c r="Q10" i="4"/>
  <c r="R10" i="4"/>
  <c r="S10" i="4"/>
  <c r="T10" i="4"/>
  <c r="M11" i="4"/>
  <c r="N11" i="4"/>
  <c r="O11" i="4"/>
  <c r="P11" i="4"/>
  <c r="Q11" i="4"/>
  <c r="R11" i="4"/>
  <c r="S11" i="4"/>
  <c r="T11" i="4"/>
  <c r="M12" i="4"/>
  <c r="N12" i="4"/>
  <c r="O12" i="4"/>
  <c r="P12" i="4"/>
  <c r="Q12" i="4"/>
  <c r="R12" i="4"/>
  <c r="S12" i="4"/>
  <c r="T12" i="4"/>
  <c r="M13" i="4"/>
  <c r="N13" i="4"/>
  <c r="O13" i="4"/>
  <c r="P13" i="4"/>
  <c r="Q13" i="4"/>
  <c r="R13" i="4"/>
  <c r="S13" i="4"/>
  <c r="T13" i="4"/>
  <c r="M14" i="4"/>
  <c r="N14" i="4"/>
  <c r="O14" i="4"/>
  <c r="P14" i="4"/>
  <c r="Q14" i="4"/>
  <c r="R14" i="4"/>
  <c r="S14" i="4"/>
  <c r="T14" i="4"/>
  <c r="M15" i="4"/>
  <c r="N15" i="4"/>
  <c r="O15" i="4"/>
  <c r="P15" i="4"/>
  <c r="Q15" i="4"/>
  <c r="R15" i="4"/>
  <c r="S15" i="4"/>
  <c r="T15" i="4"/>
  <c r="M16" i="4"/>
  <c r="N16" i="4"/>
  <c r="O16" i="4"/>
  <c r="P16" i="4"/>
  <c r="Q16" i="4"/>
  <c r="R16" i="4"/>
  <c r="S16" i="4"/>
  <c r="T16" i="4"/>
  <c r="M17" i="4"/>
  <c r="N17" i="4"/>
  <c r="O17" i="4"/>
  <c r="P17" i="4"/>
  <c r="Q17" i="4"/>
  <c r="R17" i="4"/>
  <c r="S17" i="4"/>
  <c r="T17" i="4"/>
  <c r="M18" i="4"/>
  <c r="N18" i="4"/>
  <c r="O18" i="4"/>
  <c r="P18" i="4"/>
  <c r="Q18" i="4"/>
  <c r="R18" i="4"/>
  <c r="S18" i="4"/>
  <c r="T18" i="4"/>
  <c r="M19" i="4"/>
  <c r="N19" i="4"/>
  <c r="O19" i="4"/>
  <c r="P19" i="4"/>
  <c r="Q19" i="4"/>
  <c r="R19" i="4"/>
  <c r="S19" i="4"/>
  <c r="T19" i="4"/>
  <c r="M20" i="4"/>
  <c r="N20" i="4"/>
  <c r="O20" i="4"/>
  <c r="P20" i="4"/>
  <c r="Q20" i="4"/>
  <c r="R20" i="4"/>
  <c r="S20" i="4"/>
  <c r="T20" i="4"/>
  <c r="M21" i="4"/>
  <c r="N21" i="4"/>
  <c r="O21" i="4"/>
  <c r="P21" i="4"/>
  <c r="Q21" i="4"/>
  <c r="R21" i="4"/>
  <c r="S21" i="4"/>
  <c r="T21" i="4"/>
  <c r="M22" i="4"/>
  <c r="N22" i="4"/>
  <c r="O22" i="4"/>
  <c r="P22" i="4"/>
  <c r="Q22" i="4"/>
  <c r="R22" i="4"/>
  <c r="S22" i="4"/>
  <c r="T22" i="4"/>
  <c r="M23" i="4"/>
  <c r="N23" i="4"/>
  <c r="O23" i="4"/>
  <c r="P23" i="4"/>
  <c r="Q23" i="4"/>
  <c r="R23" i="4"/>
  <c r="S23" i="4"/>
  <c r="T23" i="4"/>
  <c r="M24" i="4"/>
  <c r="N24" i="4"/>
  <c r="O24" i="4"/>
  <c r="P24" i="4"/>
  <c r="Q24" i="4"/>
  <c r="R24" i="4"/>
  <c r="S24" i="4"/>
  <c r="T24" i="4"/>
  <c r="M25" i="4"/>
  <c r="N25" i="4"/>
  <c r="O25" i="4"/>
  <c r="P25" i="4"/>
  <c r="Q25" i="4"/>
  <c r="R25" i="4"/>
  <c r="S25" i="4"/>
  <c r="T25" i="4"/>
  <c r="M26" i="4"/>
  <c r="N26" i="4"/>
  <c r="O26" i="4"/>
  <c r="P26" i="4"/>
  <c r="Q26" i="4"/>
  <c r="R26" i="4"/>
  <c r="S26" i="4"/>
  <c r="T26" i="4"/>
  <c r="M27" i="4"/>
  <c r="N27" i="4"/>
  <c r="O27" i="4"/>
  <c r="P27" i="4"/>
  <c r="Q27" i="4"/>
  <c r="R27" i="4"/>
  <c r="S27" i="4"/>
  <c r="T27" i="4"/>
  <c r="M28" i="4"/>
  <c r="N28" i="4"/>
  <c r="O28" i="4"/>
  <c r="P28" i="4"/>
  <c r="Q28" i="4"/>
  <c r="R28" i="4"/>
  <c r="S28" i="4"/>
  <c r="T28" i="4"/>
  <c r="M29" i="4"/>
  <c r="N29" i="4"/>
  <c r="O29" i="4"/>
  <c r="P29" i="4"/>
  <c r="Q29" i="4"/>
  <c r="R29" i="4"/>
  <c r="S29" i="4"/>
  <c r="T29" i="4"/>
  <c r="M30" i="4"/>
  <c r="N30" i="4"/>
  <c r="O30" i="4"/>
  <c r="P30" i="4"/>
  <c r="Q30" i="4"/>
  <c r="R30" i="4"/>
  <c r="S30" i="4"/>
  <c r="T30" i="4"/>
  <c r="M31" i="4"/>
  <c r="N31" i="4"/>
  <c r="O31" i="4"/>
  <c r="P31" i="4"/>
  <c r="Q31" i="4"/>
  <c r="R31" i="4"/>
  <c r="S31" i="4"/>
  <c r="T31" i="4"/>
  <c r="M32" i="4"/>
  <c r="N32" i="4"/>
  <c r="O32" i="4"/>
  <c r="P32" i="4"/>
  <c r="Q32" i="4"/>
  <c r="R32" i="4"/>
  <c r="S32" i="4"/>
  <c r="T32" i="4"/>
  <c r="M33" i="4"/>
  <c r="N33" i="4"/>
  <c r="O33" i="4"/>
  <c r="P33" i="4"/>
  <c r="Q33" i="4"/>
  <c r="R33" i="4"/>
  <c r="S33" i="4"/>
  <c r="T33" i="4"/>
  <c r="M34" i="4"/>
  <c r="N34" i="4"/>
  <c r="O34" i="4"/>
  <c r="P34" i="4"/>
  <c r="Q34" i="4"/>
  <c r="R34" i="4"/>
  <c r="S34" i="4"/>
  <c r="T34" i="4"/>
  <c r="M35" i="4"/>
  <c r="N35" i="4"/>
  <c r="O35" i="4"/>
  <c r="P35" i="4"/>
  <c r="Q35" i="4"/>
  <c r="R35" i="4"/>
  <c r="S35" i="4"/>
  <c r="T35" i="4"/>
  <c r="M36" i="4"/>
  <c r="N36" i="4"/>
  <c r="O36" i="4"/>
  <c r="P36" i="4"/>
  <c r="Q36" i="4"/>
  <c r="R36" i="4"/>
  <c r="S36" i="4"/>
  <c r="T36" i="4"/>
  <c r="M37" i="4"/>
  <c r="N37" i="4"/>
  <c r="O37" i="4"/>
  <c r="P37" i="4"/>
  <c r="Q37" i="4"/>
  <c r="R37" i="4"/>
  <c r="S37" i="4"/>
  <c r="T37" i="4"/>
  <c r="M38" i="4"/>
  <c r="N38" i="4"/>
  <c r="O38" i="4"/>
  <c r="P38" i="4"/>
  <c r="Q38" i="4"/>
  <c r="R38" i="4"/>
  <c r="S38" i="4"/>
  <c r="T38" i="4"/>
  <c r="M39" i="4"/>
  <c r="N39" i="4"/>
  <c r="O39" i="4"/>
  <c r="P39" i="4"/>
  <c r="Q39" i="4"/>
  <c r="R39" i="4"/>
  <c r="S39" i="4"/>
  <c r="T39" i="4"/>
  <c r="M40" i="4"/>
  <c r="N40" i="4"/>
  <c r="O40" i="4"/>
  <c r="P40" i="4"/>
  <c r="Q40" i="4"/>
  <c r="R40" i="4"/>
  <c r="S40" i="4"/>
  <c r="T40" i="4"/>
  <c r="M41" i="4"/>
  <c r="N41" i="4"/>
  <c r="O41" i="4"/>
  <c r="P41" i="4"/>
  <c r="Q41" i="4"/>
  <c r="R41" i="4"/>
  <c r="S41" i="4"/>
  <c r="T41" i="4"/>
  <c r="M42" i="4"/>
  <c r="N42" i="4"/>
  <c r="O42" i="4"/>
  <c r="P42" i="4"/>
  <c r="Q42" i="4"/>
  <c r="R42" i="4"/>
  <c r="S42" i="4"/>
  <c r="T42" i="4"/>
  <c r="M43" i="4"/>
  <c r="N43" i="4"/>
  <c r="O43" i="4"/>
  <c r="P43" i="4"/>
  <c r="Q43" i="4"/>
  <c r="R43" i="4"/>
  <c r="S43" i="4"/>
  <c r="T43" i="4"/>
  <c r="M44" i="4"/>
  <c r="N44" i="4"/>
  <c r="O44" i="4"/>
  <c r="P44" i="4"/>
  <c r="Q44" i="4"/>
  <c r="R44" i="4"/>
  <c r="S44" i="4"/>
  <c r="T44" i="4"/>
  <c r="M45" i="4"/>
  <c r="N45" i="4"/>
  <c r="O45" i="4"/>
  <c r="P45" i="4"/>
  <c r="Q45" i="4"/>
  <c r="R45" i="4"/>
  <c r="S45" i="4"/>
  <c r="T45" i="4"/>
  <c r="M46" i="4"/>
  <c r="N46" i="4"/>
  <c r="O46" i="4"/>
  <c r="P46" i="4"/>
  <c r="Q46" i="4"/>
  <c r="R46" i="4"/>
  <c r="S46" i="4"/>
  <c r="T46" i="4"/>
  <c r="M47" i="4"/>
  <c r="N47" i="4"/>
  <c r="O47" i="4"/>
  <c r="P47" i="4"/>
  <c r="Q47" i="4"/>
  <c r="R47" i="4"/>
  <c r="S47" i="4"/>
  <c r="T47" i="4"/>
  <c r="M48" i="4"/>
  <c r="N48" i="4"/>
  <c r="O48" i="4"/>
  <c r="P48" i="4"/>
  <c r="Q48" i="4"/>
  <c r="R48" i="4"/>
  <c r="S48" i="4"/>
  <c r="T48" i="4"/>
  <c r="M49" i="4"/>
  <c r="N49" i="4"/>
  <c r="O49" i="4"/>
  <c r="P49" i="4"/>
  <c r="Q49" i="4"/>
  <c r="R49" i="4"/>
  <c r="S49" i="4"/>
  <c r="T49" i="4"/>
  <c r="M50" i="4"/>
  <c r="N50" i="4"/>
  <c r="O50" i="4"/>
  <c r="P50" i="4"/>
  <c r="Q50" i="4"/>
  <c r="R50" i="4"/>
  <c r="S50" i="4"/>
  <c r="T50" i="4"/>
  <c r="M51" i="4"/>
  <c r="N51" i="4"/>
  <c r="O51" i="4"/>
  <c r="P51" i="4"/>
  <c r="Q51" i="4"/>
  <c r="R51" i="4"/>
  <c r="S51" i="4"/>
  <c r="T51" i="4"/>
  <c r="M52" i="4"/>
  <c r="N52" i="4"/>
  <c r="O52" i="4"/>
  <c r="P52" i="4"/>
  <c r="Q52" i="4"/>
  <c r="R52" i="4"/>
  <c r="S52" i="4"/>
  <c r="T52" i="4"/>
  <c r="M53" i="4"/>
  <c r="N53" i="4"/>
  <c r="O53" i="4"/>
  <c r="P53" i="4"/>
  <c r="Q53" i="4"/>
  <c r="R53" i="4"/>
  <c r="S53" i="4"/>
  <c r="T53" i="4"/>
  <c r="M54" i="4"/>
  <c r="N54" i="4"/>
  <c r="O54" i="4"/>
  <c r="P54" i="4"/>
  <c r="Q54" i="4"/>
  <c r="R54" i="4"/>
  <c r="S54" i="4"/>
  <c r="T54" i="4"/>
  <c r="M55" i="4"/>
  <c r="N55" i="4"/>
  <c r="O55" i="4"/>
  <c r="P55" i="4"/>
  <c r="Q55" i="4"/>
  <c r="R55" i="4"/>
  <c r="S55" i="4"/>
  <c r="T55" i="4"/>
  <c r="M56" i="4"/>
  <c r="N56" i="4"/>
  <c r="O56" i="4"/>
  <c r="P56" i="4"/>
  <c r="Q56" i="4"/>
  <c r="R56" i="4"/>
  <c r="S56" i="4"/>
  <c r="T56" i="4"/>
  <c r="M57" i="4"/>
  <c r="N57" i="4"/>
  <c r="O57" i="4"/>
  <c r="P57" i="4"/>
  <c r="Q57" i="4"/>
  <c r="R57" i="4"/>
  <c r="S57" i="4"/>
  <c r="T57" i="4"/>
  <c r="M58" i="4"/>
  <c r="N58" i="4"/>
  <c r="O58" i="4"/>
  <c r="P58" i="4"/>
  <c r="Q58" i="4"/>
  <c r="R58" i="4"/>
  <c r="S58" i="4"/>
  <c r="T58" i="4"/>
  <c r="M59" i="4"/>
  <c r="N59" i="4"/>
  <c r="O59" i="4"/>
  <c r="P59" i="4"/>
  <c r="Q59" i="4"/>
  <c r="R59" i="4"/>
  <c r="S59" i="4"/>
  <c r="T59" i="4"/>
  <c r="M60" i="4"/>
  <c r="N60" i="4"/>
  <c r="O60" i="4"/>
  <c r="P60" i="4"/>
  <c r="Q60" i="4"/>
  <c r="R60" i="4"/>
  <c r="S60" i="4"/>
  <c r="T60" i="4"/>
  <c r="M61" i="4"/>
  <c r="N61" i="4"/>
  <c r="O61" i="4"/>
  <c r="P61" i="4"/>
  <c r="Q61" i="4"/>
  <c r="R61" i="4"/>
  <c r="S61" i="4"/>
  <c r="T61" i="4"/>
  <c r="M62" i="4"/>
  <c r="N62" i="4"/>
  <c r="O62" i="4"/>
  <c r="P62" i="4"/>
  <c r="Q62" i="4"/>
  <c r="R62" i="4"/>
  <c r="S62" i="4"/>
  <c r="T62" i="4"/>
  <c r="M63" i="4"/>
  <c r="N63" i="4"/>
  <c r="O63" i="4"/>
  <c r="P63" i="4"/>
  <c r="Q63" i="4"/>
  <c r="R63" i="4"/>
  <c r="S63" i="4"/>
  <c r="T63" i="4"/>
  <c r="M64" i="4"/>
  <c r="N64" i="4"/>
  <c r="O64" i="4"/>
  <c r="P64" i="4"/>
  <c r="Q64" i="4"/>
  <c r="R64" i="4"/>
  <c r="S64" i="4"/>
  <c r="T64" i="4"/>
  <c r="M65" i="4"/>
  <c r="N65" i="4"/>
  <c r="O65" i="4"/>
  <c r="P65" i="4"/>
  <c r="Q65" i="4"/>
  <c r="R65" i="4"/>
  <c r="S65" i="4"/>
  <c r="T65" i="4"/>
  <c r="M66" i="4"/>
  <c r="N66" i="4"/>
  <c r="O66" i="4"/>
  <c r="P66" i="4"/>
  <c r="Q66" i="4"/>
  <c r="R66" i="4"/>
  <c r="S66" i="4"/>
  <c r="T66" i="4"/>
  <c r="M67" i="4"/>
  <c r="N67" i="4"/>
  <c r="O67" i="4"/>
  <c r="P67" i="4"/>
  <c r="Q67" i="4"/>
  <c r="R67" i="4"/>
  <c r="S67" i="4"/>
  <c r="T67" i="4"/>
  <c r="M68" i="4"/>
  <c r="N68" i="4"/>
  <c r="O68" i="4"/>
  <c r="P68" i="4"/>
  <c r="Q68" i="4"/>
  <c r="R68" i="4"/>
  <c r="S68" i="4"/>
  <c r="T68" i="4"/>
  <c r="M69" i="4"/>
  <c r="N69" i="4"/>
  <c r="O69" i="4"/>
  <c r="P69" i="4"/>
  <c r="Q69" i="4"/>
  <c r="R69" i="4"/>
  <c r="S69" i="4"/>
  <c r="T69" i="4"/>
  <c r="M70" i="4"/>
  <c r="N70" i="4"/>
  <c r="O70" i="4"/>
  <c r="P70" i="4"/>
  <c r="Q70" i="4"/>
  <c r="R70" i="4"/>
  <c r="S70" i="4"/>
  <c r="T70" i="4"/>
  <c r="M71" i="4"/>
  <c r="N71" i="4"/>
  <c r="O71" i="4"/>
  <c r="P71" i="4"/>
  <c r="Q71" i="4"/>
  <c r="R71" i="4"/>
  <c r="S71" i="4"/>
  <c r="T71" i="4"/>
  <c r="M72" i="4"/>
  <c r="N72" i="4"/>
  <c r="O72" i="4"/>
  <c r="P72" i="4"/>
  <c r="Q72" i="4"/>
  <c r="R72" i="4"/>
  <c r="S72" i="4"/>
  <c r="T72" i="4"/>
  <c r="M73" i="4"/>
  <c r="N73" i="4"/>
  <c r="O73" i="4"/>
  <c r="P73" i="4"/>
  <c r="Q73" i="4"/>
  <c r="R73" i="4"/>
  <c r="S73" i="4"/>
  <c r="T73" i="4"/>
  <c r="M74" i="4"/>
  <c r="N74" i="4"/>
  <c r="O74" i="4"/>
  <c r="P74" i="4"/>
  <c r="Q74" i="4"/>
  <c r="R74" i="4"/>
  <c r="S74" i="4"/>
  <c r="T74" i="4"/>
  <c r="N2" i="4"/>
  <c r="O2" i="4"/>
  <c r="P2" i="4"/>
  <c r="Q2" i="4"/>
  <c r="R2" i="4"/>
  <c r="S2" i="4"/>
  <c r="T2" i="4"/>
  <c r="M2" i="4"/>
  <c r="AA74" i="4" l="1"/>
  <c r="AB74" i="4"/>
  <c r="AC74" i="4"/>
  <c r="AD74" i="4"/>
  <c r="Z74" i="4"/>
  <c r="Y74" i="4"/>
  <c r="X74" i="4"/>
  <c r="W74" i="4"/>
  <c r="I3" i="4"/>
  <c r="H3" i="4"/>
  <c r="A3" i="4"/>
  <c r="J3" i="4" s="1"/>
  <c r="J2" i="4"/>
  <c r="I2" i="4"/>
  <c r="H2" i="4"/>
  <c r="G2" i="4"/>
  <c r="F2" i="4"/>
  <c r="Z2" i="4" s="1"/>
  <c r="E2" i="4"/>
  <c r="Y2" i="4" s="1"/>
  <c r="D2" i="4"/>
  <c r="C2" i="4"/>
  <c r="AA2" i="4" l="1"/>
  <c r="AB2" i="4"/>
  <c r="AD3" i="4"/>
  <c r="AB3" i="4"/>
  <c r="AC3" i="4"/>
  <c r="AC2" i="4"/>
  <c r="AD2" i="4"/>
  <c r="X2" i="4"/>
  <c r="W2" i="4"/>
  <c r="F3" i="4"/>
  <c r="Z3" i="4" s="1"/>
  <c r="E3" i="4"/>
  <c r="Y3" i="4" s="1"/>
  <c r="A4" i="4"/>
  <c r="C3" i="4"/>
  <c r="W3" i="4" s="1"/>
  <c r="G3" i="4"/>
  <c r="AA3" i="4" s="1"/>
  <c r="D3" i="4"/>
  <c r="X3" i="4" s="1"/>
  <c r="W103" i="2"/>
  <c r="X103" i="2"/>
  <c r="Y103" i="2"/>
  <c r="Z103" i="2"/>
  <c r="AA103" i="2"/>
  <c r="AB103" i="2"/>
  <c r="AC103" i="2"/>
  <c r="AD103" i="2"/>
  <c r="E4" i="4" l="1"/>
  <c r="Y4" i="4" s="1"/>
  <c r="D4" i="4"/>
  <c r="X4" i="4" s="1"/>
  <c r="J4" i="4"/>
  <c r="AD4" i="4" s="1"/>
  <c r="F4" i="4"/>
  <c r="Z4" i="4" s="1"/>
  <c r="A5" i="4"/>
  <c r="C4" i="4"/>
  <c r="W4" i="4" s="1"/>
  <c r="G4" i="4"/>
  <c r="AA4" i="4" s="1"/>
  <c r="H4" i="4"/>
  <c r="AB4" i="4" s="1"/>
  <c r="I4" i="4"/>
  <c r="AC4" i="4" s="1"/>
  <c r="A236" i="1"/>
  <c r="A239" i="1" s="1"/>
  <c r="A242" i="1" s="1"/>
  <c r="A245" i="1" s="1"/>
  <c r="A237" i="1"/>
  <c r="A240" i="1" s="1"/>
  <c r="A243" i="1" s="1"/>
  <c r="A238" i="1"/>
  <c r="A241" i="1" s="1"/>
  <c r="A244" i="1" s="1"/>
  <c r="D5" i="4" l="1"/>
  <c r="X5" i="4" s="1"/>
  <c r="A6" i="4"/>
  <c r="C5" i="4"/>
  <c r="W5" i="4" s="1"/>
  <c r="I5" i="4"/>
  <c r="AC5" i="4" s="1"/>
  <c r="E5" i="4"/>
  <c r="Y5" i="4" s="1"/>
  <c r="J5" i="4"/>
  <c r="AD5" i="4" s="1"/>
  <c r="F5" i="4"/>
  <c r="Z5" i="4" s="1"/>
  <c r="H5" i="4"/>
  <c r="AB5" i="4" s="1"/>
  <c r="G5" i="4"/>
  <c r="AA5" i="4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33" i="1"/>
  <c r="A36" i="1" s="1"/>
  <c r="A39" i="1" s="1"/>
  <c r="A42" i="1" s="1"/>
  <c r="A45" i="1" s="1"/>
  <c r="A48" i="1" s="1"/>
  <c r="A51" i="1" s="1"/>
  <c r="A54" i="1" s="1"/>
  <c r="A57" i="1" s="1"/>
  <c r="A60" i="1" s="1"/>
  <c r="A63" i="1" s="1"/>
  <c r="A66" i="1" s="1"/>
  <c r="A69" i="1" s="1"/>
  <c r="A72" i="1" s="1"/>
  <c r="A75" i="1" s="1"/>
  <c r="A78" i="1" s="1"/>
  <c r="A81" i="1" s="1"/>
  <c r="A84" i="1" s="1"/>
  <c r="A87" i="1" s="1"/>
  <c r="A90" i="1" s="1"/>
  <c r="A93" i="1" s="1"/>
  <c r="A96" i="1" s="1"/>
  <c r="A99" i="1" s="1"/>
  <c r="A102" i="1" s="1"/>
  <c r="A105" i="1" s="1"/>
  <c r="A108" i="1" s="1"/>
  <c r="A111" i="1" s="1"/>
  <c r="A114" i="1" s="1"/>
  <c r="A117" i="1" s="1"/>
  <c r="A120" i="1" s="1"/>
  <c r="A123" i="1" s="1"/>
  <c r="A126" i="1" s="1"/>
  <c r="A129" i="1" s="1"/>
  <c r="A132" i="1" s="1"/>
  <c r="A135" i="1" s="1"/>
  <c r="A138" i="1" s="1"/>
  <c r="A141" i="1" s="1"/>
  <c r="A144" i="1" s="1"/>
  <c r="A147" i="1" s="1"/>
  <c r="A150" i="1" s="1"/>
  <c r="A153" i="1" s="1"/>
  <c r="A156" i="1" s="1"/>
  <c r="A159" i="1" s="1"/>
  <c r="A162" i="1" s="1"/>
  <c r="A165" i="1" s="1"/>
  <c r="A168" i="1" s="1"/>
  <c r="A171" i="1" s="1"/>
  <c r="A174" i="1" s="1"/>
  <c r="A177" i="1" s="1"/>
  <c r="A180" i="1" s="1"/>
  <c r="A183" i="1" s="1"/>
  <c r="A186" i="1" s="1"/>
  <c r="A189" i="1" s="1"/>
  <c r="A192" i="1" s="1"/>
  <c r="A195" i="1" s="1"/>
  <c r="A198" i="1" s="1"/>
  <c r="A201" i="1" s="1"/>
  <c r="A204" i="1" s="1"/>
  <c r="A207" i="1" s="1"/>
  <c r="A210" i="1" s="1"/>
  <c r="A213" i="1" s="1"/>
  <c r="A216" i="1" s="1"/>
  <c r="A219" i="1" s="1"/>
  <c r="A222" i="1" s="1"/>
  <c r="A225" i="1" s="1"/>
  <c r="A228" i="1" s="1"/>
  <c r="A231" i="1" s="1"/>
  <c r="A234" i="1" s="1"/>
  <c r="A34" i="1"/>
  <c r="A32" i="1"/>
  <c r="A72" i="2" l="1"/>
  <c r="D100" i="2"/>
  <c r="X100" i="2" s="1"/>
  <c r="F100" i="2"/>
  <c r="Z100" i="2" s="1"/>
  <c r="I100" i="2"/>
  <c r="AC100" i="2" s="1"/>
  <c r="J100" i="2"/>
  <c r="AD100" i="2" s="1"/>
  <c r="C100" i="2"/>
  <c r="W100" i="2" s="1"/>
  <c r="E100" i="2"/>
  <c r="Y100" i="2" s="1"/>
  <c r="G100" i="2"/>
  <c r="AA100" i="2" s="1"/>
  <c r="H100" i="2"/>
  <c r="AB100" i="2" s="1"/>
  <c r="A7" i="4"/>
  <c r="C6" i="4"/>
  <c r="W6" i="4" s="1"/>
  <c r="J6" i="4"/>
  <c r="AD6" i="4" s="1"/>
  <c r="H6" i="4"/>
  <c r="AB6" i="4" s="1"/>
  <c r="D6" i="4"/>
  <c r="X6" i="4" s="1"/>
  <c r="I6" i="4"/>
  <c r="AC6" i="4" s="1"/>
  <c r="F6" i="4"/>
  <c r="Z6" i="4" s="1"/>
  <c r="G6" i="4"/>
  <c r="AA6" i="4" s="1"/>
  <c r="E6" i="4"/>
  <c r="Y6" i="4" s="1"/>
  <c r="A37" i="1"/>
  <c r="A40" i="1" s="1"/>
  <c r="A43" i="1" s="1"/>
  <c r="A46" i="1" s="1"/>
  <c r="A49" i="1" s="1"/>
  <c r="A52" i="1" s="1"/>
  <c r="A55" i="1" s="1"/>
  <c r="A58" i="1" s="1"/>
  <c r="A61" i="1" s="1"/>
  <c r="A64" i="1" s="1"/>
  <c r="A67" i="1" s="1"/>
  <c r="A70" i="1" s="1"/>
  <c r="A73" i="1" s="1"/>
  <c r="A76" i="1" s="1"/>
  <c r="A79" i="1" s="1"/>
  <c r="A82" i="1" s="1"/>
  <c r="A85" i="1" s="1"/>
  <c r="A88" i="1" s="1"/>
  <c r="A91" i="1" s="1"/>
  <c r="A94" i="1" s="1"/>
  <c r="A97" i="1" s="1"/>
  <c r="A100" i="1" s="1"/>
  <c r="A103" i="1" s="1"/>
  <c r="A106" i="1" s="1"/>
  <c r="A109" i="1" s="1"/>
  <c r="A112" i="1" s="1"/>
  <c r="A115" i="1" s="1"/>
  <c r="A118" i="1" s="1"/>
  <c r="A121" i="1" s="1"/>
  <c r="A124" i="1" s="1"/>
  <c r="A127" i="1" s="1"/>
  <c r="A130" i="1" s="1"/>
  <c r="A133" i="1" s="1"/>
  <c r="A136" i="1" s="1"/>
  <c r="A139" i="1" s="1"/>
  <c r="A142" i="1" s="1"/>
  <c r="A145" i="1" s="1"/>
  <c r="A148" i="1" s="1"/>
  <c r="A151" i="1" s="1"/>
  <c r="A154" i="1" s="1"/>
  <c r="A157" i="1" s="1"/>
  <c r="A160" i="1" s="1"/>
  <c r="A163" i="1" s="1"/>
  <c r="A166" i="1" s="1"/>
  <c r="A169" i="1" s="1"/>
  <c r="A172" i="1" s="1"/>
  <c r="A175" i="1" s="1"/>
  <c r="A178" i="1" s="1"/>
  <c r="A181" i="1" s="1"/>
  <c r="A184" i="1" s="1"/>
  <c r="A187" i="1" s="1"/>
  <c r="A190" i="1" s="1"/>
  <c r="A193" i="1" s="1"/>
  <c r="A196" i="1" s="1"/>
  <c r="A199" i="1" s="1"/>
  <c r="A202" i="1" s="1"/>
  <c r="A205" i="1" s="1"/>
  <c r="A208" i="1" s="1"/>
  <c r="A211" i="1" s="1"/>
  <c r="A214" i="1" s="1"/>
  <c r="A217" i="1" s="1"/>
  <c r="A220" i="1" s="1"/>
  <c r="A223" i="1" s="1"/>
  <c r="A226" i="1" s="1"/>
  <c r="A229" i="1" s="1"/>
  <c r="A232" i="1" s="1"/>
  <c r="A235" i="1" s="1"/>
  <c r="A35" i="1"/>
  <c r="A73" i="2" l="1"/>
  <c r="D101" i="2"/>
  <c r="X101" i="2" s="1"/>
  <c r="E101" i="2"/>
  <c r="Y101" i="2" s="1"/>
  <c r="F101" i="2"/>
  <c r="Z101" i="2" s="1"/>
  <c r="G101" i="2"/>
  <c r="AA101" i="2" s="1"/>
  <c r="H101" i="2"/>
  <c r="AB101" i="2" s="1"/>
  <c r="I101" i="2"/>
  <c r="AC101" i="2" s="1"/>
  <c r="J101" i="2"/>
  <c r="AD101" i="2" s="1"/>
  <c r="C101" i="2"/>
  <c r="W101" i="2" s="1"/>
  <c r="J7" i="4"/>
  <c r="AD7" i="4" s="1"/>
  <c r="I7" i="4"/>
  <c r="AC7" i="4" s="1"/>
  <c r="G7" i="4"/>
  <c r="AA7" i="4" s="1"/>
  <c r="A8" i="4"/>
  <c r="C7" i="4"/>
  <c r="W7" i="4" s="1"/>
  <c r="H7" i="4"/>
  <c r="AB7" i="4" s="1"/>
  <c r="E7" i="4"/>
  <c r="Y7" i="4" s="1"/>
  <c r="D7" i="4"/>
  <c r="X7" i="4" s="1"/>
  <c r="F7" i="4"/>
  <c r="Z7" i="4" s="1"/>
  <c r="A38" i="1"/>
  <c r="D102" i="2" l="1"/>
  <c r="X102" i="2" s="1"/>
  <c r="E102" i="2"/>
  <c r="Y102" i="2" s="1"/>
  <c r="F102" i="2"/>
  <c r="Z102" i="2" s="1"/>
  <c r="G102" i="2"/>
  <c r="AA102" i="2" s="1"/>
  <c r="H102" i="2"/>
  <c r="AB102" i="2" s="1"/>
  <c r="I102" i="2"/>
  <c r="AC102" i="2" s="1"/>
  <c r="J102" i="2"/>
  <c r="AD102" i="2" s="1"/>
  <c r="C102" i="2"/>
  <c r="W102" i="2" s="1"/>
  <c r="I8" i="4"/>
  <c r="AC8" i="4" s="1"/>
  <c r="H8" i="4"/>
  <c r="AB8" i="4" s="1"/>
  <c r="F8" i="4"/>
  <c r="Z8" i="4" s="1"/>
  <c r="J8" i="4"/>
  <c r="AD8" i="4" s="1"/>
  <c r="G8" i="4"/>
  <c r="AA8" i="4" s="1"/>
  <c r="C8" i="4"/>
  <c r="W8" i="4" s="1"/>
  <c r="D8" i="4"/>
  <c r="X8" i="4" s="1"/>
  <c r="E8" i="4"/>
  <c r="Y8" i="4" s="1"/>
  <c r="A9" i="4"/>
  <c r="A41" i="1"/>
  <c r="H9" i="4" l="1"/>
  <c r="AB9" i="4" s="1"/>
  <c r="G9" i="4"/>
  <c r="AA9" i="4" s="1"/>
  <c r="E9" i="4"/>
  <c r="Y9" i="4" s="1"/>
  <c r="I9" i="4"/>
  <c r="AC9" i="4" s="1"/>
  <c r="J9" i="4"/>
  <c r="AD9" i="4" s="1"/>
  <c r="C9" i="4"/>
  <c r="W9" i="4" s="1"/>
  <c r="F9" i="4"/>
  <c r="Z9" i="4" s="1"/>
  <c r="A10" i="4"/>
  <c r="D9" i="4"/>
  <c r="X9" i="4" s="1"/>
  <c r="A44" i="1"/>
  <c r="G10" i="4" l="1"/>
  <c r="AA10" i="4" s="1"/>
  <c r="F10" i="4"/>
  <c r="Z10" i="4" s="1"/>
  <c r="D10" i="4"/>
  <c r="X10" i="4" s="1"/>
  <c r="H10" i="4"/>
  <c r="AB10" i="4" s="1"/>
  <c r="I10" i="4"/>
  <c r="AC10" i="4" s="1"/>
  <c r="E10" i="4"/>
  <c r="Y10" i="4" s="1"/>
  <c r="J10" i="4"/>
  <c r="AD10" i="4" s="1"/>
  <c r="A11" i="4"/>
  <c r="C10" i="4"/>
  <c r="W10" i="4" s="1"/>
  <c r="A47" i="1"/>
  <c r="F11" i="4" l="1"/>
  <c r="Z11" i="4" s="1"/>
  <c r="E11" i="4"/>
  <c r="Y11" i="4" s="1"/>
  <c r="A12" i="4"/>
  <c r="C11" i="4"/>
  <c r="W11" i="4" s="1"/>
  <c r="G11" i="4"/>
  <c r="AA11" i="4" s="1"/>
  <c r="J11" i="4"/>
  <c r="AD11" i="4" s="1"/>
  <c r="I11" i="4"/>
  <c r="AC11" i="4" s="1"/>
  <c r="H11" i="4"/>
  <c r="AB11" i="4" s="1"/>
  <c r="D11" i="4"/>
  <c r="X11" i="4" s="1"/>
  <c r="A50" i="1"/>
  <c r="E12" i="4" l="1"/>
  <c r="Y12" i="4" s="1"/>
  <c r="D12" i="4"/>
  <c r="X12" i="4" s="1"/>
  <c r="J12" i="4"/>
  <c r="AD12" i="4" s="1"/>
  <c r="F12" i="4"/>
  <c r="Z12" i="4" s="1"/>
  <c r="I12" i="4"/>
  <c r="AC12" i="4" s="1"/>
  <c r="G12" i="4"/>
  <c r="AA12" i="4" s="1"/>
  <c r="A13" i="4"/>
  <c r="H12" i="4"/>
  <c r="AB12" i="4" s="1"/>
  <c r="C12" i="4"/>
  <c r="W12" i="4" s="1"/>
  <c r="A53" i="1"/>
  <c r="D13" i="4" l="1"/>
  <c r="X13" i="4" s="1"/>
  <c r="A14" i="4"/>
  <c r="C13" i="4"/>
  <c r="W13" i="4" s="1"/>
  <c r="I13" i="4"/>
  <c r="AC13" i="4" s="1"/>
  <c r="E13" i="4"/>
  <c r="Y13" i="4" s="1"/>
  <c r="J13" i="4"/>
  <c r="AD13" i="4" s="1"/>
  <c r="F13" i="4"/>
  <c r="Z13" i="4" s="1"/>
  <c r="H13" i="4"/>
  <c r="AB13" i="4" s="1"/>
  <c r="G13" i="4"/>
  <c r="AA13" i="4" s="1"/>
  <c r="A56" i="1"/>
  <c r="A15" i="4" l="1"/>
  <c r="C14" i="4"/>
  <c r="W14" i="4" s="1"/>
  <c r="J14" i="4"/>
  <c r="AD14" i="4" s="1"/>
  <c r="H14" i="4"/>
  <c r="AB14" i="4" s="1"/>
  <c r="D14" i="4"/>
  <c r="X14" i="4" s="1"/>
  <c r="I14" i="4"/>
  <c r="AC14" i="4" s="1"/>
  <c r="G14" i="4"/>
  <c r="AA14" i="4" s="1"/>
  <c r="E14" i="4"/>
  <c r="Y14" i="4" s="1"/>
  <c r="F14" i="4"/>
  <c r="Z14" i="4" s="1"/>
  <c r="A59" i="1"/>
  <c r="A16" i="4" l="1"/>
  <c r="J15" i="4"/>
  <c r="AD15" i="4" s="1"/>
  <c r="I15" i="4"/>
  <c r="AC15" i="4" s="1"/>
  <c r="G15" i="4"/>
  <c r="AA15" i="4" s="1"/>
  <c r="C15" i="4"/>
  <c r="W15" i="4" s="1"/>
  <c r="H15" i="4"/>
  <c r="AB15" i="4" s="1"/>
  <c r="F15" i="4"/>
  <c r="Z15" i="4" s="1"/>
  <c r="E15" i="4"/>
  <c r="Y15" i="4" s="1"/>
  <c r="D15" i="4"/>
  <c r="X15" i="4" s="1"/>
  <c r="A62" i="1"/>
  <c r="A65" i="1" s="1"/>
  <c r="A68" i="1" s="1"/>
  <c r="A71" i="1" s="1"/>
  <c r="A74" i="1" s="1"/>
  <c r="A77" i="1" s="1"/>
  <c r="A80" i="1" s="1"/>
  <c r="A83" i="1" s="1"/>
  <c r="A86" i="1" s="1"/>
  <c r="A89" i="1" s="1"/>
  <c r="A92" i="1" s="1"/>
  <c r="A95" i="1" s="1"/>
  <c r="A98" i="1" s="1"/>
  <c r="A101" i="1" s="1"/>
  <c r="A104" i="1" s="1"/>
  <c r="A107" i="1" s="1"/>
  <c r="A110" i="1" s="1"/>
  <c r="A113" i="1" s="1"/>
  <c r="A116" i="1" s="1"/>
  <c r="A119" i="1" s="1"/>
  <c r="A122" i="1" s="1"/>
  <c r="A125" i="1" s="1"/>
  <c r="A128" i="1" s="1"/>
  <c r="A131" i="1" s="1"/>
  <c r="A134" i="1" s="1"/>
  <c r="A137" i="1" s="1"/>
  <c r="A140" i="1" s="1"/>
  <c r="A143" i="1" s="1"/>
  <c r="A146" i="1" s="1"/>
  <c r="A149" i="1" s="1"/>
  <c r="A152" i="1" s="1"/>
  <c r="A155" i="1" s="1"/>
  <c r="A158" i="1" s="1"/>
  <c r="A161" i="1" s="1"/>
  <c r="A164" i="1" s="1"/>
  <c r="A167" i="1" s="1"/>
  <c r="A170" i="1" s="1"/>
  <c r="A173" i="1" s="1"/>
  <c r="A176" i="1" s="1"/>
  <c r="A179" i="1" s="1"/>
  <c r="A182" i="1" s="1"/>
  <c r="A185" i="1" s="1"/>
  <c r="A188" i="1" s="1"/>
  <c r="A191" i="1" s="1"/>
  <c r="A194" i="1" s="1"/>
  <c r="A197" i="1" s="1"/>
  <c r="A200" i="1" s="1"/>
  <c r="A203" i="1" s="1"/>
  <c r="A206" i="1" s="1"/>
  <c r="A209" i="1" s="1"/>
  <c r="A212" i="1" s="1"/>
  <c r="A215" i="1" s="1"/>
  <c r="A218" i="1" s="1"/>
  <c r="A221" i="1" s="1"/>
  <c r="A224" i="1" s="1"/>
  <c r="A227" i="1" s="1"/>
  <c r="A230" i="1" s="1"/>
  <c r="A233" i="1" s="1"/>
  <c r="E93" i="2"/>
  <c r="Y93" i="2" s="1"/>
  <c r="E94" i="2"/>
  <c r="Y94" i="2" s="1"/>
  <c r="E87" i="2"/>
  <c r="Y87" i="2" s="1"/>
  <c r="E77" i="2"/>
  <c r="Y77" i="2" s="1"/>
  <c r="E55" i="2"/>
  <c r="Y55" i="2" s="1"/>
  <c r="D97" i="2"/>
  <c r="X97" i="2" s="1"/>
  <c r="E90" i="2"/>
  <c r="Y90" i="2" s="1"/>
  <c r="H55" i="2"/>
  <c r="AB55" i="2" s="1"/>
  <c r="E80" i="2"/>
  <c r="Y80" i="2" s="1"/>
  <c r="E51" i="2"/>
  <c r="Y51" i="2" s="1"/>
  <c r="H81" i="2"/>
  <c r="AB81" i="2" s="1"/>
  <c r="E95" i="2"/>
  <c r="Y95" i="2" s="1"/>
  <c r="E61" i="2"/>
  <c r="Y61" i="2" s="1"/>
  <c r="E31" i="2"/>
  <c r="Y31" i="2" s="1"/>
  <c r="H77" i="2"/>
  <c r="AB77" i="2" s="1"/>
  <c r="H85" i="2"/>
  <c r="AB85" i="2" s="1"/>
  <c r="H71" i="2"/>
  <c r="AB71" i="2" s="1"/>
  <c r="E91" i="2"/>
  <c r="Y91" i="2" s="1"/>
  <c r="E96" i="2"/>
  <c r="Y96" i="2" s="1"/>
  <c r="H37" i="2"/>
  <c r="AB37" i="2" s="1"/>
  <c r="H46" i="2"/>
  <c r="AB46" i="2" s="1"/>
  <c r="E16" i="4" l="1"/>
  <c r="Y16" i="4" s="1"/>
  <c r="D16" i="4"/>
  <c r="X16" i="4" s="1"/>
  <c r="J16" i="4"/>
  <c r="AD16" i="4" s="1"/>
  <c r="I16" i="4"/>
  <c r="AC16" i="4" s="1"/>
  <c r="F16" i="4"/>
  <c r="Z16" i="4" s="1"/>
  <c r="A17" i="4"/>
  <c r="C16" i="4"/>
  <c r="W16" i="4" s="1"/>
  <c r="G16" i="4"/>
  <c r="AA16" i="4" s="1"/>
  <c r="H16" i="4"/>
  <c r="AB16" i="4" s="1"/>
  <c r="F71" i="2"/>
  <c r="Z71" i="2" s="1"/>
  <c r="E85" i="2"/>
  <c r="Y85" i="2" s="1"/>
  <c r="F34" i="2"/>
  <c r="Z34" i="2" s="1"/>
  <c r="H80" i="2"/>
  <c r="AB80" i="2" s="1"/>
  <c r="G41" i="2"/>
  <c r="AA41" i="2" s="1"/>
  <c r="D95" i="2"/>
  <c r="X95" i="2" s="1"/>
  <c r="J49" i="2"/>
  <c r="AD49" i="2" s="1"/>
  <c r="C80" i="2"/>
  <c r="W80" i="2" s="1"/>
  <c r="C92" i="2"/>
  <c r="W92" i="2" s="1"/>
  <c r="C83" i="2"/>
  <c r="W83" i="2" s="1"/>
  <c r="C69" i="2"/>
  <c r="W69" i="2" s="1"/>
  <c r="C54" i="2"/>
  <c r="W54" i="2" s="1"/>
  <c r="F40" i="2"/>
  <c r="Z40" i="2" s="1"/>
  <c r="F42" i="2"/>
  <c r="Z42" i="2" s="1"/>
  <c r="C56" i="2"/>
  <c r="W56" i="2" s="1"/>
  <c r="F43" i="2"/>
  <c r="Z43" i="2" s="1"/>
  <c r="I89" i="2"/>
  <c r="AC89" i="2" s="1"/>
  <c r="F94" i="2"/>
  <c r="Z94" i="2" s="1"/>
  <c r="D76" i="2"/>
  <c r="X76" i="2" s="1"/>
  <c r="G70" i="2"/>
  <c r="AA70" i="2" s="1"/>
  <c r="E47" i="2"/>
  <c r="Y47" i="2" s="1"/>
  <c r="E99" i="2"/>
  <c r="Y99" i="2" s="1"/>
  <c r="I98" i="2"/>
  <c r="AC98" i="2" s="1"/>
  <c r="D87" i="2"/>
  <c r="X87" i="2" s="1"/>
  <c r="I38" i="2"/>
  <c r="AC38" i="2" s="1"/>
  <c r="I81" i="2"/>
  <c r="AC81" i="2" s="1"/>
  <c r="J38" i="2"/>
  <c r="AD38" i="2" s="1"/>
  <c r="D65" i="2"/>
  <c r="X65" i="2" s="1"/>
  <c r="I65" i="2"/>
  <c r="AC65" i="2" s="1"/>
  <c r="F38" i="2"/>
  <c r="Z38" i="2" s="1"/>
  <c r="D96" i="2"/>
  <c r="X96" i="2" s="1"/>
  <c r="G83" i="2"/>
  <c r="AA83" i="2" s="1"/>
  <c r="G47" i="2"/>
  <c r="AA47" i="2" s="1"/>
  <c r="F89" i="2"/>
  <c r="Z89" i="2" s="1"/>
  <c r="F87" i="2"/>
  <c r="Z87" i="2" s="1"/>
  <c r="F92" i="2"/>
  <c r="Z92" i="2" s="1"/>
  <c r="J65" i="2"/>
  <c r="AD65" i="2" s="1"/>
  <c r="D81" i="2"/>
  <c r="X81" i="2" s="1"/>
  <c r="F80" i="2"/>
  <c r="Z80" i="2" s="1"/>
  <c r="E70" i="2"/>
  <c r="Y70" i="2" s="1"/>
  <c r="G88" i="2"/>
  <c r="AA88" i="2" s="1"/>
  <c r="D75" i="2"/>
  <c r="X75" i="2" s="1"/>
  <c r="D33" i="2"/>
  <c r="X33" i="2" s="1"/>
  <c r="E37" i="2"/>
  <c r="Y37" i="2" s="1"/>
  <c r="E41" i="2"/>
  <c r="Y41" i="2" s="1"/>
  <c r="F91" i="2"/>
  <c r="Z91" i="2" s="1"/>
  <c r="C94" i="2"/>
  <c r="W94" i="2" s="1"/>
  <c r="F65" i="2"/>
  <c r="Z65" i="2" s="1"/>
  <c r="F73" i="2"/>
  <c r="Z73" i="2" s="1"/>
  <c r="J87" i="2"/>
  <c r="AD87" i="2" s="1"/>
  <c r="I34" i="2"/>
  <c r="AC34" i="2" s="1"/>
  <c r="D44" i="2"/>
  <c r="X44" i="2" s="1"/>
  <c r="G81" i="2"/>
  <c r="AA81" i="2" s="1"/>
  <c r="I91" i="2"/>
  <c r="AC91" i="2" s="1"/>
  <c r="J85" i="2"/>
  <c r="AD85" i="2" s="1"/>
  <c r="C96" i="2"/>
  <c r="W96" i="2" s="1"/>
  <c r="J51" i="2"/>
  <c r="AD51" i="2" s="1"/>
  <c r="I73" i="2"/>
  <c r="AC73" i="2" s="1"/>
  <c r="D78" i="2"/>
  <c r="X78" i="2" s="1"/>
  <c r="F69" i="2"/>
  <c r="Z69" i="2" s="1"/>
  <c r="D53" i="2"/>
  <c r="X53" i="2" s="1"/>
  <c r="F70" i="2"/>
  <c r="Z70" i="2" s="1"/>
  <c r="C48" i="2"/>
  <c r="W48" i="2" s="1"/>
  <c r="J61" i="2"/>
  <c r="AD61" i="2" s="1"/>
  <c r="G40" i="2"/>
  <c r="AA40" i="2" s="1"/>
  <c r="G89" i="2"/>
  <c r="AA89" i="2" s="1"/>
  <c r="H70" i="2"/>
  <c r="AB70" i="2" s="1"/>
  <c r="H76" i="2"/>
  <c r="AB76" i="2" s="1"/>
  <c r="E34" i="2"/>
  <c r="Y34" i="2" s="1"/>
  <c r="J64" i="2"/>
  <c r="AD64" i="2" s="1"/>
  <c r="G69" i="2"/>
  <c r="AA69" i="2" s="1"/>
  <c r="G38" i="2"/>
  <c r="AA38" i="2" s="1"/>
  <c r="F49" i="2"/>
  <c r="Z49" i="2" s="1"/>
  <c r="F68" i="2"/>
  <c r="Z68" i="2" s="1"/>
  <c r="E50" i="2"/>
  <c r="Y50" i="2" s="1"/>
  <c r="H60" i="2"/>
  <c r="AB60" i="2" s="1"/>
  <c r="D47" i="2"/>
  <c r="X47" i="2" s="1"/>
  <c r="G91" i="2"/>
  <c r="AA91" i="2" s="1"/>
  <c r="G34" i="2"/>
  <c r="AA34" i="2" s="1"/>
  <c r="F32" i="2"/>
  <c r="Z32" i="2" s="1"/>
  <c r="F66" i="2"/>
  <c r="Z66" i="2" s="1"/>
  <c r="E45" i="2"/>
  <c r="Y45" i="2" s="1"/>
  <c r="J92" i="2"/>
  <c r="AD92" i="2" s="1"/>
  <c r="D68" i="2"/>
  <c r="X68" i="2" s="1"/>
  <c r="J63" i="2"/>
  <c r="AD63" i="2" s="1"/>
  <c r="C40" i="2"/>
  <c r="W40" i="2" s="1"/>
  <c r="F50" i="2"/>
  <c r="Z50" i="2" s="1"/>
  <c r="G67" i="2"/>
  <c r="AA67" i="2" s="1"/>
  <c r="C90" i="2"/>
  <c r="W90" i="2" s="1"/>
  <c r="F79" i="2"/>
  <c r="Z79" i="2" s="1"/>
  <c r="C68" i="2"/>
  <c r="W68" i="2" s="1"/>
  <c r="F56" i="2"/>
  <c r="Z56" i="2" s="1"/>
  <c r="F59" i="2"/>
  <c r="Z59" i="2" s="1"/>
  <c r="H31" i="2"/>
  <c r="AB31" i="2" s="1"/>
  <c r="D55" i="2"/>
  <c r="X55" i="2" s="1"/>
  <c r="I74" i="2"/>
  <c r="AC74" i="2" s="1"/>
  <c r="D64" i="2"/>
  <c r="X64" i="2" s="1"/>
  <c r="G52" i="2"/>
  <c r="AA52" i="2" s="1"/>
  <c r="F52" i="2"/>
  <c r="Z52" i="2" s="1"/>
  <c r="E64" i="2"/>
  <c r="Y64" i="2" s="1"/>
  <c r="J71" i="2"/>
  <c r="AD71" i="2" s="1"/>
  <c r="F75" i="2"/>
  <c r="Z75" i="2" s="1"/>
  <c r="I87" i="2"/>
  <c r="AC87" i="2" s="1"/>
  <c r="H58" i="2"/>
  <c r="AB58" i="2" s="1"/>
  <c r="G44" i="2"/>
  <c r="AA44" i="2" s="1"/>
  <c r="I90" i="2"/>
  <c r="AC90" i="2" s="1"/>
  <c r="E52" i="2"/>
  <c r="Y52" i="2" s="1"/>
  <c r="C35" i="2"/>
  <c r="W35" i="2" s="1"/>
  <c r="F51" i="2"/>
  <c r="Z51" i="2" s="1"/>
  <c r="J68" i="2"/>
  <c r="AD68" i="2" s="1"/>
  <c r="G99" i="2"/>
  <c r="AA99" i="2" s="1"/>
  <c r="J96" i="2"/>
  <c r="AD96" i="2" s="1"/>
  <c r="H47" i="2"/>
  <c r="AB47" i="2" s="1"/>
  <c r="J50" i="2"/>
  <c r="AD50" i="2" s="1"/>
  <c r="G78" i="2"/>
  <c r="AA78" i="2" s="1"/>
  <c r="C74" i="2"/>
  <c r="W74" i="2" s="1"/>
  <c r="F78" i="2"/>
  <c r="Z78" i="2" s="1"/>
  <c r="D51" i="2"/>
  <c r="X51" i="2" s="1"/>
  <c r="J45" i="2"/>
  <c r="AD45" i="2" s="1"/>
  <c r="H50" i="2"/>
  <c r="AB50" i="2" s="1"/>
  <c r="E72" i="2"/>
  <c r="Y72" i="2" s="1"/>
  <c r="C82" i="2"/>
  <c r="W82" i="2" s="1"/>
  <c r="J39" i="2"/>
  <c r="AD39" i="2" s="1"/>
  <c r="D36" i="2"/>
  <c r="X36" i="2" s="1"/>
  <c r="C37" i="2"/>
  <c r="W37" i="2" s="1"/>
  <c r="F48" i="2"/>
  <c r="Z48" i="2" s="1"/>
  <c r="D88" i="2"/>
  <c r="X88" i="2" s="1"/>
  <c r="H84" i="2"/>
  <c r="AB84" i="2" s="1"/>
  <c r="J69" i="2"/>
  <c r="AD69" i="2" s="1"/>
  <c r="I85" i="2"/>
  <c r="AC85" i="2" s="1"/>
  <c r="C57" i="2"/>
  <c r="W57" i="2" s="1"/>
  <c r="F90" i="2"/>
  <c r="Z90" i="2" s="1"/>
  <c r="G59" i="2"/>
  <c r="AA59" i="2" s="1"/>
  <c r="H35" i="2"/>
  <c r="AB35" i="2" s="1"/>
  <c r="G42" i="2"/>
  <c r="AA42" i="2" s="1"/>
  <c r="I79" i="2"/>
  <c r="AC79" i="2" s="1"/>
  <c r="I53" i="2"/>
  <c r="AC53" i="2" s="1"/>
  <c r="H48" i="2"/>
  <c r="AB48" i="2" s="1"/>
  <c r="C64" i="2"/>
  <c r="W64" i="2" s="1"/>
  <c r="J88" i="2"/>
  <c r="AD88" i="2" s="1"/>
  <c r="G50" i="2"/>
  <c r="AA50" i="2" s="1"/>
  <c r="I95" i="2"/>
  <c r="AC95" i="2" s="1"/>
  <c r="J93" i="2"/>
  <c r="AD93" i="2" s="1"/>
  <c r="D50" i="2"/>
  <c r="X50" i="2" s="1"/>
  <c r="E97" i="2"/>
  <c r="Y97" i="2" s="1"/>
  <c r="D84" i="2"/>
  <c r="X84" i="2" s="1"/>
  <c r="D66" i="2"/>
  <c r="X66" i="2" s="1"/>
  <c r="D59" i="2"/>
  <c r="X59" i="2" s="1"/>
  <c r="E43" i="2"/>
  <c r="Y43" i="2" s="1"/>
  <c r="E98" i="2"/>
  <c r="Y98" i="2" s="1"/>
  <c r="F97" i="2"/>
  <c r="Z97" i="2" s="1"/>
  <c r="F77" i="2"/>
  <c r="Z77" i="2" s="1"/>
  <c r="I77" i="2"/>
  <c r="AC77" i="2" s="1"/>
  <c r="F81" i="2"/>
  <c r="Z81" i="2" s="1"/>
  <c r="J44" i="2"/>
  <c r="AD44" i="2" s="1"/>
  <c r="G76" i="2"/>
  <c r="AA76" i="2" s="1"/>
  <c r="F63" i="2"/>
  <c r="Z63" i="2" s="1"/>
  <c r="D40" i="2"/>
  <c r="X40" i="2" s="1"/>
  <c r="I49" i="2"/>
  <c r="AC49" i="2" s="1"/>
  <c r="H42" i="2"/>
  <c r="AB42" i="2" s="1"/>
  <c r="H41" i="2"/>
  <c r="AB41" i="2" s="1"/>
  <c r="J56" i="2"/>
  <c r="AD56" i="2" s="1"/>
  <c r="J54" i="2"/>
  <c r="AD54" i="2" s="1"/>
  <c r="C93" i="2"/>
  <c r="W93" i="2" s="1"/>
  <c r="I93" i="2"/>
  <c r="AC93" i="2" s="1"/>
  <c r="G54" i="2"/>
  <c r="AA54" i="2" s="1"/>
  <c r="E38" i="2"/>
  <c r="Y38" i="2" s="1"/>
  <c r="G85" i="2"/>
  <c r="AA85" i="2" s="1"/>
  <c r="C79" i="2"/>
  <c r="W79" i="2" s="1"/>
  <c r="H45" i="2"/>
  <c r="AB45" i="2" s="1"/>
  <c r="D77" i="2"/>
  <c r="X77" i="2" s="1"/>
  <c r="G80" i="2"/>
  <c r="AA80" i="2" s="1"/>
  <c r="I92" i="2"/>
  <c r="AC92" i="2" s="1"/>
  <c r="E33" i="2"/>
  <c r="Y33" i="2" s="1"/>
  <c r="E39" i="2"/>
  <c r="Y39" i="2" s="1"/>
  <c r="G45" i="2"/>
  <c r="AA45" i="2" s="1"/>
  <c r="G60" i="2"/>
  <c r="AA60" i="2" s="1"/>
  <c r="D42" i="2"/>
  <c r="X42" i="2" s="1"/>
  <c r="G90" i="2"/>
  <c r="AA90" i="2" s="1"/>
  <c r="I78" i="2"/>
  <c r="AC78" i="2" s="1"/>
  <c r="I40" i="2"/>
  <c r="AC40" i="2" s="1"/>
  <c r="E36" i="2"/>
  <c r="Y36" i="2" s="1"/>
  <c r="H36" i="2"/>
  <c r="AB36" i="2" s="1"/>
  <c r="J73" i="2"/>
  <c r="AD73" i="2" s="1"/>
  <c r="I43" i="2"/>
  <c r="AC43" i="2" s="1"/>
  <c r="D56" i="2"/>
  <c r="X56" i="2" s="1"/>
  <c r="D90" i="2"/>
  <c r="X90" i="2" s="1"/>
  <c r="G74" i="2"/>
  <c r="AA74" i="2" s="1"/>
  <c r="F85" i="2"/>
  <c r="Z85" i="2" s="1"/>
  <c r="D54" i="2"/>
  <c r="X54" i="2" s="1"/>
  <c r="I36" i="2"/>
  <c r="AC36" i="2" s="1"/>
  <c r="F95" i="2"/>
  <c r="Z95" i="2" s="1"/>
  <c r="D89" i="2"/>
  <c r="X89" i="2" s="1"/>
  <c r="H34" i="2"/>
  <c r="AB34" i="2" s="1"/>
  <c r="G84" i="2"/>
  <c r="AA84" i="2" s="1"/>
  <c r="I33" i="2"/>
  <c r="AC33" i="2" s="1"/>
  <c r="H62" i="2"/>
  <c r="AB62" i="2" s="1"/>
  <c r="I83" i="2"/>
  <c r="AC83" i="2" s="1"/>
  <c r="H90" i="2"/>
  <c r="AB90" i="2" s="1"/>
  <c r="G61" i="2"/>
  <c r="AA61" i="2" s="1"/>
  <c r="C41" i="2"/>
  <c r="W41" i="2" s="1"/>
  <c r="H39" i="2"/>
  <c r="AB39" i="2" s="1"/>
  <c r="I56" i="2"/>
  <c r="AC56" i="2" s="1"/>
  <c r="I70" i="2"/>
  <c r="AC70" i="2" s="1"/>
  <c r="H96" i="2"/>
  <c r="AB96" i="2" s="1"/>
  <c r="E76" i="2"/>
  <c r="Y76" i="2" s="1"/>
  <c r="F33" i="2"/>
  <c r="Z33" i="2" s="1"/>
  <c r="I51" i="2"/>
  <c r="AC51" i="2" s="1"/>
  <c r="G49" i="2"/>
  <c r="AA49" i="2" s="1"/>
  <c r="J37" i="2"/>
  <c r="AD37" i="2" s="1"/>
  <c r="D85" i="2"/>
  <c r="X85" i="2" s="1"/>
  <c r="I44" i="2"/>
  <c r="AC44" i="2" s="1"/>
  <c r="I64" i="2"/>
  <c r="AC64" i="2" s="1"/>
  <c r="G62" i="2"/>
  <c r="AA62" i="2" s="1"/>
  <c r="C91" i="2"/>
  <c r="W91" i="2" s="1"/>
  <c r="C73" i="2"/>
  <c r="W73" i="2" s="1"/>
  <c r="C65" i="2"/>
  <c r="W65" i="2" s="1"/>
  <c r="E68" i="2"/>
  <c r="Y68" i="2" s="1"/>
  <c r="E40" i="2"/>
  <c r="Y40" i="2" s="1"/>
  <c r="H72" i="2"/>
  <c r="AB72" i="2" s="1"/>
  <c r="E66" i="2"/>
  <c r="Y66" i="2" s="1"/>
  <c r="I62" i="2"/>
  <c r="AC62" i="2" s="1"/>
  <c r="I54" i="2"/>
  <c r="AC54" i="2" s="1"/>
  <c r="D80" i="2"/>
  <c r="X80" i="2" s="1"/>
  <c r="J60" i="2"/>
  <c r="AD60" i="2" s="1"/>
  <c r="J89" i="2"/>
  <c r="AD89" i="2" s="1"/>
  <c r="J79" i="2"/>
  <c r="AD79" i="2" s="1"/>
  <c r="H94" i="2"/>
  <c r="AB94" i="2" s="1"/>
  <c r="C85" i="2"/>
  <c r="W85" i="2" s="1"/>
  <c r="H64" i="2"/>
  <c r="AB64" i="2" s="1"/>
  <c r="I58" i="2"/>
  <c r="AC58" i="2" s="1"/>
  <c r="G79" i="2"/>
  <c r="AA79" i="2" s="1"/>
  <c r="H66" i="2"/>
  <c r="AB66" i="2" s="1"/>
  <c r="H88" i="2"/>
  <c r="AB88" i="2" s="1"/>
  <c r="C45" i="2"/>
  <c r="W45" i="2" s="1"/>
  <c r="G93" i="2"/>
  <c r="AA93" i="2" s="1"/>
  <c r="H52" i="2"/>
  <c r="AB52" i="2" s="1"/>
  <c r="E78" i="2"/>
  <c r="Y78" i="2" s="1"/>
  <c r="I52" i="2"/>
  <c r="AC52" i="2" s="1"/>
  <c r="C33" i="2"/>
  <c r="W33" i="2" s="1"/>
  <c r="C66" i="2"/>
  <c r="W66" i="2" s="1"/>
  <c r="J94" i="2"/>
  <c r="AD94" i="2" s="1"/>
  <c r="F57" i="2"/>
  <c r="Z57" i="2" s="1"/>
  <c r="C34" i="2"/>
  <c r="W34" i="2" s="1"/>
  <c r="D67" i="2"/>
  <c r="X67" i="2" s="1"/>
  <c r="I45" i="2"/>
  <c r="AC45" i="2" s="1"/>
  <c r="H32" i="2"/>
  <c r="AB32" i="2" s="1"/>
  <c r="I35" i="2"/>
  <c r="AC35" i="2" s="1"/>
  <c r="J41" i="2"/>
  <c r="AD41" i="2" s="1"/>
  <c r="I82" i="2"/>
  <c r="AC82" i="2" s="1"/>
  <c r="G32" i="2"/>
  <c r="AA32" i="2" s="1"/>
  <c r="F35" i="2"/>
  <c r="Z35" i="2" s="1"/>
  <c r="J95" i="2"/>
  <c r="AD95" i="2" s="1"/>
  <c r="C58" i="2"/>
  <c r="W58" i="2" s="1"/>
  <c r="E32" i="2"/>
  <c r="Y32" i="2" s="1"/>
  <c r="G36" i="2"/>
  <c r="AA36" i="2" s="1"/>
  <c r="J81" i="2"/>
  <c r="AD81" i="2" s="1"/>
  <c r="D31" i="2"/>
  <c r="X31" i="2" s="1"/>
  <c r="F36" i="2"/>
  <c r="Z36" i="2" s="1"/>
  <c r="J86" i="2"/>
  <c r="AD86" i="2" s="1"/>
  <c r="G94" i="2"/>
  <c r="AA94" i="2" s="1"/>
  <c r="I96" i="2"/>
  <c r="AC96" i="2" s="1"/>
  <c r="J48" i="2"/>
  <c r="AD48" i="2" s="1"/>
  <c r="G82" i="2"/>
  <c r="AA82" i="2" s="1"/>
  <c r="D74" i="2"/>
  <c r="X74" i="2" s="1"/>
  <c r="I66" i="2"/>
  <c r="AC66" i="2" s="1"/>
  <c r="C67" i="2"/>
  <c r="W67" i="2" s="1"/>
  <c r="F44" i="2"/>
  <c r="Z44" i="2" s="1"/>
  <c r="I67" i="2"/>
  <c r="AC67" i="2" s="1"/>
  <c r="D38" i="2"/>
  <c r="X38" i="2" s="1"/>
  <c r="J99" i="2"/>
  <c r="AD99" i="2" s="1"/>
  <c r="J40" i="2"/>
  <c r="AD40" i="2" s="1"/>
  <c r="D70" i="2"/>
  <c r="X70" i="2" s="1"/>
  <c r="J62" i="2"/>
  <c r="AD62" i="2" s="1"/>
  <c r="J91" i="2"/>
  <c r="AD91" i="2" s="1"/>
  <c r="E58" i="2"/>
  <c r="Y58" i="2" s="1"/>
  <c r="F39" i="2"/>
  <c r="Z39" i="2" s="1"/>
  <c r="F61" i="2"/>
  <c r="Z61" i="2" s="1"/>
  <c r="I42" i="2"/>
  <c r="AC42" i="2" s="1"/>
  <c r="G72" i="2"/>
  <c r="AA72" i="2" s="1"/>
  <c r="C78" i="2"/>
  <c r="W78" i="2" s="1"/>
  <c r="E56" i="2"/>
  <c r="Y56" i="2" s="1"/>
  <c r="J77" i="2"/>
  <c r="AD77" i="2" s="1"/>
  <c r="I32" i="2"/>
  <c r="AC32" i="2" s="1"/>
  <c r="C42" i="2"/>
  <c r="W42" i="2" s="1"/>
  <c r="C99" i="2"/>
  <c r="W99" i="2" s="1"/>
  <c r="G35" i="2"/>
  <c r="AA35" i="2" s="1"/>
  <c r="G56" i="2"/>
  <c r="AA56" i="2" s="1"/>
  <c r="H54" i="2"/>
  <c r="AB54" i="2" s="1"/>
  <c r="J90" i="2"/>
  <c r="AD90" i="2" s="1"/>
  <c r="F84" i="2"/>
  <c r="Z84" i="2" s="1"/>
  <c r="I39" i="2"/>
  <c r="AC39" i="2" s="1"/>
  <c r="D39" i="2"/>
  <c r="X39" i="2" s="1"/>
  <c r="G33" i="2"/>
  <c r="AA33" i="2" s="1"/>
  <c r="J84" i="2"/>
  <c r="AD84" i="2" s="1"/>
  <c r="C51" i="2"/>
  <c r="W51" i="2" s="1"/>
  <c r="J34" i="2"/>
  <c r="AD34" i="2" s="1"/>
  <c r="J67" i="2"/>
  <c r="AD67" i="2" s="1"/>
  <c r="D61" i="2"/>
  <c r="X61" i="2" s="1"/>
  <c r="J74" i="2"/>
  <c r="AD74" i="2" s="1"/>
  <c r="C32" i="2"/>
  <c r="W32" i="2" s="1"/>
  <c r="E42" i="2"/>
  <c r="Y42" i="2" s="1"/>
  <c r="C81" i="2"/>
  <c r="W81" i="2" s="1"/>
  <c r="D79" i="2"/>
  <c r="X79" i="2" s="1"/>
  <c r="H86" i="2"/>
  <c r="AB86" i="2" s="1"/>
  <c r="E74" i="2"/>
  <c r="Y74" i="2" s="1"/>
  <c r="F47" i="2"/>
  <c r="Z47" i="2" s="1"/>
  <c r="J35" i="2"/>
  <c r="AD35" i="2" s="1"/>
  <c r="H56" i="2"/>
  <c r="AB56" i="2" s="1"/>
  <c r="C84" i="2"/>
  <c r="W84" i="2" s="1"/>
  <c r="I72" i="2"/>
  <c r="AC72" i="2" s="1"/>
  <c r="C55" i="2"/>
  <c r="W55" i="2" s="1"/>
  <c r="G58" i="2"/>
  <c r="AA58" i="2" s="1"/>
  <c r="I63" i="2"/>
  <c r="AC63" i="2" s="1"/>
  <c r="J46" i="2"/>
  <c r="AD46" i="2" s="1"/>
  <c r="G92" i="2"/>
  <c r="AA92" i="2" s="1"/>
  <c r="J59" i="2"/>
  <c r="AD59" i="2" s="1"/>
  <c r="J36" i="2"/>
  <c r="AD36" i="2" s="1"/>
  <c r="D34" i="2"/>
  <c r="X34" i="2" s="1"/>
  <c r="G48" i="2"/>
  <c r="AA48" i="2" s="1"/>
  <c r="I50" i="2"/>
  <c r="AC50" i="2" s="1"/>
  <c r="F31" i="2"/>
  <c r="Z31" i="2" s="1"/>
  <c r="J82" i="2"/>
  <c r="AD82" i="2" s="1"/>
  <c r="J75" i="2"/>
  <c r="AD75" i="2" s="1"/>
  <c r="F54" i="2"/>
  <c r="Z54" i="2" s="1"/>
  <c r="C95" i="2"/>
  <c r="W95" i="2" s="1"/>
  <c r="F99" i="2"/>
  <c r="Z99" i="2" s="1"/>
  <c r="H99" i="2"/>
  <c r="AB99" i="2" s="1"/>
  <c r="G31" i="2"/>
  <c r="AA31" i="2" s="1"/>
  <c r="D62" i="2"/>
  <c r="X62" i="2" s="1"/>
  <c r="G65" i="2"/>
  <c r="AA65" i="2" s="1"/>
  <c r="C31" i="2"/>
  <c r="W31" i="2" s="1"/>
  <c r="D60" i="2"/>
  <c r="X60" i="2" s="1"/>
  <c r="D52" i="2"/>
  <c r="X52" i="2" s="1"/>
  <c r="J70" i="2"/>
  <c r="AD70" i="2" s="1"/>
  <c r="H44" i="2"/>
  <c r="AB44" i="2" s="1"/>
  <c r="I37" i="2"/>
  <c r="AC37" i="2" s="1"/>
  <c r="G77" i="2"/>
  <c r="AA77" i="2" s="1"/>
  <c r="G86" i="2"/>
  <c r="AA86" i="2" s="1"/>
  <c r="F74" i="2"/>
  <c r="Z74" i="2" s="1"/>
  <c r="D92" i="2"/>
  <c r="X92" i="2" s="1"/>
  <c r="I75" i="2"/>
  <c r="AC75" i="2" s="1"/>
  <c r="D86" i="2"/>
  <c r="X86" i="2" s="1"/>
  <c r="H78" i="2"/>
  <c r="AB78" i="2" s="1"/>
  <c r="I59" i="2"/>
  <c r="AC59" i="2" s="1"/>
  <c r="F53" i="2"/>
  <c r="Z53" i="2" s="1"/>
  <c r="D73" i="2"/>
  <c r="X73" i="2" s="1"/>
  <c r="C43" i="2"/>
  <c r="W43" i="2" s="1"/>
  <c r="I71" i="2"/>
  <c r="AC71" i="2" s="1"/>
  <c r="I68" i="2"/>
  <c r="AC68" i="2" s="1"/>
  <c r="F83" i="2"/>
  <c r="Z83" i="2" s="1"/>
  <c r="D69" i="2"/>
  <c r="X69" i="2" s="1"/>
  <c r="I60" i="2"/>
  <c r="AC60" i="2" s="1"/>
  <c r="F45" i="2"/>
  <c r="Z45" i="2" s="1"/>
  <c r="G53" i="2"/>
  <c r="AA53" i="2" s="1"/>
  <c r="G98" i="2"/>
  <c r="AA98" i="2" s="1"/>
  <c r="F93" i="2"/>
  <c r="Z93" i="2" s="1"/>
  <c r="G39" i="2"/>
  <c r="AA39" i="2" s="1"/>
  <c r="J83" i="2"/>
  <c r="AD83" i="2" s="1"/>
  <c r="D63" i="2"/>
  <c r="X63" i="2" s="1"/>
  <c r="I86" i="2"/>
  <c r="AC86" i="2" s="1"/>
  <c r="J80" i="2"/>
  <c r="AD80" i="2" s="1"/>
  <c r="I99" i="2"/>
  <c r="AC99" i="2" s="1"/>
  <c r="C89" i="2"/>
  <c r="W89" i="2" s="1"/>
  <c r="I84" i="2"/>
  <c r="AC84" i="2" s="1"/>
  <c r="G64" i="2"/>
  <c r="AA64" i="2" s="1"/>
  <c r="G87" i="2"/>
  <c r="AA87" i="2" s="1"/>
  <c r="C87" i="2"/>
  <c r="W87" i="2" s="1"/>
  <c r="J53" i="2"/>
  <c r="AD53" i="2" s="1"/>
  <c r="D94" i="2"/>
  <c r="X94" i="2" s="1"/>
  <c r="F88" i="2"/>
  <c r="Z88" i="2" s="1"/>
  <c r="D43" i="2"/>
  <c r="X43" i="2" s="1"/>
  <c r="G66" i="2"/>
  <c r="AA66" i="2" s="1"/>
  <c r="C50" i="2"/>
  <c r="W50" i="2" s="1"/>
  <c r="G55" i="2"/>
  <c r="AA55" i="2" s="1"/>
  <c r="I76" i="2"/>
  <c r="AC76" i="2" s="1"/>
  <c r="F37" i="2"/>
  <c r="Z37" i="2" s="1"/>
  <c r="J42" i="2"/>
  <c r="AD42" i="2" s="1"/>
  <c r="I88" i="2"/>
  <c r="AC88" i="2" s="1"/>
  <c r="C46" i="2"/>
  <c r="W46" i="2" s="1"/>
  <c r="J55" i="2"/>
  <c r="AD55" i="2" s="1"/>
  <c r="E62" i="2"/>
  <c r="Y62" i="2" s="1"/>
  <c r="D48" i="2"/>
  <c r="X48" i="2" s="1"/>
  <c r="C62" i="2"/>
  <c r="W62" i="2" s="1"/>
  <c r="I46" i="2"/>
  <c r="AC46" i="2" s="1"/>
  <c r="J52" i="2"/>
  <c r="AD52" i="2" s="1"/>
  <c r="C60" i="2"/>
  <c r="W60" i="2" s="1"/>
  <c r="D72" i="2"/>
  <c r="X72" i="2" s="1"/>
  <c r="J57" i="2"/>
  <c r="AD57" i="2" s="1"/>
  <c r="G95" i="2"/>
  <c r="AA95" i="2" s="1"/>
  <c r="H92" i="2"/>
  <c r="AB92" i="2" s="1"/>
  <c r="G37" i="2"/>
  <c r="AA37" i="2" s="1"/>
  <c r="G51" i="2"/>
  <c r="AA51" i="2" s="1"/>
  <c r="D35" i="2"/>
  <c r="X35" i="2" s="1"/>
  <c r="C70" i="2"/>
  <c r="W70" i="2" s="1"/>
  <c r="G46" i="2"/>
  <c r="AA46" i="2" s="1"/>
  <c r="F60" i="2"/>
  <c r="Z60" i="2" s="1"/>
  <c r="D93" i="2"/>
  <c r="X93" i="2" s="1"/>
  <c r="F82" i="2"/>
  <c r="Z82" i="2" s="1"/>
  <c r="F58" i="2"/>
  <c r="Z58" i="2" s="1"/>
  <c r="J98" i="2"/>
  <c r="AD98" i="2" s="1"/>
  <c r="C75" i="2"/>
  <c r="W75" i="2" s="1"/>
  <c r="C71" i="2"/>
  <c r="W71" i="2" s="1"/>
  <c r="J32" i="2"/>
  <c r="AD32" i="2" s="1"/>
  <c r="F62" i="2"/>
  <c r="Z62" i="2" s="1"/>
  <c r="J43" i="2"/>
  <c r="AD43" i="2" s="1"/>
  <c r="G71" i="2"/>
  <c r="AA71" i="2" s="1"/>
  <c r="C39" i="2"/>
  <c r="W39" i="2" s="1"/>
  <c r="C49" i="2"/>
  <c r="W49" i="2" s="1"/>
  <c r="E35" i="2"/>
  <c r="Y35" i="2" s="1"/>
  <c r="H98" i="2"/>
  <c r="AB98" i="2" s="1"/>
  <c r="J33" i="2"/>
  <c r="AD33" i="2" s="1"/>
  <c r="C98" i="2"/>
  <c r="W98" i="2" s="1"/>
  <c r="D58" i="2"/>
  <c r="X58" i="2" s="1"/>
  <c r="I61" i="2"/>
  <c r="AC61" i="2" s="1"/>
  <c r="G75" i="2"/>
  <c r="AA75" i="2" s="1"/>
  <c r="J72" i="2"/>
  <c r="AD72" i="2" s="1"/>
  <c r="E48" i="2"/>
  <c r="Y48" i="2" s="1"/>
  <c r="J66" i="2"/>
  <c r="AD66" i="2" s="1"/>
  <c r="H68" i="2"/>
  <c r="AB68" i="2" s="1"/>
  <c r="J97" i="2"/>
  <c r="AD97" i="2" s="1"/>
  <c r="D83" i="2"/>
  <c r="X83" i="2" s="1"/>
  <c r="F76" i="2"/>
  <c r="Z76" i="2" s="1"/>
  <c r="C44" i="2"/>
  <c r="W44" i="2" s="1"/>
  <c r="C59" i="2"/>
  <c r="W59" i="2" s="1"/>
  <c r="D37" i="2"/>
  <c r="X37" i="2" s="1"/>
  <c r="F72" i="2"/>
  <c r="Z72" i="2" s="1"/>
  <c r="H43" i="2"/>
  <c r="AB43" i="2" s="1"/>
  <c r="D45" i="2"/>
  <c r="X45" i="2" s="1"/>
  <c r="H82" i="2"/>
  <c r="AB82" i="2" s="1"/>
  <c r="F55" i="2"/>
  <c r="Z55" i="2" s="1"/>
  <c r="I47" i="2"/>
  <c r="AC47" i="2" s="1"/>
  <c r="F67" i="2"/>
  <c r="Z67" i="2" s="1"/>
  <c r="C76" i="2"/>
  <c r="W76" i="2" s="1"/>
  <c r="H38" i="2"/>
  <c r="AB38" i="2" s="1"/>
  <c r="J76" i="2"/>
  <c r="AD76" i="2" s="1"/>
  <c r="D41" i="2"/>
  <c r="X41" i="2" s="1"/>
  <c r="F46" i="2"/>
  <c r="Z46" i="2" s="1"/>
  <c r="E46" i="2"/>
  <c r="Y46" i="2" s="1"/>
  <c r="F86" i="2"/>
  <c r="Z86" i="2" s="1"/>
  <c r="C53" i="2"/>
  <c r="W53" i="2" s="1"/>
  <c r="G73" i="2"/>
  <c r="AA73" i="2" s="1"/>
  <c r="I48" i="2"/>
  <c r="AC48" i="2" s="1"/>
  <c r="J78" i="2"/>
  <c r="AD78" i="2" s="1"/>
  <c r="I57" i="2"/>
  <c r="AC57" i="2" s="1"/>
  <c r="G63" i="2"/>
  <c r="AA63" i="2" s="1"/>
  <c r="D49" i="2"/>
  <c r="X49" i="2" s="1"/>
  <c r="E54" i="2"/>
  <c r="Y54" i="2" s="1"/>
  <c r="E60" i="2"/>
  <c r="Y60" i="2" s="1"/>
  <c r="H65" i="2"/>
  <c r="AB65" i="2" s="1"/>
  <c r="E69" i="2"/>
  <c r="Y69" i="2" s="1"/>
  <c r="C47" i="2"/>
  <c r="W47" i="2" s="1"/>
  <c r="H89" i="2"/>
  <c r="AB89" i="2" s="1"/>
  <c r="F96" i="2"/>
  <c r="Z96" i="2" s="1"/>
  <c r="J58" i="2"/>
  <c r="AD58" i="2" s="1"/>
  <c r="I31" i="2"/>
  <c r="AC31" i="2" s="1"/>
  <c r="D98" i="2"/>
  <c r="X98" i="2" s="1"/>
  <c r="C36" i="2"/>
  <c r="W36" i="2" s="1"/>
  <c r="F64" i="2"/>
  <c r="Z64" i="2" s="1"/>
  <c r="E65" i="2"/>
  <c r="Y65" i="2" s="1"/>
  <c r="E88" i="2"/>
  <c r="Y88" i="2" s="1"/>
  <c r="E73" i="2"/>
  <c r="Y73" i="2" s="1"/>
  <c r="G68" i="2"/>
  <c r="AA68" i="2" s="1"/>
  <c r="C38" i="2"/>
  <c r="W38" i="2" s="1"/>
  <c r="E81" i="2"/>
  <c r="Y81" i="2" s="1"/>
  <c r="I55" i="2"/>
  <c r="AC55" i="2" s="1"/>
  <c r="C61" i="2"/>
  <c r="W61" i="2" s="1"/>
  <c r="E84" i="2"/>
  <c r="Y84" i="2" s="1"/>
  <c r="E86" i="2"/>
  <c r="Y86" i="2" s="1"/>
  <c r="H74" i="2"/>
  <c r="AB74" i="2" s="1"/>
  <c r="E79" i="2"/>
  <c r="Y79" i="2" s="1"/>
  <c r="I80" i="2"/>
  <c r="AC80" i="2" s="1"/>
  <c r="H63" i="2"/>
  <c r="AB63" i="2" s="1"/>
  <c r="D71" i="2"/>
  <c r="X71" i="2" s="1"/>
  <c r="G96" i="2"/>
  <c r="AA96" i="2" s="1"/>
  <c r="D32" i="2"/>
  <c r="X32" i="2" s="1"/>
  <c r="E63" i="2"/>
  <c r="Y63" i="2" s="1"/>
  <c r="H87" i="2"/>
  <c r="AB87" i="2" s="1"/>
  <c r="H83" i="2"/>
  <c r="AB83" i="2" s="1"/>
  <c r="E49" i="2"/>
  <c r="Y49" i="2" s="1"/>
  <c r="H33" i="2"/>
  <c r="AB33" i="2" s="1"/>
  <c r="D99" i="2"/>
  <c r="X99" i="2" s="1"/>
  <c r="E82" i="2"/>
  <c r="Y82" i="2" s="1"/>
  <c r="H79" i="2"/>
  <c r="AB79" i="2" s="1"/>
  <c r="G97" i="2"/>
  <c r="AA97" i="2" s="1"/>
  <c r="E89" i="2"/>
  <c r="Y89" i="2" s="1"/>
  <c r="E59" i="2"/>
  <c r="Y59" i="2" s="1"/>
  <c r="C88" i="2"/>
  <c r="W88" i="2" s="1"/>
  <c r="C63" i="2"/>
  <c r="W63" i="2" s="1"/>
  <c r="E83" i="2"/>
  <c r="Y83" i="2" s="1"/>
  <c r="G57" i="2"/>
  <c r="AA57" i="2" s="1"/>
  <c r="F41" i="2"/>
  <c r="Z41" i="2" s="1"/>
  <c r="H69" i="2"/>
  <c r="AB69" i="2" s="1"/>
  <c r="G43" i="2"/>
  <c r="AA43" i="2" s="1"/>
  <c r="H61" i="2"/>
  <c r="AB61" i="2" s="1"/>
  <c r="F98" i="2"/>
  <c r="Z98" i="2" s="1"/>
  <c r="H51" i="2"/>
  <c r="AB51" i="2" s="1"/>
  <c r="H95" i="2"/>
  <c r="AB95" i="2" s="1"/>
  <c r="E44" i="2"/>
  <c r="Y44" i="2" s="1"/>
  <c r="H91" i="2"/>
  <c r="AB91" i="2" s="1"/>
  <c r="I94" i="2"/>
  <c r="AC94" i="2" s="1"/>
  <c r="H93" i="2"/>
  <c r="AB93" i="2" s="1"/>
  <c r="C77" i="2"/>
  <c r="W77" i="2" s="1"/>
  <c r="D82" i="2"/>
  <c r="X82" i="2" s="1"/>
  <c r="E75" i="2"/>
  <c r="Y75" i="2" s="1"/>
  <c r="E67" i="2"/>
  <c r="Y67" i="2" s="1"/>
  <c r="I41" i="2"/>
  <c r="AC41" i="2" s="1"/>
  <c r="E71" i="2"/>
  <c r="Y71" i="2" s="1"/>
  <c r="H57" i="2"/>
  <c r="AB57" i="2" s="1"/>
  <c r="C72" i="2"/>
  <c r="W72" i="2" s="1"/>
  <c r="C97" i="2"/>
  <c r="W97" i="2" s="1"/>
  <c r="H40" i="2"/>
  <c r="AB40" i="2" s="1"/>
  <c r="D46" i="2"/>
  <c r="X46" i="2" s="1"/>
  <c r="I69" i="2"/>
  <c r="AC69" i="2" s="1"/>
  <c r="H73" i="2"/>
  <c r="AB73" i="2" s="1"/>
  <c r="E92" i="2"/>
  <c r="Y92" i="2" s="1"/>
  <c r="H49" i="2"/>
  <c r="AB49" i="2" s="1"/>
  <c r="J31" i="2"/>
  <c r="AD31" i="2" s="1"/>
  <c r="H59" i="2"/>
  <c r="AB59" i="2" s="1"/>
  <c r="H75" i="2"/>
  <c r="AB75" i="2" s="1"/>
  <c r="E53" i="2"/>
  <c r="Y53" i="2" s="1"/>
  <c r="C86" i="2"/>
  <c r="W86" i="2" s="1"/>
  <c r="H67" i="2"/>
  <c r="AB67" i="2" s="1"/>
  <c r="D91" i="2"/>
  <c r="X91" i="2" s="1"/>
  <c r="E57" i="2"/>
  <c r="Y57" i="2" s="1"/>
  <c r="D57" i="2"/>
  <c r="X57" i="2" s="1"/>
  <c r="H53" i="2"/>
  <c r="AB53" i="2" s="1"/>
  <c r="H97" i="2"/>
  <c r="AB97" i="2" s="1"/>
  <c r="J47" i="2"/>
  <c r="AD47" i="2" s="1"/>
  <c r="I97" i="2"/>
  <c r="AC97" i="2" s="1"/>
  <c r="C52" i="2"/>
  <c r="W52" i="2" s="1"/>
  <c r="D17" i="4" l="1"/>
  <c r="X17" i="4" s="1"/>
  <c r="A18" i="4"/>
  <c r="C17" i="4"/>
  <c r="W17" i="4" s="1"/>
  <c r="I17" i="4"/>
  <c r="AC17" i="4" s="1"/>
  <c r="H17" i="4"/>
  <c r="AB17" i="4" s="1"/>
  <c r="E17" i="4"/>
  <c r="Y17" i="4" s="1"/>
  <c r="F17" i="4"/>
  <c r="Z17" i="4" s="1"/>
  <c r="J17" i="4"/>
  <c r="AD17" i="4" s="1"/>
  <c r="G17" i="4"/>
  <c r="AA17" i="4" s="1"/>
  <c r="A19" i="4" l="1"/>
  <c r="C18" i="4"/>
  <c r="W18" i="4" s="1"/>
  <c r="J18" i="4"/>
  <c r="AD18" i="4" s="1"/>
  <c r="H18" i="4"/>
  <c r="AB18" i="4" s="1"/>
  <c r="G18" i="4"/>
  <c r="AA18" i="4" s="1"/>
  <c r="D18" i="4"/>
  <c r="X18" i="4" s="1"/>
  <c r="E18" i="4"/>
  <c r="Y18" i="4" s="1"/>
  <c r="F18" i="4"/>
  <c r="Z18" i="4" s="1"/>
  <c r="I18" i="4"/>
  <c r="AC18" i="4" s="1"/>
  <c r="J19" i="4" l="1"/>
  <c r="AD19" i="4" s="1"/>
  <c r="I19" i="4"/>
  <c r="AC19" i="4" s="1"/>
  <c r="G19" i="4"/>
  <c r="AA19" i="4" s="1"/>
  <c r="F19" i="4"/>
  <c r="Z19" i="4" s="1"/>
  <c r="A20" i="4"/>
  <c r="C19" i="4"/>
  <c r="W19" i="4" s="1"/>
  <c r="D19" i="4"/>
  <c r="X19" i="4" s="1"/>
  <c r="E19" i="4"/>
  <c r="Y19" i="4" s="1"/>
  <c r="H19" i="4"/>
  <c r="AB19" i="4" s="1"/>
  <c r="I20" i="4" l="1"/>
  <c r="AC20" i="4" s="1"/>
  <c r="H20" i="4"/>
  <c r="AB20" i="4" s="1"/>
  <c r="F20" i="4"/>
  <c r="Z20" i="4" s="1"/>
  <c r="E20" i="4"/>
  <c r="Y20" i="4" s="1"/>
  <c r="A21" i="4"/>
  <c r="C20" i="4"/>
  <c r="W20" i="4" s="1"/>
  <c r="J20" i="4"/>
  <c r="AD20" i="4" s="1"/>
  <c r="D20" i="4"/>
  <c r="X20" i="4" s="1"/>
  <c r="G20" i="4"/>
  <c r="AA20" i="4" s="1"/>
  <c r="H21" i="4" l="1"/>
  <c r="AB21" i="4" s="1"/>
  <c r="G21" i="4"/>
  <c r="AA21" i="4" s="1"/>
  <c r="E21" i="4"/>
  <c r="Y21" i="4" s="1"/>
  <c r="D21" i="4"/>
  <c r="X21" i="4" s="1"/>
  <c r="J21" i="4"/>
  <c r="AD21" i="4" s="1"/>
  <c r="A22" i="4"/>
  <c r="F21" i="4"/>
  <c r="Z21" i="4" s="1"/>
  <c r="C21" i="4"/>
  <c r="W21" i="4" s="1"/>
  <c r="I21" i="4"/>
  <c r="AC21" i="4" s="1"/>
  <c r="G22" i="4" l="1"/>
  <c r="AA22" i="4" s="1"/>
  <c r="F22" i="4"/>
  <c r="Z22" i="4" s="1"/>
  <c r="D22" i="4"/>
  <c r="X22" i="4" s="1"/>
  <c r="A23" i="4"/>
  <c r="C22" i="4"/>
  <c r="W22" i="4" s="1"/>
  <c r="I22" i="4"/>
  <c r="AC22" i="4" s="1"/>
  <c r="J22" i="4"/>
  <c r="AD22" i="4" s="1"/>
  <c r="H22" i="4"/>
  <c r="AB22" i="4" s="1"/>
  <c r="E22" i="4"/>
  <c r="Y22" i="4" s="1"/>
  <c r="F23" i="4" l="1"/>
  <c r="Z23" i="4" s="1"/>
  <c r="E23" i="4"/>
  <c r="Y23" i="4" s="1"/>
  <c r="A24" i="4"/>
  <c r="C23" i="4"/>
  <c r="W23" i="4" s="1"/>
  <c r="J23" i="4"/>
  <c r="AD23" i="4" s="1"/>
  <c r="H23" i="4"/>
  <c r="AB23" i="4" s="1"/>
  <c r="I23" i="4"/>
  <c r="AC23" i="4" s="1"/>
  <c r="D23" i="4"/>
  <c r="X23" i="4" s="1"/>
  <c r="G23" i="4"/>
  <c r="AA23" i="4" s="1"/>
  <c r="E24" i="4" l="1"/>
  <c r="Y24" i="4" s="1"/>
  <c r="D24" i="4"/>
  <c r="X24" i="4" s="1"/>
  <c r="J24" i="4"/>
  <c r="AD24" i="4" s="1"/>
  <c r="I24" i="4"/>
  <c r="AC24" i="4" s="1"/>
  <c r="G24" i="4"/>
  <c r="AA24" i="4" s="1"/>
  <c r="H24" i="4"/>
  <c r="AB24" i="4" s="1"/>
  <c r="F24" i="4"/>
  <c r="Z24" i="4" s="1"/>
  <c r="C24" i="4"/>
  <c r="W24" i="4" s="1"/>
  <c r="A25" i="4"/>
  <c r="D25" i="4" l="1"/>
  <c r="X25" i="4" s="1"/>
  <c r="A26" i="4"/>
  <c r="C25" i="4"/>
  <c r="W25" i="4" s="1"/>
  <c r="I25" i="4"/>
  <c r="AC25" i="4" s="1"/>
  <c r="H25" i="4"/>
  <c r="AB25" i="4" s="1"/>
  <c r="J25" i="4"/>
  <c r="AD25" i="4" s="1"/>
  <c r="F25" i="4"/>
  <c r="Z25" i="4" s="1"/>
  <c r="G25" i="4"/>
  <c r="AA25" i="4" s="1"/>
  <c r="E25" i="4"/>
  <c r="Y25" i="4" s="1"/>
  <c r="A27" i="4" l="1"/>
  <c r="C26" i="4"/>
  <c r="W26" i="4" s="1"/>
  <c r="J26" i="4"/>
  <c r="AD26" i="4" s="1"/>
  <c r="H26" i="4"/>
  <c r="AB26" i="4" s="1"/>
  <c r="G26" i="4"/>
  <c r="AA26" i="4" s="1"/>
  <c r="I26" i="4"/>
  <c r="AC26" i="4" s="1"/>
  <c r="E26" i="4"/>
  <c r="Y26" i="4" s="1"/>
  <c r="F26" i="4"/>
  <c r="Z26" i="4" s="1"/>
  <c r="D26" i="4"/>
  <c r="X26" i="4" s="1"/>
  <c r="J27" i="4" l="1"/>
  <c r="AD27" i="4" s="1"/>
  <c r="I27" i="4"/>
  <c r="AC27" i="4" s="1"/>
  <c r="G27" i="4"/>
  <c r="AA27" i="4" s="1"/>
  <c r="F27" i="4"/>
  <c r="Z27" i="4" s="1"/>
  <c r="H27" i="4"/>
  <c r="AB27" i="4" s="1"/>
  <c r="D27" i="4"/>
  <c r="X27" i="4" s="1"/>
  <c r="A28" i="4"/>
  <c r="E27" i="4"/>
  <c r="Y27" i="4" s="1"/>
  <c r="C27" i="4"/>
  <c r="W27" i="4" s="1"/>
  <c r="I28" i="4" l="1"/>
  <c r="AC28" i="4" s="1"/>
  <c r="H28" i="4"/>
  <c r="AB28" i="4" s="1"/>
  <c r="F28" i="4"/>
  <c r="Z28" i="4" s="1"/>
  <c r="E28" i="4"/>
  <c r="Y28" i="4" s="1"/>
  <c r="J28" i="4"/>
  <c r="AD28" i="4" s="1"/>
  <c r="G28" i="4"/>
  <c r="AA28" i="4" s="1"/>
  <c r="A29" i="4"/>
  <c r="C28" i="4"/>
  <c r="W28" i="4" s="1"/>
  <c r="D28" i="4"/>
  <c r="X28" i="4" s="1"/>
  <c r="H29" i="4" l="1"/>
  <c r="AB29" i="4" s="1"/>
  <c r="G29" i="4"/>
  <c r="AA29" i="4" s="1"/>
  <c r="E29" i="4"/>
  <c r="Y29" i="4" s="1"/>
  <c r="D29" i="4"/>
  <c r="X29" i="4" s="1"/>
  <c r="I29" i="4"/>
  <c r="AC29" i="4" s="1"/>
  <c r="F29" i="4"/>
  <c r="Z29" i="4" s="1"/>
  <c r="J29" i="4"/>
  <c r="AD29" i="4" s="1"/>
  <c r="A30" i="4"/>
  <c r="C29" i="4"/>
  <c r="W29" i="4" s="1"/>
  <c r="G30" i="4" l="1"/>
  <c r="AA30" i="4" s="1"/>
  <c r="F30" i="4"/>
  <c r="Z30" i="4" s="1"/>
  <c r="D30" i="4"/>
  <c r="X30" i="4" s="1"/>
  <c r="A31" i="4"/>
  <c r="C30" i="4"/>
  <c r="W30" i="4" s="1"/>
  <c r="H30" i="4"/>
  <c r="AB30" i="4" s="1"/>
  <c r="E30" i="4"/>
  <c r="Y30" i="4" s="1"/>
  <c r="I30" i="4"/>
  <c r="AC30" i="4" s="1"/>
  <c r="J30" i="4"/>
  <c r="AD30" i="4" s="1"/>
  <c r="F31" i="4" l="1"/>
  <c r="Z31" i="4" s="1"/>
  <c r="E31" i="4"/>
  <c r="Y31" i="4" s="1"/>
  <c r="A32" i="4"/>
  <c r="C31" i="4"/>
  <c r="W31" i="4" s="1"/>
  <c r="J31" i="4"/>
  <c r="AD31" i="4" s="1"/>
  <c r="G31" i="4"/>
  <c r="AA31" i="4" s="1"/>
  <c r="D31" i="4"/>
  <c r="X31" i="4" s="1"/>
  <c r="H31" i="4"/>
  <c r="AB31" i="4" s="1"/>
  <c r="I31" i="4"/>
  <c r="AC31" i="4" s="1"/>
  <c r="E32" i="4" l="1"/>
  <c r="Y32" i="4" s="1"/>
  <c r="D32" i="4"/>
  <c r="X32" i="4" s="1"/>
  <c r="J32" i="4"/>
  <c r="AD32" i="4" s="1"/>
  <c r="I32" i="4"/>
  <c r="AC32" i="4" s="1"/>
  <c r="F32" i="4"/>
  <c r="Z32" i="4" s="1"/>
  <c r="A33" i="4"/>
  <c r="C32" i="4"/>
  <c r="W32" i="4" s="1"/>
  <c r="G32" i="4"/>
  <c r="AA32" i="4" s="1"/>
  <c r="H32" i="4"/>
  <c r="AB32" i="4" s="1"/>
  <c r="D33" i="4" l="1"/>
  <c r="X33" i="4" s="1"/>
  <c r="A34" i="4"/>
  <c r="C33" i="4"/>
  <c r="W33" i="4" s="1"/>
  <c r="I33" i="4"/>
  <c r="AC33" i="4" s="1"/>
  <c r="H33" i="4"/>
  <c r="AB33" i="4" s="1"/>
  <c r="E33" i="4"/>
  <c r="Y33" i="4" s="1"/>
  <c r="F33" i="4"/>
  <c r="Z33" i="4" s="1"/>
  <c r="G33" i="4"/>
  <c r="AA33" i="4" s="1"/>
  <c r="J33" i="4"/>
  <c r="AD33" i="4" s="1"/>
  <c r="I34" i="4" l="1"/>
  <c r="AC34" i="4" s="1"/>
  <c r="H34" i="4"/>
  <c r="AB34" i="4" s="1"/>
  <c r="A35" i="4"/>
  <c r="C34" i="4"/>
  <c r="W34" i="4" s="1"/>
  <c r="J34" i="4"/>
  <c r="AD34" i="4" s="1"/>
  <c r="G34" i="4"/>
  <c r="AA34" i="4" s="1"/>
  <c r="D34" i="4"/>
  <c r="X34" i="4" s="1"/>
  <c r="E34" i="4"/>
  <c r="Y34" i="4" s="1"/>
  <c r="F34" i="4"/>
  <c r="Z34" i="4" s="1"/>
  <c r="H35" i="4" l="1"/>
  <c r="AB35" i="4" s="1"/>
  <c r="G35" i="4"/>
  <c r="AA35" i="4" s="1"/>
  <c r="J35" i="4"/>
  <c r="AD35" i="4" s="1"/>
  <c r="I35" i="4"/>
  <c r="AC35" i="4" s="1"/>
  <c r="A36" i="4"/>
  <c r="E35" i="4"/>
  <c r="Y35" i="4" s="1"/>
  <c r="D35" i="4"/>
  <c r="X35" i="4" s="1"/>
  <c r="C35" i="4"/>
  <c r="W35" i="4" s="1"/>
  <c r="F35" i="4"/>
  <c r="Z35" i="4" s="1"/>
  <c r="G36" i="4" l="1"/>
  <c r="AA36" i="4" s="1"/>
  <c r="F36" i="4"/>
  <c r="Z36" i="4" s="1"/>
  <c r="I36" i="4"/>
  <c r="AC36" i="4" s="1"/>
  <c r="A37" i="4"/>
  <c r="E36" i="4"/>
  <c r="Y36" i="4" s="1"/>
  <c r="D36" i="4"/>
  <c r="X36" i="4" s="1"/>
  <c r="J36" i="4"/>
  <c r="AD36" i="4" s="1"/>
  <c r="C36" i="4"/>
  <c r="W36" i="4" s="1"/>
  <c r="H36" i="4"/>
  <c r="AB36" i="4" s="1"/>
  <c r="F37" i="4" l="1"/>
  <c r="Z37" i="4" s="1"/>
  <c r="E37" i="4"/>
  <c r="Y37" i="4" s="1"/>
  <c r="H37" i="4"/>
  <c r="AB37" i="4" s="1"/>
  <c r="J37" i="4"/>
  <c r="AD37" i="4" s="1"/>
  <c r="I37" i="4"/>
  <c r="AC37" i="4" s="1"/>
  <c r="C37" i="4"/>
  <c r="W37" i="4" s="1"/>
  <c r="D37" i="4"/>
  <c r="X37" i="4" s="1"/>
  <c r="A38" i="4"/>
  <c r="G37" i="4"/>
  <c r="AA37" i="4" s="1"/>
  <c r="E38" i="4" l="1"/>
  <c r="Y38" i="4" s="1"/>
  <c r="D38" i="4"/>
  <c r="X38" i="4" s="1"/>
  <c r="G38" i="4"/>
  <c r="AA38" i="4" s="1"/>
  <c r="J38" i="4"/>
  <c r="AD38" i="4" s="1"/>
  <c r="I38" i="4"/>
  <c r="AC38" i="4" s="1"/>
  <c r="F38" i="4"/>
  <c r="Z38" i="4" s="1"/>
  <c r="C38" i="4"/>
  <c r="W38" i="4" s="1"/>
  <c r="H38" i="4"/>
  <c r="AB38" i="4" s="1"/>
  <c r="A39" i="4"/>
  <c r="D39" i="4" l="1"/>
  <c r="X39" i="4" s="1"/>
  <c r="A40" i="4"/>
  <c r="C39" i="4"/>
  <c r="W39" i="4" s="1"/>
  <c r="F39" i="4"/>
  <c r="Z39" i="4" s="1"/>
  <c r="G39" i="4"/>
  <c r="AA39" i="4" s="1"/>
  <c r="E39" i="4"/>
  <c r="Y39" i="4" s="1"/>
  <c r="J39" i="4"/>
  <c r="AD39" i="4" s="1"/>
  <c r="I39" i="4"/>
  <c r="AC39" i="4" s="1"/>
  <c r="H39" i="4"/>
  <c r="AB39" i="4" s="1"/>
  <c r="A41" i="4" l="1"/>
  <c r="C40" i="4"/>
  <c r="W40" i="4" s="1"/>
  <c r="J40" i="4"/>
  <c r="AD40" i="4" s="1"/>
  <c r="E40" i="4"/>
  <c r="Y40" i="4" s="1"/>
  <c r="I40" i="4"/>
  <c r="AC40" i="4" s="1"/>
  <c r="H40" i="4"/>
  <c r="AB40" i="4" s="1"/>
  <c r="D40" i="4"/>
  <c r="X40" i="4" s="1"/>
  <c r="F40" i="4"/>
  <c r="Z40" i="4" s="1"/>
  <c r="G40" i="4"/>
  <c r="AA40" i="4" s="1"/>
  <c r="J41" i="4" l="1"/>
  <c r="AD41" i="4" s="1"/>
  <c r="I41" i="4"/>
  <c r="AC41" i="4" s="1"/>
  <c r="D41" i="4"/>
  <c r="X41" i="4" s="1"/>
  <c r="H41" i="4"/>
  <c r="AB41" i="4" s="1"/>
  <c r="A42" i="4"/>
  <c r="F41" i="4"/>
  <c r="Z41" i="4" s="1"/>
  <c r="E41" i="4"/>
  <c r="Y41" i="4" s="1"/>
  <c r="G41" i="4"/>
  <c r="AA41" i="4" s="1"/>
  <c r="C41" i="4"/>
  <c r="W41" i="4" s="1"/>
  <c r="I42" i="4" l="1"/>
  <c r="AC42" i="4" s="1"/>
  <c r="H42" i="4"/>
  <c r="AB42" i="4" s="1"/>
  <c r="A43" i="4"/>
  <c r="C42" i="4"/>
  <c r="W42" i="4" s="1"/>
  <c r="F42" i="4"/>
  <c r="Z42" i="4" s="1"/>
  <c r="E42" i="4"/>
  <c r="Y42" i="4" s="1"/>
  <c r="J42" i="4"/>
  <c r="AD42" i="4" s="1"/>
  <c r="G42" i="4"/>
  <c r="AA42" i="4" s="1"/>
  <c r="D42" i="4"/>
  <c r="X42" i="4" s="1"/>
  <c r="H43" i="4" l="1"/>
  <c r="AB43" i="4" s="1"/>
  <c r="G43" i="4"/>
  <c r="AA43" i="4" s="1"/>
  <c r="J43" i="4"/>
  <c r="AD43" i="4" s="1"/>
  <c r="C43" i="4"/>
  <c r="W43" i="4" s="1"/>
  <c r="I43" i="4"/>
  <c r="AC43" i="4" s="1"/>
  <c r="D43" i="4"/>
  <c r="X43" i="4" s="1"/>
  <c r="A44" i="4"/>
  <c r="E43" i="4"/>
  <c r="Y43" i="4" s="1"/>
  <c r="F43" i="4"/>
  <c r="Z43" i="4" s="1"/>
  <c r="G44" i="4" l="1"/>
  <c r="AA44" i="4" s="1"/>
  <c r="F44" i="4"/>
  <c r="Z44" i="4" s="1"/>
  <c r="I44" i="4"/>
  <c r="AC44" i="4" s="1"/>
  <c r="J44" i="4"/>
  <c r="AD44" i="4" s="1"/>
  <c r="A45" i="4"/>
  <c r="E44" i="4"/>
  <c r="Y44" i="4" s="1"/>
  <c r="D44" i="4"/>
  <c r="X44" i="4" s="1"/>
  <c r="C44" i="4"/>
  <c r="W44" i="4" s="1"/>
  <c r="H44" i="4"/>
  <c r="AB44" i="4" s="1"/>
  <c r="F45" i="4" l="1"/>
  <c r="Z45" i="4" s="1"/>
  <c r="E45" i="4"/>
  <c r="Y45" i="4" s="1"/>
  <c r="H45" i="4"/>
  <c r="AB45" i="4" s="1"/>
  <c r="A46" i="4"/>
  <c r="G45" i="4"/>
  <c r="AA45" i="4" s="1"/>
  <c r="D45" i="4"/>
  <c r="X45" i="4" s="1"/>
  <c r="J45" i="4"/>
  <c r="AD45" i="4" s="1"/>
  <c r="I45" i="4"/>
  <c r="AC45" i="4" s="1"/>
  <c r="C45" i="4"/>
  <c r="W45" i="4" s="1"/>
  <c r="E46" i="4" l="1"/>
  <c r="Y46" i="4" s="1"/>
  <c r="D46" i="4"/>
  <c r="X46" i="4" s="1"/>
  <c r="G46" i="4"/>
  <c r="AA46" i="4" s="1"/>
  <c r="J46" i="4"/>
  <c r="AD46" i="4" s="1"/>
  <c r="I46" i="4"/>
  <c r="AC46" i="4" s="1"/>
  <c r="C46" i="4"/>
  <c r="W46" i="4" s="1"/>
  <c r="A47" i="4"/>
  <c r="F46" i="4"/>
  <c r="Z46" i="4" s="1"/>
  <c r="H46" i="4"/>
  <c r="AB46" i="4" s="1"/>
  <c r="D47" i="4" l="1"/>
  <c r="X47" i="4" s="1"/>
  <c r="A48" i="4"/>
  <c r="C47" i="4"/>
  <c r="W47" i="4" s="1"/>
  <c r="F47" i="4"/>
  <c r="Z47" i="4" s="1"/>
  <c r="J47" i="4"/>
  <c r="AD47" i="4" s="1"/>
  <c r="I47" i="4"/>
  <c r="AC47" i="4" s="1"/>
  <c r="G47" i="4"/>
  <c r="AA47" i="4" s="1"/>
  <c r="E47" i="4"/>
  <c r="Y47" i="4" s="1"/>
  <c r="H47" i="4"/>
  <c r="AB47" i="4" s="1"/>
  <c r="A49" i="4" l="1"/>
  <c r="C48" i="4"/>
  <c r="W48" i="4" s="1"/>
  <c r="J48" i="4"/>
  <c r="AD48" i="4" s="1"/>
  <c r="I48" i="4"/>
  <c r="AC48" i="4" s="1"/>
  <c r="E48" i="4"/>
  <c r="Y48" i="4" s="1"/>
  <c r="G48" i="4"/>
  <c r="AA48" i="4" s="1"/>
  <c r="F48" i="4"/>
  <c r="Z48" i="4" s="1"/>
  <c r="H48" i="4"/>
  <c r="AB48" i="4" s="1"/>
  <c r="D48" i="4"/>
  <c r="X48" i="4" s="1"/>
  <c r="J49" i="4" l="1"/>
  <c r="AD49" i="4" s="1"/>
  <c r="I49" i="4"/>
  <c r="AC49" i="4" s="1"/>
  <c r="H49" i="4"/>
  <c r="AB49" i="4" s="1"/>
  <c r="D49" i="4"/>
  <c r="X49" i="4" s="1"/>
  <c r="F49" i="4"/>
  <c r="Z49" i="4" s="1"/>
  <c r="E49" i="4"/>
  <c r="Y49" i="4" s="1"/>
  <c r="G49" i="4"/>
  <c r="AA49" i="4" s="1"/>
  <c r="C49" i="4"/>
  <c r="W49" i="4" s="1"/>
  <c r="A50" i="4"/>
  <c r="I50" i="4" l="1"/>
  <c r="AC50" i="4" s="1"/>
  <c r="H50" i="4"/>
  <c r="AB50" i="4" s="1"/>
  <c r="G50" i="4"/>
  <c r="AA50" i="4" s="1"/>
  <c r="A51" i="4"/>
  <c r="C50" i="4"/>
  <c r="W50" i="4" s="1"/>
  <c r="E50" i="4"/>
  <c r="Y50" i="4" s="1"/>
  <c r="D50" i="4"/>
  <c r="X50" i="4" s="1"/>
  <c r="J50" i="4"/>
  <c r="AD50" i="4" s="1"/>
  <c r="F50" i="4"/>
  <c r="Z50" i="4" s="1"/>
  <c r="H51" i="4" l="1"/>
  <c r="AB51" i="4" s="1"/>
  <c r="G51" i="4"/>
  <c r="AA51" i="4" s="1"/>
  <c r="F51" i="4"/>
  <c r="Z51" i="4" s="1"/>
  <c r="J51" i="4"/>
  <c r="AD51" i="4" s="1"/>
  <c r="D51" i="4"/>
  <c r="X51" i="4" s="1"/>
  <c r="A52" i="4"/>
  <c r="C51" i="4"/>
  <c r="W51" i="4" s="1"/>
  <c r="E51" i="4"/>
  <c r="Y51" i="4" s="1"/>
  <c r="I51" i="4"/>
  <c r="AC51" i="4" s="1"/>
  <c r="G52" i="4" l="1"/>
  <c r="AA52" i="4" s="1"/>
  <c r="F52" i="4"/>
  <c r="Z52" i="4" s="1"/>
  <c r="E52" i="4"/>
  <c r="Y52" i="4" s="1"/>
  <c r="I52" i="4"/>
  <c r="AC52" i="4" s="1"/>
  <c r="A53" i="4"/>
  <c r="C52" i="4"/>
  <c r="W52" i="4" s="1"/>
  <c r="J52" i="4"/>
  <c r="AD52" i="4" s="1"/>
  <c r="H52" i="4"/>
  <c r="AB52" i="4" s="1"/>
  <c r="D52" i="4"/>
  <c r="X52" i="4" s="1"/>
  <c r="F53" i="4" l="1"/>
  <c r="Z53" i="4" s="1"/>
  <c r="E53" i="4"/>
  <c r="Y53" i="4" s="1"/>
  <c r="D53" i="4"/>
  <c r="X53" i="4" s="1"/>
  <c r="H53" i="4"/>
  <c r="AB53" i="4" s="1"/>
  <c r="J53" i="4"/>
  <c r="AD53" i="4" s="1"/>
  <c r="C53" i="4"/>
  <c r="W53" i="4" s="1"/>
  <c r="A54" i="4"/>
  <c r="G53" i="4"/>
  <c r="AA53" i="4" s="1"/>
  <c r="I53" i="4"/>
  <c r="AC53" i="4" s="1"/>
  <c r="E54" i="4" l="1"/>
  <c r="Y54" i="4" s="1"/>
  <c r="D54" i="4"/>
  <c r="X54" i="4" s="1"/>
  <c r="A55" i="4"/>
  <c r="C54" i="4"/>
  <c r="W54" i="4" s="1"/>
  <c r="G54" i="4"/>
  <c r="AA54" i="4" s="1"/>
  <c r="J54" i="4"/>
  <c r="AD54" i="4" s="1"/>
  <c r="I54" i="4"/>
  <c r="AC54" i="4" s="1"/>
  <c r="F54" i="4"/>
  <c r="Z54" i="4" s="1"/>
  <c r="H54" i="4"/>
  <c r="AB54" i="4" s="1"/>
  <c r="D55" i="4" l="1"/>
  <c r="X55" i="4" s="1"/>
  <c r="A56" i="4"/>
  <c r="C55" i="4"/>
  <c r="W55" i="4" s="1"/>
  <c r="J55" i="4"/>
  <c r="AD55" i="4" s="1"/>
  <c r="F55" i="4"/>
  <c r="Z55" i="4" s="1"/>
  <c r="I55" i="4"/>
  <c r="AC55" i="4" s="1"/>
  <c r="H55" i="4"/>
  <c r="AB55" i="4" s="1"/>
  <c r="E55" i="4"/>
  <c r="Y55" i="4" s="1"/>
  <c r="G55" i="4"/>
  <c r="AA55" i="4" s="1"/>
  <c r="A57" i="4" l="1"/>
  <c r="C56" i="4"/>
  <c r="W56" i="4" s="1"/>
  <c r="J56" i="4"/>
  <c r="AD56" i="4" s="1"/>
  <c r="I56" i="4"/>
  <c r="AC56" i="4" s="1"/>
  <c r="E56" i="4"/>
  <c r="Y56" i="4" s="1"/>
  <c r="H56" i="4"/>
  <c r="AB56" i="4" s="1"/>
  <c r="G56" i="4"/>
  <c r="AA56" i="4" s="1"/>
  <c r="F56" i="4"/>
  <c r="Z56" i="4" s="1"/>
  <c r="D56" i="4"/>
  <c r="X56" i="4" s="1"/>
  <c r="J57" i="4" l="1"/>
  <c r="AD57" i="4" s="1"/>
  <c r="I57" i="4"/>
  <c r="AC57" i="4" s="1"/>
  <c r="H57" i="4"/>
  <c r="AB57" i="4" s="1"/>
  <c r="D57" i="4"/>
  <c r="X57" i="4" s="1"/>
  <c r="G57" i="4"/>
  <c r="AA57" i="4" s="1"/>
  <c r="F57" i="4"/>
  <c r="Z57" i="4" s="1"/>
  <c r="A58" i="4"/>
  <c r="C57" i="4"/>
  <c r="W57" i="4" s="1"/>
  <c r="E57" i="4"/>
  <c r="Y57" i="4" s="1"/>
  <c r="I58" i="4" l="1"/>
  <c r="AC58" i="4" s="1"/>
  <c r="H58" i="4"/>
  <c r="AB58" i="4" s="1"/>
  <c r="G58" i="4"/>
  <c r="AA58" i="4" s="1"/>
  <c r="A59" i="4"/>
  <c r="C58" i="4"/>
  <c r="W58" i="4" s="1"/>
  <c r="F58" i="4"/>
  <c r="Z58" i="4" s="1"/>
  <c r="E58" i="4"/>
  <c r="Y58" i="4" s="1"/>
  <c r="J58" i="4"/>
  <c r="AD58" i="4" s="1"/>
  <c r="D58" i="4"/>
  <c r="X58" i="4" s="1"/>
  <c r="H59" i="4" l="1"/>
  <c r="AB59" i="4" s="1"/>
  <c r="G59" i="4"/>
  <c r="AA59" i="4" s="1"/>
  <c r="F59" i="4"/>
  <c r="Z59" i="4" s="1"/>
  <c r="J59" i="4"/>
  <c r="AD59" i="4" s="1"/>
  <c r="E59" i="4"/>
  <c r="Y59" i="4" s="1"/>
  <c r="D59" i="4"/>
  <c r="X59" i="4" s="1"/>
  <c r="A60" i="4"/>
  <c r="C59" i="4"/>
  <c r="W59" i="4" s="1"/>
  <c r="I59" i="4"/>
  <c r="AC59" i="4" s="1"/>
  <c r="G60" i="4" l="1"/>
  <c r="AA60" i="4" s="1"/>
  <c r="F60" i="4"/>
  <c r="Z60" i="4" s="1"/>
  <c r="E60" i="4"/>
  <c r="Y60" i="4" s="1"/>
  <c r="I60" i="4"/>
  <c r="AC60" i="4" s="1"/>
  <c r="J60" i="4"/>
  <c r="AD60" i="4" s="1"/>
  <c r="D60" i="4"/>
  <c r="X60" i="4" s="1"/>
  <c r="A61" i="4"/>
  <c r="C60" i="4"/>
  <c r="W60" i="4" s="1"/>
  <c r="H60" i="4"/>
  <c r="AB60" i="4" s="1"/>
  <c r="F61" i="4" l="1"/>
  <c r="Z61" i="4" s="1"/>
  <c r="E61" i="4"/>
  <c r="Y61" i="4" s="1"/>
  <c r="D61" i="4"/>
  <c r="X61" i="4" s="1"/>
  <c r="H61" i="4"/>
  <c r="AB61" i="4" s="1"/>
  <c r="J61" i="4"/>
  <c r="AD61" i="4" s="1"/>
  <c r="I61" i="4"/>
  <c r="AC61" i="4" s="1"/>
  <c r="A62" i="4"/>
  <c r="C61" i="4"/>
  <c r="W61" i="4" s="1"/>
  <c r="G61" i="4"/>
  <c r="AA61" i="4" s="1"/>
  <c r="E62" i="4" l="1"/>
  <c r="Y62" i="4" s="1"/>
  <c r="D62" i="4"/>
  <c r="X62" i="4" s="1"/>
  <c r="A63" i="4"/>
  <c r="C62" i="4"/>
  <c r="W62" i="4" s="1"/>
  <c r="G62" i="4"/>
  <c r="AA62" i="4" s="1"/>
  <c r="I62" i="4"/>
  <c r="AC62" i="4" s="1"/>
  <c r="H62" i="4"/>
  <c r="AB62" i="4" s="1"/>
  <c r="J62" i="4"/>
  <c r="AD62" i="4" s="1"/>
  <c r="F62" i="4"/>
  <c r="Z62" i="4" s="1"/>
  <c r="D63" i="4" l="1"/>
  <c r="X63" i="4" s="1"/>
  <c r="A64" i="4"/>
  <c r="C63" i="4"/>
  <c r="W63" i="4" s="1"/>
  <c r="J63" i="4"/>
  <c r="AD63" i="4" s="1"/>
  <c r="F63" i="4"/>
  <c r="Z63" i="4" s="1"/>
  <c r="H63" i="4"/>
  <c r="AB63" i="4" s="1"/>
  <c r="G63" i="4"/>
  <c r="AA63" i="4" s="1"/>
  <c r="I63" i="4"/>
  <c r="AC63" i="4" s="1"/>
  <c r="E63" i="4"/>
  <c r="Y63" i="4" s="1"/>
  <c r="A65" i="4" l="1"/>
  <c r="C64" i="4"/>
  <c r="W64" i="4" s="1"/>
  <c r="J64" i="4"/>
  <c r="AD64" i="4" s="1"/>
  <c r="I64" i="4"/>
  <c r="AC64" i="4" s="1"/>
  <c r="E64" i="4"/>
  <c r="Y64" i="4" s="1"/>
  <c r="G64" i="4"/>
  <c r="AA64" i="4" s="1"/>
  <c r="F64" i="4"/>
  <c r="Z64" i="4" s="1"/>
  <c r="H64" i="4"/>
  <c r="AB64" i="4" s="1"/>
  <c r="D64" i="4"/>
  <c r="X64" i="4" s="1"/>
  <c r="J65" i="4" l="1"/>
  <c r="AD65" i="4" s="1"/>
  <c r="I65" i="4"/>
  <c r="AC65" i="4" s="1"/>
  <c r="H65" i="4"/>
  <c r="AB65" i="4" s="1"/>
  <c r="D65" i="4"/>
  <c r="X65" i="4" s="1"/>
  <c r="F65" i="4"/>
  <c r="Z65" i="4" s="1"/>
  <c r="E65" i="4"/>
  <c r="Y65" i="4" s="1"/>
  <c r="A66" i="4"/>
  <c r="G65" i="4"/>
  <c r="AA65" i="4" s="1"/>
  <c r="C65" i="4"/>
  <c r="W65" i="4" s="1"/>
  <c r="I66" i="4" l="1"/>
  <c r="AC66" i="4" s="1"/>
  <c r="H66" i="4"/>
  <c r="AB66" i="4" s="1"/>
  <c r="G66" i="4"/>
  <c r="AA66" i="4" s="1"/>
  <c r="A67" i="4"/>
  <c r="C66" i="4"/>
  <c r="W66" i="4" s="1"/>
  <c r="E66" i="4"/>
  <c r="Y66" i="4" s="1"/>
  <c r="D66" i="4"/>
  <c r="X66" i="4" s="1"/>
  <c r="F66" i="4"/>
  <c r="Z66" i="4" s="1"/>
  <c r="J66" i="4"/>
  <c r="AD66" i="4" s="1"/>
  <c r="H67" i="4" l="1"/>
  <c r="AB67" i="4" s="1"/>
  <c r="G67" i="4"/>
  <c r="AA67" i="4" s="1"/>
  <c r="F67" i="4"/>
  <c r="Z67" i="4" s="1"/>
  <c r="J67" i="4"/>
  <c r="AD67" i="4" s="1"/>
  <c r="D67" i="4"/>
  <c r="X67" i="4" s="1"/>
  <c r="A68" i="4"/>
  <c r="C67" i="4"/>
  <c r="W67" i="4" s="1"/>
  <c r="I67" i="4"/>
  <c r="AC67" i="4" s="1"/>
  <c r="E67" i="4"/>
  <c r="Y67" i="4" s="1"/>
  <c r="G68" i="4" l="1"/>
  <c r="AA68" i="4" s="1"/>
  <c r="F68" i="4"/>
  <c r="Z68" i="4" s="1"/>
  <c r="E68" i="4"/>
  <c r="Y68" i="4" s="1"/>
  <c r="I68" i="4"/>
  <c r="AC68" i="4" s="1"/>
  <c r="A69" i="4"/>
  <c r="C68" i="4"/>
  <c r="W68" i="4" s="1"/>
  <c r="D68" i="4"/>
  <c r="X68" i="4" s="1"/>
  <c r="H68" i="4"/>
  <c r="AB68" i="4" s="1"/>
  <c r="J68" i="4"/>
  <c r="AD68" i="4" s="1"/>
  <c r="F69" i="4" l="1"/>
  <c r="Z69" i="4" s="1"/>
  <c r="E69" i="4"/>
  <c r="Y69" i="4" s="1"/>
  <c r="D69" i="4"/>
  <c r="X69" i="4" s="1"/>
  <c r="H69" i="4"/>
  <c r="AB69" i="4" s="1"/>
  <c r="J69" i="4"/>
  <c r="AD69" i="4" s="1"/>
  <c r="A70" i="4"/>
  <c r="G69" i="4"/>
  <c r="AA69" i="4" s="1"/>
  <c r="C69" i="4"/>
  <c r="W69" i="4" s="1"/>
  <c r="I69" i="4"/>
  <c r="AC69" i="4" s="1"/>
  <c r="E70" i="4" l="1"/>
  <c r="Y70" i="4" s="1"/>
  <c r="D70" i="4"/>
  <c r="X70" i="4" s="1"/>
  <c r="A71" i="4"/>
  <c r="C70" i="4"/>
  <c r="W70" i="4" s="1"/>
  <c r="G70" i="4"/>
  <c r="AA70" i="4" s="1"/>
  <c r="J70" i="4"/>
  <c r="AD70" i="4" s="1"/>
  <c r="I70" i="4"/>
  <c r="AC70" i="4" s="1"/>
  <c r="F70" i="4"/>
  <c r="Z70" i="4" s="1"/>
  <c r="H70" i="4"/>
  <c r="AB70" i="4" s="1"/>
  <c r="D71" i="4" l="1"/>
  <c r="X71" i="4" s="1"/>
  <c r="A72" i="4"/>
  <c r="C71" i="4"/>
  <c r="W71" i="4" s="1"/>
  <c r="J71" i="4"/>
  <c r="AD71" i="4" s="1"/>
  <c r="F71" i="4"/>
  <c r="Z71" i="4" s="1"/>
  <c r="I71" i="4"/>
  <c r="AC71" i="4" s="1"/>
  <c r="H71" i="4"/>
  <c r="AB71" i="4" s="1"/>
  <c r="G71" i="4"/>
  <c r="AA71" i="4" s="1"/>
  <c r="E71" i="4"/>
  <c r="Y71" i="4" s="1"/>
  <c r="A73" i="4" l="1"/>
  <c r="C72" i="4"/>
  <c r="W72" i="4" s="1"/>
  <c r="J72" i="4"/>
  <c r="AD72" i="4" s="1"/>
  <c r="I72" i="4"/>
  <c r="AC72" i="4" s="1"/>
  <c r="E72" i="4"/>
  <c r="Y72" i="4" s="1"/>
  <c r="H72" i="4"/>
  <c r="AB72" i="4" s="1"/>
  <c r="G72" i="4"/>
  <c r="AA72" i="4" s="1"/>
  <c r="D72" i="4"/>
  <c r="X72" i="4" s="1"/>
  <c r="F72" i="4"/>
  <c r="Z72" i="4" s="1"/>
  <c r="J73" i="4" l="1"/>
  <c r="AD73" i="4" s="1"/>
  <c r="I73" i="4"/>
  <c r="AC73" i="4" s="1"/>
  <c r="H73" i="4"/>
  <c r="AB73" i="4" s="1"/>
  <c r="D73" i="4"/>
  <c r="X73" i="4" s="1"/>
  <c r="G73" i="4"/>
  <c r="AA73" i="4" s="1"/>
  <c r="F73" i="4"/>
  <c r="Z73" i="4" s="1"/>
  <c r="C73" i="4"/>
  <c r="W73" i="4" s="1"/>
  <c r="E73" i="4"/>
  <c r="Y73" i="4" s="1"/>
</calcChain>
</file>

<file path=xl/comments1.xml><?xml version="1.0" encoding="utf-8"?>
<comments xmlns="http://schemas.openxmlformats.org/spreadsheetml/2006/main">
  <authors>
    <author>bok</author>
  </authors>
  <commentList>
    <comment ref="B235" authorId="0" shapeId="0">
      <text>
        <r>
          <rPr>
            <b/>
            <sz val="9"/>
            <color indexed="81"/>
            <rFont val="Tahoma"/>
            <family val="2"/>
          </rPr>
          <t>bok: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~3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</commentList>
</comments>
</file>

<file path=xl/sharedStrings.xml><?xml version="1.0" encoding="utf-8"?>
<sst xmlns="http://schemas.openxmlformats.org/spreadsheetml/2006/main" count="327" uniqueCount="269">
  <si>
    <t>시장금리</t>
  </si>
  <si>
    <t>항목명1</t>
  </si>
  <si>
    <t>국고채(1년)</t>
  </si>
  <si>
    <t>국고채(3년)</t>
  </si>
  <si>
    <t>국고채(5년)</t>
  </si>
  <si>
    <t>국고채(10년)</t>
  </si>
  <si>
    <t>단위</t>
  </si>
  <si>
    <t>연%</t>
  </si>
  <si>
    <t>가중치</t>
  </si>
  <si>
    <t>1999/01</t>
  </si>
  <si>
    <t>1999/02</t>
  </si>
  <si>
    <t>1999/03</t>
  </si>
  <si>
    <t>1999/04</t>
  </si>
  <si>
    <t>1999/05</t>
  </si>
  <si>
    <t>1999/06</t>
  </si>
  <si>
    <t>1999/07</t>
  </si>
  <si>
    <t>1999/08</t>
  </si>
  <si>
    <t>1999/09</t>
  </si>
  <si>
    <t>1999/10</t>
  </si>
  <si>
    <t>1999/11</t>
  </si>
  <si>
    <t>1999/12</t>
  </si>
  <si>
    <t>2000/01</t>
  </si>
  <si>
    <t>2000/02</t>
  </si>
  <si>
    <t>2000/03</t>
  </si>
  <si>
    <t>2000/04</t>
  </si>
  <si>
    <t>2000/05</t>
  </si>
  <si>
    <t>2000/06</t>
  </si>
  <si>
    <t>2000/07</t>
  </si>
  <si>
    <t>2000/08</t>
  </si>
  <si>
    <t>2000/09</t>
  </si>
  <si>
    <t>2000/10</t>
  </si>
  <si>
    <t>2000/11</t>
  </si>
  <si>
    <t>2000/12</t>
  </si>
  <si>
    <t>2001/01</t>
  </si>
  <si>
    <t>2001/02</t>
  </si>
  <si>
    <t>2001/03</t>
  </si>
  <si>
    <t>2001/04</t>
  </si>
  <si>
    <t>2001/05</t>
  </si>
  <si>
    <t>2001/06</t>
  </si>
  <si>
    <t>2001/07</t>
  </si>
  <si>
    <t>2001/08</t>
  </si>
  <si>
    <t>2001/09</t>
  </si>
  <si>
    <t>2001/10</t>
  </si>
  <si>
    <t>2001/11</t>
  </si>
  <si>
    <t>2001/12</t>
  </si>
  <si>
    <t>2002/01</t>
  </si>
  <si>
    <t>2002/02</t>
  </si>
  <si>
    <t>2002/03</t>
  </si>
  <si>
    <t>2002/04</t>
  </si>
  <si>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</si>
  <si>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</si>
  <si>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</si>
  <si>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</si>
  <si>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</si>
  <si>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</si>
  <si>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</si>
  <si>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</si>
  <si>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</si>
  <si>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</si>
  <si>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</si>
  <si>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</si>
  <si>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</si>
  <si>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</si>
  <si>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</si>
  <si>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</si>
  <si>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</si>
  <si>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</si>
  <si>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</si>
  <si>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</si>
  <si>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</si>
  <si>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</si>
  <si>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</si>
  <si>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</si>
  <si>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</si>
  <si>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</si>
  <si>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</si>
  <si>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</si>
  <si>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</si>
  <si>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</si>
  <si>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</si>
  <si>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</si>
  <si>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</si>
  <si>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</si>
  <si>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</si>
  <si>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</si>
  <si>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</si>
  <si>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</si>
  <si>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</si>
  <si>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</si>
  <si>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</si>
  <si>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</si>
  <si>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</si>
  <si>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</si>
  <si>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</si>
  <si>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</si>
  <si>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</si>
  <si>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</si>
  <si>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</si>
  <si>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</si>
  <si>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</si>
  <si>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</si>
  <si>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</si>
  <si>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</si>
  <si>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</si>
  <si>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</si>
  <si>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</si>
  <si>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</si>
  <si>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</si>
  <si>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</si>
  <si>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</si>
  <si>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</si>
  <si>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</si>
  <si>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</si>
  <si>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</si>
  <si>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</si>
  <si>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</si>
  <si>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</si>
  <si>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</si>
  <si>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</si>
  <si>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</si>
  <si>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</si>
  <si>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</si>
  <si>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</si>
  <si>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</si>
  <si>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</si>
  <si>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</si>
  <si>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</si>
  <si>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</si>
  <si>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</si>
  <si>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</si>
  <si>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</si>
  <si>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</si>
  <si>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</si>
  <si>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</si>
  <si>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</si>
  <si>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</si>
  <si>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</si>
  <si>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</si>
  <si>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</si>
  <si>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</si>
  <si>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</si>
  <si>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</si>
  <si>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</si>
  <si>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</si>
  <si>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</si>
  <si>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</si>
  <si>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</si>
  <si>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</si>
  <si>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</si>
  <si>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</si>
  <si>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</si>
  <si>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</si>
  <si>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</si>
  <si>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</si>
  <si>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</si>
  <si>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</si>
  <si>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</si>
  <si>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</si>
  <si>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</si>
  <si>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</si>
  <si>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</si>
  <si>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</si>
  <si>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</si>
  <si>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</si>
  <si>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</si>
  <si>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</si>
  <si>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</si>
  <si>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</si>
  <si>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</si>
  <si>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</si>
  <si>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</si>
  <si>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</si>
  <si>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</si>
  <si>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</si>
  <si>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</si>
  <si>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</si>
  <si>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</si>
  <si>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</si>
  <si>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</si>
  <si>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</si>
  <si>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</si>
  <si>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</si>
  <si>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</si>
  <si>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</si>
  <si>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</si>
  <si>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</si>
  <si>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</si>
  <si>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</si>
  <si>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</si>
  <si>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</si>
  <si>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</si>
  <si>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</si>
  <si>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</si>
  <si>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</si>
  <si>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</si>
  <si>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</si>
  <si>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</si>
  <si>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</si>
  <si>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</si>
  <si>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</si>
  <si>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</si>
  <si>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</si>
  <si>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</si>
  <si>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</si>
  <si>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</si>
  <si>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</si>
  <si>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</si>
  <si>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</si>
  <si>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</si>
  <si>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</si>
  <si>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</si>
  <si>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</si>
  <si>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</si>
  <si>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</si>
  <si>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</si>
  <si>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</si>
  <si>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</si>
  <si>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</si>
  <si>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</si>
  <si>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</si>
  <si>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</si>
  <si>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</si>
  <si>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</si>
  <si>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</si>
  <si>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</si>
  <si>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</si>
  <si>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</si>
  <si>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</si>
  <si>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</si>
  <si>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</si>
  <si>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</si>
  <si>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</si>
  <si>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</si>
  <si>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</si>
  <si>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</si>
  <si>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</si>
  <si>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</si>
  <si>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</si>
  <si>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</si>
  <si>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국고채(2년)</t>
  </si>
  <si>
    <t>Bloomberg</t>
    <phoneticPr fontId="3" type="noConversion"/>
  </si>
  <si>
    <t>국고채(3개월)</t>
    <phoneticPr fontId="3" type="noConversion"/>
  </si>
  <si>
    <t>국고채(6개월)</t>
    <phoneticPr fontId="3" type="noConversion"/>
  </si>
  <si>
    <t>국고채(9개월)</t>
    <phoneticPr fontId="3" type="noConversion"/>
  </si>
  <si>
    <t>interpolate</t>
    <phoneticPr fontId="3" type="noConversion"/>
  </si>
  <si>
    <t>분기</t>
    <phoneticPr fontId="3" type="noConversion"/>
  </si>
  <si>
    <t>3개월</t>
    <phoneticPr fontId="3" type="noConversion"/>
  </si>
  <si>
    <t>6개월</t>
    <phoneticPr fontId="3" type="noConversion"/>
  </si>
  <si>
    <t>9개월</t>
    <phoneticPr fontId="3" type="noConversion"/>
  </si>
  <si>
    <t>1년</t>
    <phoneticPr fontId="3" type="noConversion"/>
  </si>
  <si>
    <t>2년</t>
    <phoneticPr fontId="3" type="noConversion"/>
  </si>
  <si>
    <t>3년</t>
    <phoneticPr fontId="3" type="noConversion"/>
  </si>
  <si>
    <t>5년</t>
    <phoneticPr fontId="3" type="noConversion"/>
  </si>
  <si>
    <t>10년</t>
    <phoneticPr fontId="3" type="noConversion"/>
  </si>
  <si>
    <t>기대인플레이션
(consensus economics)</t>
    <phoneticPr fontId="3" type="noConversion"/>
  </si>
  <si>
    <t>만기별 실질금리</t>
    <phoneticPr fontId="3" type="noConversion"/>
  </si>
  <si>
    <t>2018/03</t>
  </si>
  <si>
    <t>월평균기준</t>
    <phoneticPr fontId="3" type="noConversion"/>
  </si>
  <si>
    <t>분기평균기준</t>
    <phoneticPr fontId="3" type="noConversion"/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</si>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</sst>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0_ "/>
    <numFmt numFmtId="177" formatCode="0.000"/>
    <numFmt numFmtId="178" formatCode="0.000_ "/>
    <numFmt numFmtId="179" formatCode="#,##0_ "/>
  </numFmts>
  <fonts count="12" x14ac:knownFonts="1">
    <font>
      <sz val="11"/>
      <color theme="1"/>
      <name val="맑은 고딕"/>
      <family val="2"/>
      <charset val="129"/>
      <scheme val="minor"/>
    </font>
    <font>
      <sz val="9"/>
      <color rgb="FF454545"/>
      <name val="돋움"/>
      <family val="3"/>
      <charset val="129"/>
    </font>
    <font>
      <sz val="9"/>
      <color rgb="FF044F71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돋움"/>
      <family val="2"/>
      <charset val="129"/>
    </font>
    <font>
      <sz val="9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2"/>
      <color rgb="FF454545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/>
  </cellStyleXfs>
  <cellXfs count="42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right" vertical="center" wrapText="1"/>
    </xf>
    <xf numFmtId="0" fontId="0" fillId="0" borderId="0" xfId="0" applyFill="1">
      <alignment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right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5" fillId="0" borderId="5" xfId="2" applyBorder="1">
      <alignment vertical="center"/>
    </xf>
    <xf numFmtId="0" fontId="0" fillId="0" borderId="0" xfId="0">
      <alignment vertical="center"/>
    </xf>
    <xf numFmtId="177" fontId="5" fillId="0" borderId="5" xfId="2" applyNumberFormat="1" applyBorder="1">
      <alignment vertical="center"/>
    </xf>
    <xf numFmtId="14" fontId="0" fillId="0" borderId="0" xfId="0" applyNumberFormat="1">
      <alignment vertical="center"/>
    </xf>
    <xf numFmtId="49" fontId="1" fillId="3" borderId="6" xfId="0" applyNumberFormat="1" applyFont="1" applyFill="1" applyBorder="1" applyAlignment="1">
      <alignment horizontal="center" vertical="center" wrapText="1"/>
    </xf>
    <xf numFmtId="177" fontId="0" fillId="0" borderId="5" xfId="0" applyNumberFormat="1" applyBorder="1">
      <alignment vertical="center"/>
    </xf>
    <xf numFmtId="14" fontId="0" fillId="0" borderId="5" xfId="0" applyNumberFormat="1" applyBorder="1">
      <alignment vertical="center"/>
    </xf>
    <xf numFmtId="49" fontId="1" fillId="3" borderId="0" xfId="0" applyNumberFormat="1" applyFont="1" applyFill="1" applyBorder="1" applyAlignment="1">
      <alignment horizontal="center" vertical="center" wrapText="1"/>
    </xf>
    <xf numFmtId="177" fontId="0" fillId="0" borderId="8" xfId="0" applyNumberFormat="1" applyBorder="1">
      <alignment vertical="center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Fill="1" applyBorder="1">
      <alignment vertical="center"/>
    </xf>
    <xf numFmtId="177" fontId="0" fillId="0" borderId="5" xfId="0" applyNumberFormat="1" applyFill="1" applyBorder="1">
      <alignment vertical="center"/>
    </xf>
    <xf numFmtId="2" fontId="0" fillId="0" borderId="5" xfId="0" applyNumberFormat="1" applyFill="1" applyBorder="1">
      <alignment vertical="center"/>
    </xf>
    <xf numFmtId="49" fontId="1" fillId="3" borderId="7" xfId="0" applyNumberFormat="1" applyFont="1" applyFill="1" applyBorder="1" applyAlignment="1">
      <alignment horizontal="center" vertical="center" wrapText="1"/>
    </xf>
    <xf numFmtId="178" fontId="0" fillId="0" borderId="5" xfId="0" applyNumberFormat="1" applyBorder="1">
      <alignment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179" fontId="2" fillId="0" borderId="1" xfId="0" applyNumberFormat="1" applyFont="1" applyBorder="1" applyAlignment="1">
      <alignment horizontal="right" vertical="center" wrapText="1"/>
    </xf>
    <xf numFmtId="176" fontId="2" fillId="0" borderId="1" xfId="0" applyNumberFormat="1" applyFont="1" applyBorder="1" applyAlignment="1">
      <alignment horizontal="right" vertical="center" wrapText="1"/>
    </xf>
    <xf numFmtId="179" fontId="2" fillId="0" borderId="4" xfId="0" applyNumberFormat="1" applyFont="1" applyBorder="1" applyAlignment="1">
      <alignment horizontal="right" vertical="center" wrapText="1"/>
    </xf>
    <xf numFmtId="176" fontId="2" fillId="0" borderId="4" xfId="0" applyNumberFormat="1" applyFont="1" applyBorder="1" applyAlignment="1">
      <alignment horizontal="right" vertical="center" wrapText="1"/>
    </xf>
    <xf numFmtId="179" fontId="2" fillId="0" borderId="1" xfId="0" applyNumberFormat="1" applyFont="1" applyBorder="1" applyAlignment="1">
      <alignment horizontal="right" vertical="center" wrapText="1"/>
    </xf>
    <xf numFmtId="179" fontId="2" fillId="0" borderId="4" xfId="0" applyNumberFormat="1" applyFont="1" applyBorder="1" applyAlignment="1">
      <alignment horizontal="right" vertical="center" wrapText="1"/>
    </xf>
    <xf numFmtId="176" fontId="2" fillId="0" borderId="4" xfId="0" applyNumberFormat="1" applyFont="1" applyBorder="1" applyAlignment="1">
      <alignment horizontal="right" vertical="center" wrapText="1"/>
    </xf>
    <xf numFmtId="0" fontId="0" fillId="0" borderId="0" xfId="0">
      <alignment vertical="center"/>
    </xf>
    <xf numFmtId="49" fontId="1" fillId="2" borderId="9" xfId="0" applyNumberFormat="1" applyFont="1" applyFill="1" applyBorder="1" applyAlignment="1">
      <alignment horizontal="center" vertical="center" wrapText="1"/>
    </xf>
    <xf numFmtId="178" fontId="0" fillId="0" borderId="5" xfId="0" applyNumberFormat="1" applyFill="1" applyBorder="1">
      <alignment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177" fontId="0" fillId="0" borderId="10" xfId="0" applyNumberFormat="1" applyFill="1" applyBorder="1">
      <alignment vertical="center"/>
    </xf>
    <xf numFmtId="178" fontId="0" fillId="0" borderId="10" xfId="0" applyNumberFormat="1" applyFill="1" applyBorder="1">
      <alignment vertical="center"/>
    </xf>
  </cellXfs>
  <cellStyles count="4">
    <cellStyle name="표준" xfId="0" builtinId="0"/>
    <cellStyle name="표준 2" xfId="1"/>
    <cellStyle name="표준 3" xfId="2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3.&#51221;&#52293;&#48516;&#49437;&#54016;\55%20&#44060;&#51064;\&#50724;&#54805;&#49437;\(&#44536;&#47548;)%20&#49892;&#51656;&#51109;&#44592;&#44552;&#47532;(&#44592;&#45824;&#51064;&#54540;&#47112;&#51060;&#49496;%20&#51201;&#50857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실질장기금리"/>
      <sheetName val="GDP갭"/>
      <sheetName val="중립실질장기금리"/>
    </sheetNames>
    <sheetDataSet>
      <sheetData sheetId="0">
        <row r="43">
          <cell r="J43">
            <v>2.8259397335932426</v>
          </cell>
        </row>
        <row r="44">
          <cell r="J44">
            <v>3.2672414799253029</v>
          </cell>
        </row>
        <row r="45">
          <cell r="J45">
            <v>3.1860294117647059</v>
          </cell>
        </row>
        <row r="46">
          <cell r="J46">
            <v>2.783845899470899</v>
          </cell>
        </row>
        <row r="47">
          <cell r="J47">
            <v>2.8368384971509975</v>
          </cell>
        </row>
        <row r="48">
          <cell r="J48">
            <v>3.1482196231319044</v>
          </cell>
        </row>
        <row r="49">
          <cell r="J49">
            <v>3.1390366809116803</v>
          </cell>
        </row>
        <row r="50">
          <cell r="J50">
            <v>3.0099008834302947</v>
          </cell>
        </row>
        <row r="51">
          <cell r="J51">
            <v>2.9899116161616157</v>
          </cell>
        </row>
        <row r="52">
          <cell r="J52">
            <v>3.1904239279239275</v>
          </cell>
        </row>
        <row r="53">
          <cell r="J53">
            <v>3.0047107059607057</v>
          </cell>
        </row>
        <row r="54">
          <cell r="J54">
            <v>2.8981084656084657</v>
          </cell>
        </row>
        <row r="55">
          <cell r="J55">
            <v>2.9782663186166314</v>
          </cell>
        </row>
        <row r="56">
          <cell r="J56">
            <v>3.2143521504347725</v>
          </cell>
        </row>
        <row r="57">
          <cell r="J57">
            <v>3.2197965532549482</v>
          </cell>
        </row>
        <row r="58">
          <cell r="J58">
            <v>3.4065933929671068</v>
          </cell>
        </row>
        <row r="59">
          <cell r="J59">
            <v>3.116847688114555</v>
          </cell>
        </row>
        <row r="60">
          <cell r="J60">
            <v>3.1451275722144794</v>
          </cell>
        </row>
        <row r="61">
          <cell r="J61">
            <v>3.1156394298134189</v>
          </cell>
        </row>
        <row r="62">
          <cell r="J62">
            <v>3.0748429950186975</v>
          </cell>
        </row>
        <row r="63">
          <cell r="J63">
            <v>3.0671929171262842</v>
          </cell>
        </row>
        <row r="64">
          <cell r="J64">
            <v>2.942505258092774</v>
          </cell>
        </row>
        <row r="65">
          <cell r="J65">
            <v>2.9401319190087922</v>
          </cell>
        </row>
        <row r="66">
          <cell r="J66">
            <v>2.7323868982783068</v>
          </cell>
        </row>
        <row r="67">
          <cell r="J67">
            <v>2.4740833785759975</v>
          </cell>
        </row>
        <row r="68">
          <cell r="J68">
            <v>2.483765415981587</v>
          </cell>
        </row>
        <row r="69">
          <cell r="J69">
            <v>2.568719011836297</v>
          </cell>
        </row>
        <row r="70">
          <cell r="J70">
            <v>2.7331877944579439</v>
          </cell>
        </row>
        <row r="71">
          <cell r="J71">
            <v>3.0694742804508928</v>
          </cell>
        </row>
        <row r="72">
          <cell r="J72">
            <v>3.5233734392143781</v>
          </cell>
        </row>
        <row r="73">
          <cell r="J73">
            <v>3.7978348440382721</v>
          </cell>
        </row>
        <row r="74">
          <cell r="J74">
            <v>3.3866468416261788</v>
          </cell>
        </row>
        <row r="75">
          <cell r="J75">
            <v>2.2037520195365978</v>
          </cell>
        </row>
        <row r="76">
          <cell r="J76">
            <v>2.4033280009874285</v>
          </cell>
        </row>
        <row r="77">
          <cell r="J77">
            <v>2.5614120273967651</v>
          </cell>
        </row>
        <row r="78">
          <cell r="J78">
            <v>2.9002932463169819</v>
          </cell>
        </row>
        <row r="79">
          <cell r="J79">
            <v>2.9612242378648297</v>
          </cell>
        </row>
        <row r="80">
          <cell r="J80">
            <v>2.9812748476685047</v>
          </cell>
        </row>
        <row r="81">
          <cell r="J81">
            <v>2.9889294439995493</v>
          </cell>
        </row>
        <row r="82">
          <cell r="J82">
            <v>3.1018678458716611</v>
          </cell>
        </row>
        <row r="83">
          <cell r="J83">
            <v>3.5361111111111114</v>
          </cell>
        </row>
        <row r="84">
          <cell r="J84">
            <v>3.7555555555555551</v>
          </cell>
        </row>
        <row r="85">
          <cell r="J85">
            <v>3.5083333333333333</v>
          </cell>
        </row>
        <row r="86">
          <cell r="J86">
            <v>3.2611111111111111</v>
          </cell>
        </row>
        <row r="87">
          <cell r="J87">
            <v>3.125</v>
          </cell>
        </row>
        <row r="88">
          <cell r="J88">
            <v>3.0027777777777778</v>
          </cell>
        </row>
        <row r="89">
          <cell r="J89">
            <v>2.7986539823559871</v>
          </cell>
        </row>
        <row r="90">
          <cell r="J90">
            <v>2.654693482196286</v>
          </cell>
        </row>
        <row r="91">
          <cell r="J91">
            <v>2.5851520838558533</v>
          </cell>
        </row>
        <row r="92">
          <cell r="J92">
            <v>2.4050614326693212</v>
          </cell>
        </row>
        <row r="93">
          <cell r="J93">
            <v>2.2760211585193004</v>
          </cell>
        </row>
        <row r="94">
          <cell r="J94">
            <v>2.2347686474934396</v>
          </cell>
        </row>
        <row r="95">
          <cell r="J95">
            <v>2.1835053259127606</v>
          </cell>
        </row>
        <row r="96">
          <cell r="J96">
            <v>2.1712664330625309</v>
          </cell>
        </row>
        <row r="97">
          <cell r="J97">
            <v>2.1718078892496</v>
          </cell>
        </row>
        <row r="98">
          <cell r="J98">
            <v>1.9203595842420345</v>
          </cell>
        </row>
        <row r="99">
          <cell r="J99">
            <v>1.3710735397301617</v>
          </cell>
        </row>
        <row r="100">
          <cell r="J100">
            <v>1.2994856616445645</v>
          </cell>
        </row>
        <row r="101">
          <cell r="J101">
            <v>1.4877117770196298</v>
          </cell>
        </row>
        <row r="102">
          <cell r="J102">
            <v>1.4620815187558707</v>
          </cell>
        </row>
        <row r="103">
          <cell r="J103">
            <v>1.4106371200544963</v>
          </cell>
        </row>
        <row r="104">
          <cell r="J104">
            <v>1.437744600912614</v>
          </cell>
        </row>
        <row r="105">
          <cell r="J105">
            <v>1.4006902447197305</v>
          </cell>
        </row>
        <row r="106">
          <cell r="J106">
            <v>1.4945967053754108</v>
          </cell>
        </row>
        <row r="107">
          <cell r="J107">
            <v>1.7281076489816247</v>
          </cell>
        </row>
        <row r="108">
          <cell r="J108">
            <v>1.8868131356957329</v>
          </cell>
        </row>
        <row r="109">
          <cell r="J109">
            <v>1.8594166666666665</v>
          </cell>
        </row>
        <row r="110">
          <cell r="J110">
            <v>1.9706552410983846</v>
          </cell>
        </row>
        <row r="111">
          <cell r="J111">
            <v>1.8845005744448879</v>
          </cell>
        </row>
        <row r="112">
          <cell r="J112">
            <v>1.800373709376841</v>
          </cell>
        </row>
        <row r="113">
          <cell r="J113">
            <v>1.8027413846054239</v>
          </cell>
        </row>
        <row r="114">
          <cell r="J114">
            <v>1.8211993609439929</v>
          </cell>
        </row>
        <row r="115">
          <cell r="J115">
            <v>1.7096090021800132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5"/>
  <sheetViews>
    <sheetView workbookViewId="0">
      <pane xSplit="2" ySplit="4" topLeftCell="C188" activePane="bottomRight" state="frozen"/>
      <selection activeCell="B1" sqref="B1"/>
      <selection pane="topRight" activeCell="C1" sqref="C1"/>
      <selection pane="bottomLeft" activeCell="B5" sqref="B5"/>
      <selection pane="bottomRight" activeCell="E245" sqref="E245"/>
    </sheetView>
  </sheetViews>
  <sheetFormatPr defaultRowHeight="16.5" x14ac:dyDescent="0.3"/>
  <cols>
    <col min="1" max="1" width="9" style="11" hidden="1" customWidth="1"/>
    <col min="2" max="2" width="12.875" customWidth="1"/>
    <col min="3" max="3" width="11.125" style="4" bestFit="1" customWidth="1"/>
    <col min="4" max="5" width="10.25" style="4" customWidth="1"/>
    <col min="6" max="10" width="12.875" customWidth="1"/>
  </cols>
  <sheetData>
    <row r="1" spans="2:10" x14ac:dyDescent="0.3">
      <c r="B1" s="26" t="s">
        <v>257</v>
      </c>
      <c r="C1" s="5"/>
      <c r="D1" s="5"/>
      <c r="E1" s="5"/>
      <c r="F1" s="38" t="s">
        <v>0</v>
      </c>
      <c r="G1" s="39"/>
      <c r="H1" s="39"/>
      <c r="I1" s="39"/>
      <c r="J1" s="39"/>
    </row>
    <row r="2" spans="2:10" x14ac:dyDescent="0.3">
      <c r="B2" s="6" t="s">
        <v>1</v>
      </c>
      <c r="C2" s="6" t="s">
        <v>241</v>
      </c>
      <c r="D2" s="6" t="s">
        <v>242</v>
      </c>
      <c r="E2" s="6" t="s">
        <v>243</v>
      </c>
      <c r="F2" s="6" t="s">
        <v>2</v>
      </c>
      <c r="G2" s="6" t="s">
        <v>239</v>
      </c>
      <c r="H2" s="6" t="s">
        <v>3</v>
      </c>
      <c r="I2" s="6" t="s">
        <v>4</v>
      </c>
      <c r="J2" s="6" t="s">
        <v>5</v>
      </c>
    </row>
    <row r="3" spans="2:10" x14ac:dyDescent="0.3">
      <c r="B3" s="6" t="s">
        <v>6</v>
      </c>
      <c r="C3" s="6" t="s">
        <v>7</v>
      </c>
      <c r="D3" s="6" t="s">
        <v>7</v>
      </c>
      <c r="E3" s="6" t="s">
        <v>7</v>
      </c>
      <c r="F3" s="6" t="s">
        <v>7</v>
      </c>
      <c r="G3" s="6" t="s">
        <v>7</v>
      </c>
      <c r="H3" s="6" t="s">
        <v>7</v>
      </c>
      <c r="I3" s="6" t="s">
        <v>7</v>
      </c>
      <c r="J3" s="6" t="s">
        <v>7</v>
      </c>
    </row>
    <row r="4" spans="2:10" x14ac:dyDescent="0.3">
      <c r="B4" s="6" t="s">
        <v>8</v>
      </c>
      <c r="C4" s="6" t="s">
        <v>240</v>
      </c>
      <c r="D4" s="6" t="s">
        <v>240</v>
      </c>
      <c r="E4" s="6" t="s">
        <v>244</v>
      </c>
      <c r="F4" s="6" t="s">
        <v>240</v>
      </c>
      <c r="G4" s="6" t="s">
        <v>240</v>
      </c>
      <c r="H4" s="6" t="s">
        <v>240</v>
      </c>
      <c r="I4" s="6" t="s">
        <v>240</v>
      </c>
      <c r="J4" s="6" t="s">
        <v>240</v>
      </c>
    </row>
    <row r="5" spans="2:10" x14ac:dyDescent="0.3">
      <c r="B5" s="1" t="s">
        <v>9</v>
      </c>
      <c r="C5" s="3"/>
      <c r="D5" s="3"/>
      <c r="E5" s="3"/>
      <c r="F5" s="32"/>
      <c r="G5" s="3"/>
      <c r="H5" s="29">
        <v>6.67</v>
      </c>
      <c r="I5" s="29">
        <v>7.49</v>
      </c>
      <c r="J5" s="28"/>
    </row>
    <row r="6" spans="2:10" x14ac:dyDescent="0.3">
      <c r="B6" s="2" t="s">
        <v>10</v>
      </c>
      <c r="C6" s="3"/>
      <c r="D6" s="3"/>
      <c r="E6" s="3"/>
      <c r="F6" s="33"/>
      <c r="G6" s="3">
        <v>7.7559999999999985</v>
      </c>
      <c r="H6" s="31">
        <v>7.08</v>
      </c>
      <c r="I6" s="31">
        <v>8.4</v>
      </c>
      <c r="J6" s="30"/>
    </row>
    <row r="7" spans="2:10" x14ac:dyDescent="0.3">
      <c r="B7" s="2" t="s">
        <v>11</v>
      </c>
      <c r="C7" s="3"/>
      <c r="D7" s="3"/>
      <c r="E7" s="3"/>
      <c r="F7" s="33"/>
      <c r="G7" s="3">
        <v>7.4504545454545426</v>
      </c>
      <c r="H7" s="31">
        <v>6.81</v>
      </c>
      <c r="I7" s="31">
        <v>8.1</v>
      </c>
      <c r="J7" s="30"/>
    </row>
    <row r="8" spans="2:10" x14ac:dyDescent="0.3">
      <c r="B8" s="2" t="s">
        <v>12</v>
      </c>
      <c r="C8" s="3"/>
      <c r="D8" s="3"/>
      <c r="E8" s="3"/>
      <c r="F8" s="33"/>
      <c r="G8" s="3">
        <v>6.8090476190476199</v>
      </c>
      <c r="H8" s="31">
        <v>6.37</v>
      </c>
      <c r="I8" s="31">
        <v>7.09</v>
      </c>
      <c r="J8" s="30"/>
    </row>
    <row r="9" spans="2:10" x14ac:dyDescent="0.3">
      <c r="B9" s="2" t="s">
        <v>13</v>
      </c>
      <c r="C9" s="3"/>
      <c r="D9" s="3"/>
      <c r="E9" s="3"/>
      <c r="F9" s="33"/>
      <c r="G9" s="3">
        <v>7.4314999999999998</v>
      </c>
      <c r="H9" s="31">
        <v>6.75</v>
      </c>
      <c r="I9" s="31">
        <v>7.97</v>
      </c>
      <c r="J9" s="30"/>
    </row>
    <row r="10" spans="2:10" x14ac:dyDescent="0.3">
      <c r="B10" s="2" t="s">
        <v>14</v>
      </c>
      <c r="C10" s="3"/>
      <c r="D10" s="3"/>
      <c r="E10" s="3"/>
      <c r="F10" s="33"/>
      <c r="G10" s="3">
        <v>7.364090909090911</v>
      </c>
      <c r="H10" s="31">
        <v>6.88</v>
      </c>
      <c r="I10" s="31">
        <v>7.92</v>
      </c>
      <c r="J10" s="30"/>
    </row>
    <row r="11" spans="2:10" x14ac:dyDescent="0.3">
      <c r="B11" s="2" t="s">
        <v>15</v>
      </c>
      <c r="C11" s="3"/>
      <c r="D11" s="3"/>
      <c r="E11" s="3"/>
      <c r="F11" s="33"/>
      <c r="G11" s="3">
        <v>7.8922727272727293</v>
      </c>
      <c r="H11" s="31">
        <v>7.89</v>
      </c>
      <c r="I11" s="31">
        <v>8.44</v>
      </c>
      <c r="J11" s="30"/>
    </row>
    <row r="12" spans="2:10" x14ac:dyDescent="0.3">
      <c r="B12" s="2" t="s">
        <v>16</v>
      </c>
      <c r="C12" s="3"/>
      <c r="D12" s="3"/>
      <c r="E12" s="3"/>
      <c r="F12" s="33"/>
      <c r="G12" s="3">
        <v>8.8195454545454552</v>
      </c>
      <c r="H12" s="31">
        <v>8.91</v>
      </c>
      <c r="I12" s="31">
        <v>9.3000000000000007</v>
      </c>
      <c r="J12" s="30"/>
    </row>
    <row r="13" spans="2:10" x14ac:dyDescent="0.3">
      <c r="B13" s="2" t="s">
        <v>17</v>
      </c>
      <c r="C13" s="3"/>
      <c r="D13" s="3"/>
      <c r="E13" s="3"/>
      <c r="F13" s="33"/>
      <c r="G13" s="3">
        <v>9.2195</v>
      </c>
      <c r="H13" s="31">
        <v>9.33</v>
      </c>
      <c r="I13" s="31">
        <v>9.81</v>
      </c>
      <c r="J13" s="30"/>
    </row>
    <row r="14" spans="2:10" x14ac:dyDescent="0.3">
      <c r="B14" s="2" t="s">
        <v>18</v>
      </c>
      <c r="C14" s="3"/>
      <c r="D14" s="3"/>
      <c r="E14" s="3"/>
      <c r="F14" s="33"/>
      <c r="G14" s="3">
        <v>8.3457142857142852</v>
      </c>
      <c r="H14" s="31">
        <v>8.2799999999999994</v>
      </c>
      <c r="I14" s="31">
        <v>9.1</v>
      </c>
      <c r="J14" s="30"/>
    </row>
    <row r="15" spans="2:10" x14ac:dyDescent="0.3">
      <c r="B15" s="2" t="s">
        <v>19</v>
      </c>
      <c r="C15" s="3"/>
      <c r="D15" s="3"/>
      <c r="E15" s="3"/>
      <c r="F15" s="33"/>
      <c r="G15" s="3">
        <v>8.7290909090909086</v>
      </c>
      <c r="H15" s="31">
        <v>8.4600000000000009</v>
      </c>
      <c r="I15" s="31">
        <v>9.57</v>
      </c>
      <c r="J15" s="30"/>
    </row>
    <row r="16" spans="2:10" x14ac:dyDescent="0.3">
      <c r="B16" s="2" t="s">
        <v>20</v>
      </c>
      <c r="C16" s="3"/>
      <c r="D16" s="3"/>
      <c r="E16" s="3"/>
      <c r="F16" s="33"/>
      <c r="G16" s="3">
        <v>9.2440909090909109</v>
      </c>
      <c r="H16" s="31">
        <v>8.85</v>
      </c>
      <c r="I16" s="31">
        <v>9.94</v>
      </c>
      <c r="J16" s="30"/>
    </row>
    <row r="17" spans="1:10" x14ac:dyDescent="0.3">
      <c r="B17" s="2" t="s">
        <v>21</v>
      </c>
      <c r="C17" s="3"/>
      <c r="D17" s="3"/>
      <c r="E17" s="3"/>
      <c r="F17" s="33"/>
      <c r="G17" s="3">
        <v>9.484</v>
      </c>
      <c r="H17" s="31">
        <v>9.2799999999999994</v>
      </c>
      <c r="I17" s="31">
        <v>10.02</v>
      </c>
      <c r="J17" s="30"/>
    </row>
    <row r="18" spans="1:10" x14ac:dyDescent="0.3">
      <c r="B18" s="2" t="s">
        <v>22</v>
      </c>
      <c r="C18" s="3"/>
      <c r="D18" s="3"/>
      <c r="E18" s="3"/>
      <c r="F18" s="34">
        <v>8.5299999999999994</v>
      </c>
      <c r="G18" s="3">
        <v>8.9265000000000008</v>
      </c>
      <c r="H18" s="31">
        <v>8.99</v>
      </c>
      <c r="I18" s="31">
        <v>9.5399999999999991</v>
      </c>
      <c r="J18" s="30"/>
    </row>
    <row r="19" spans="1:10" x14ac:dyDescent="0.3">
      <c r="B19" s="2" t="s">
        <v>23</v>
      </c>
      <c r="C19" s="3"/>
      <c r="D19" s="3"/>
      <c r="E19" s="3"/>
      <c r="F19" s="34">
        <v>8.35</v>
      </c>
      <c r="G19" s="3">
        <v>8.8827272727272746</v>
      </c>
      <c r="H19" s="31">
        <v>9.06</v>
      </c>
      <c r="I19" s="31">
        <v>9.5399999999999991</v>
      </c>
      <c r="J19" s="30"/>
    </row>
    <row r="20" spans="1:10" x14ac:dyDescent="0.3">
      <c r="B20" s="2" t="s">
        <v>24</v>
      </c>
      <c r="C20" s="3"/>
      <c r="D20" s="3"/>
      <c r="E20" s="3"/>
      <c r="F20" s="34">
        <v>8.34</v>
      </c>
      <c r="G20" s="3">
        <v>8.865000000000002</v>
      </c>
      <c r="H20" s="31">
        <v>8.9499999999999993</v>
      </c>
      <c r="I20" s="31">
        <v>9.3000000000000007</v>
      </c>
      <c r="J20" s="30"/>
    </row>
    <row r="21" spans="1:10" x14ac:dyDescent="0.3">
      <c r="B21" s="2" t="s">
        <v>25</v>
      </c>
      <c r="C21" s="3"/>
      <c r="D21" s="3"/>
      <c r="E21" s="3"/>
      <c r="F21" s="34">
        <v>8.34</v>
      </c>
      <c r="G21" s="3">
        <v>8.8985000000000021</v>
      </c>
      <c r="H21" s="31">
        <v>8.9600000000000009</v>
      </c>
      <c r="I21" s="31">
        <v>9.2899999999999991</v>
      </c>
      <c r="J21" s="30"/>
    </row>
    <row r="22" spans="1:10" x14ac:dyDescent="0.3">
      <c r="B22" s="2" t="s">
        <v>26</v>
      </c>
      <c r="C22" s="3"/>
      <c r="D22" s="3"/>
      <c r="E22" s="3"/>
      <c r="F22" s="34">
        <v>8.24</v>
      </c>
      <c r="G22" s="3">
        <v>8.6533333333333324</v>
      </c>
      <c r="H22" s="31">
        <v>8.66</v>
      </c>
      <c r="I22" s="31">
        <v>8.9499999999999993</v>
      </c>
      <c r="J22" s="30"/>
    </row>
    <row r="23" spans="1:10" x14ac:dyDescent="0.3">
      <c r="B23" s="2" t="s">
        <v>27</v>
      </c>
      <c r="C23" s="3"/>
      <c r="D23" s="3"/>
      <c r="E23" s="3"/>
      <c r="F23" s="34">
        <v>7.56</v>
      </c>
      <c r="G23" s="3">
        <v>7.947499999999998</v>
      </c>
      <c r="H23" s="31">
        <v>8</v>
      </c>
      <c r="I23" s="31">
        <v>8.2799999999999994</v>
      </c>
      <c r="J23" s="30"/>
    </row>
    <row r="24" spans="1:10" x14ac:dyDescent="0.3">
      <c r="B24" s="2" t="s">
        <v>28</v>
      </c>
      <c r="C24" s="3">
        <v>6.5559473684210525</v>
      </c>
      <c r="D24" s="3">
        <v>6.8152105263157896</v>
      </c>
      <c r="E24" s="3"/>
      <c r="F24" s="34">
        <v>7.2</v>
      </c>
      <c r="G24" s="3">
        <v>7.5306521739130456</v>
      </c>
      <c r="H24" s="31">
        <v>7.85</v>
      </c>
      <c r="I24" s="31">
        <v>8.17</v>
      </c>
      <c r="J24" s="30"/>
    </row>
    <row r="25" spans="1:10" x14ac:dyDescent="0.3">
      <c r="B25" s="2" t="s">
        <v>29</v>
      </c>
      <c r="C25" s="3">
        <v>6.7611904761904782</v>
      </c>
      <c r="D25" s="3">
        <v>7.0839523809523799</v>
      </c>
      <c r="E25" s="3"/>
      <c r="F25" s="34">
        <v>7.26</v>
      </c>
      <c r="G25" s="3">
        <v>7.6806190476190483</v>
      </c>
      <c r="H25" s="31">
        <v>7.96</v>
      </c>
      <c r="I25" s="31">
        <v>8.31</v>
      </c>
      <c r="J25" s="30"/>
    </row>
    <row r="26" spans="1:10" x14ac:dyDescent="0.3">
      <c r="B26" s="2" t="s">
        <v>30</v>
      </c>
      <c r="C26" s="3">
        <v>6.5753636363636341</v>
      </c>
      <c r="D26" s="3">
        <v>6.8786818181818186</v>
      </c>
      <c r="E26" s="3"/>
      <c r="F26" s="34">
        <v>7.13</v>
      </c>
      <c r="G26" s="3">
        <v>7.5925909090909078</v>
      </c>
      <c r="H26" s="31">
        <v>7.84</v>
      </c>
      <c r="I26" s="31">
        <v>8.19</v>
      </c>
      <c r="J26" s="31">
        <v>8.25</v>
      </c>
    </row>
    <row r="27" spans="1:10" x14ac:dyDescent="0.3">
      <c r="B27" s="7" t="s">
        <v>31</v>
      </c>
      <c r="C27" s="8">
        <v>6.4002727272727276</v>
      </c>
      <c r="D27" s="8">
        <v>6.6470000000000002</v>
      </c>
      <c r="E27" s="8"/>
      <c r="F27" s="34">
        <v>6.96</v>
      </c>
      <c r="G27" s="8">
        <v>7.2337727272727284</v>
      </c>
      <c r="H27" s="31">
        <v>7.31</v>
      </c>
      <c r="I27" s="31">
        <v>7.56</v>
      </c>
      <c r="J27" s="31">
        <v>7.86</v>
      </c>
    </row>
    <row r="28" spans="1:10" x14ac:dyDescent="0.3">
      <c r="B28" s="9" t="s">
        <v>32</v>
      </c>
      <c r="C28" s="10">
        <v>6.27</v>
      </c>
      <c r="D28" s="10">
        <v>6.4809999999999999</v>
      </c>
      <c r="E28" s="12">
        <v>6.4365710019088267</v>
      </c>
      <c r="F28" s="34">
        <v>6.67</v>
      </c>
      <c r="G28" s="10">
        <v>6.6929999999999996</v>
      </c>
      <c r="H28" s="31">
        <v>6.79</v>
      </c>
      <c r="I28" s="31">
        <v>6.92</v>
      </c>
      <c r="J28" s="31">
        <v>7.18</v>
      </c>
    </row>
    <row r="29" spans="1:10" x14ac:dyDescent="0.3">
      <c r="A29" s="11">
        <v>1</v>
      </c>
      <c r="B29" s="9" t="s">
        <v>33</v>
      </c>
      <c r="C29" s="12">
        <v>5.8279565217391296</v>
      </c>
      <c r="D29" s="12">
        <v>5.9679999999999991</v>
      </c>
      <c r="E29" s="12">
        <v>5.9840100927332696</v>
      </c>
      <c r="F29" s="34">
        <v>6.0396521739130433</v>
      </c>
      <c r="G29" s="34">
        <v>6.1369999999999996</v>
      </c>
      <c r="H29" s="34">
        <v>6.0158260869565217</v>
      </c>
      <c r="I29" s="34">
        <v>6.2110869565217399</v>
      </c>
      <c r="J29" s="34">
        <v>6.3776086956521727</v>
      </c>
    </row>
    <row r="30" spans="1:10" x14ac:dyDescent="0.3">
      <c r="A30" s="11">
        <v>1</v>
      </c>
      <c r="B30" s="9" t="s">
        <v>34</v>
      </c>
      <c r="C30" s="12">
        <v>5.4145500000000002</v>
      </c>
      <c r="D30" s="12">
        <v>5.4429999999999996</v>
      </c>
      <c r="E30" s="12">
        <v>5.4726809862065471</v>
      </c>
      <c r="F30" s="34">
        <v>5.4908000000000001</v>
      </c>
      <c r="G30" s="34">
        <v>5.5754000000000001</v>
      </c>
      <c r="H30" s="34">
        <v>5.5109000000000004</v>
      </c>
      <c r="I30" s="34">
        <v>5.8250500000000001</v>
      </c>
      <c r="J30" s="34">
        <v>6.4047999999999998</v>
      </c>
    </row>
    <row r="31" spans="1:10" x14ac:dyDescent="0.3">
      <c r="A31" s="11">
        <v>1</v>
      </c>
      <c r="B31" s="9" t="s">
        <v>35</v>
      </c>
      <c r="C31" s="12">
        <v>5.621999999999999</v>
      </c>
      <c r="D31" s="12">
        <v>5.6749090909090905</v>
      </c>
      <c r="E31" s="12">
        <v>5.7385453501507167</v>
      </c>
      <c r="F31" s="34">
        <v>5.7993181818181831</v>
      </c>
      <c r="G31" s="34">
        <v>5.8934545454545457</v>
      </c>
      <c r="H31" s="34">
        <v>5.795590909090909</v>
      </c>
      <c r="I31" s="34">
        <v>6.3273636363636365</v>
      </c>
      <c r="J31" s="34">
        <v>6.9428181818181818</v>
      </c>
    </row>
    <row r="32" spans="1:10" x14ac:dyDescent="0.3">
      <c r="A32" s="11">
        <f>A29+1</f>
        <v>2</v>
      </c>
      <c r="B32" s="9" t="s">
        <v>36</v>
      </c>
      <c r="C32" s="12">
        <v>5.8341904761904759</v>
      </c>
      <c r="D32" s="12">
        <v>5.9293333333333331</v>
      </c>
      <c r="E32" s="12">
        <v>6.0864495106644911</v>
      </c>
      <c r="F32" s="34">
        <v>6.2215238095238101</v>
      </c>
      <c r="G32" s="34">
        <v>6.5360952380952373</v>
      </c>
      <c r="H32" s="34">
        <v>6.5442857142857145</v>
      </c>
      <c r="I32" s="34">
        <v>7.1700952380952367</v>
      </c>
      <c r="J32" s="34">
        <v>7.7178095238095228</v>
      </c>
    </row>
    <row r="33" spans="1:10" x14ac:dyDescent="0.3">
      <c r="A33" s="11">
        <f t="shared" ref="A33:A96" si="0">A30+1</f>
        <v>2</v>
      </c>
      <c r="B33" s="9" t="s">
        <v>37</v>
      </c>
      <c r="C33" s="12">
        <v>5.7465217391304346</v>
      </c>
      <c r="D33" s="12">
        <v>5.8395652173913053</v>
      </c>
      <c r="E33" s="12">
        <v>6.0338696469380038</v>
      </c>
      <c r="F33" s="34">
        <v>6.129652173913045</v>
      </c>
      <c r="G33" s="34">
        <v>6.6731739130434775</v>
      </c>
      <c r="H33" s="34">
        <v>6.5770434782608689</v>
      </c>
      <c r="I33" s="34">
        <v>7.1636956521739128</v>
      </c>
      <c r="J33" s="34">
        <v>7.5951304347826092</v>
      </c>
    </row>
    <row r="34" spans="1:10" x14ac:dyDescent="0.3">
      <c r="A34" s="11">
        <f t="shared" si="0"/>
        <v>2</v>
      </c>
      <c r="B34" s="9" t="s">
        <v>38</v>
      </c>
      <c r="C34" s="12">
        <v>5.355952380952381</v>
      </c>
      <c r="D34" s="12">
        <v>5.503619047619047</v>
      </c>
      <c r="E34" s="12">
        <v>5.6283693209187122</v>
      </c>
      <c r="F34" s="34">
        <v>5.7253809523809522</v>
      </c>
      <c r="G34" s="34">
        <v>6.1501428571428569</v>
      </c>
      <c r="H34" s="34">
        <v>6.1167619047619048</v>
      </c>
      <c r="I34" s="34">
        <v>6.5279999999999996</v>
      </c>
      <c r="J34" s="34">
        <v>7.1529999999999987</v>
      </c>
    </row>
    <row r="35" spans="1:10" x14ac:dyDescent="0.3">
      <c r="A35" s="11">
        <f t="shared" si="0"/>
        <v>3</v>
      </c>
      <c r="B35" s="9" t="s">
        <v>39</v>
      </c>
      <c r="C35" s="12">
        <v>5.1145454545454552</v>
      </c>
      <c r="D35" s="12">
        <v>5.2654999999999994</v>
      </c>
      <c r="E35" s="12">
        <v>5.3790614739371305</v>
      </c>
      <c r="F35" s="34">
        <v>5.5238181818181813</v>
      </c>
      <c r="G35" s="34">
        <v>5.7839545454545469</v>
      </c>
      <c r="H35" s="34">
        <v>5.7981363636363632</v>
      </c>
      <c r="I35" s="34">
        <v>6.1692727272727277</v>
      </c>
      <c r="J35" s="34">
        <v>6.8213636363636363</v>
      </c>
    </row>
    <row r="36" spans="1:10" x14ac:dyDescent="0.3">
      <c r="A36" s="11">
        <f t="shared" si="0"/>
        <v>3</v>
      </c>
      <c r="B36" s="9" t="s">
        <v>40</v>
      </c>
      <c r="C36" s="12">
        <v>4.8268260869565225</v>
      </c>
      <c r="D36" s="12">
        <v>4.9155217391304351</v>
      </c>
      <c r="E36" s="12">
        <v>4.9833073177990492</v>
      </c>
      <c r="F36" s="34">
        <v>5.0771304347826085</v>
      </c>
      <c r="G36" s="34">
        <v>5.2181739130434792</v>
      </c>
      <c r="H36" s="34">
        <v>5.1881739130434799</v>
      </c>
      <c r="I36" s="34">
        <v>5.4313913043478257</v>
      </c>
      <c r="J36" s="34">
        <v>6.2714782608695652</v>
      </c>
    </row>
    <row r="37" spans="1:10" x14ac:dyDescent="0.3">
      <c r="A37" s="11">
        <f t="shared" si="0"/>
        <v>3</v>
      </c>
      <c r="B37" s="9" t="s">
        <v>41</v>
      </c>
      <c r="C37" s="12">
        <v>4.5751000000000008</v>
      </c>
      <c r="D37" s="12">
        <v>4.6349999999999998</v>
      </c>
      <c r="E37" s="12">
        <v>4.7194776957737918</v>
      </c>
      <c r="F37" s="34">
        <v>4.8029500000000001</v>
      </c>
      <c r="G37" s="34">
        <v>4.9846500000000011</v>
      </c>
      <c r="H37" s="34">
        <v>4.9234999999999989</v>
      </c>
      <c r="I37" s="34">
        <v>5.1884500000000005</v>
      </c>
      <c r="J37" s="34">
        <v>6.1917500000000008</v>
      </c>
    </row>
    <row r="38" spans="1:10" x14ac:dyDescent="0.3">
      <c r="A38" s="11">
        <f t="shared" si="0"/>
        <v>4</v>
      </c>
      <c r="B38" s="9" t="s">
        <v>42</v>
      </c>
      <c r="C38" s="12">
        <v>4.3195652173913048</v>
      </c>
      <c r="D38" s="12">
        <v>4.3563913043478246</v>
      </c>
      <c r="E38" s="12">
        <v>4.4261284752092047</v>
      </c>
      <c r="F38" s="34">
        <v>4.4296086956521732</v>
      </c>
      <c r="G38" s="34">
        <v>4.714130434782609</v>
      </c>
      <c r="H38" s="34">
        <v>4.7087826086956541</v>
      </c>
      <c r="I38" s="34">
        <v>5.4780869565217385</v>
      </c>
      <c r="J38" s="34">
        <v>6.447521739130436</v>
      </c>
    </row>
    <row r="39" spans="1:10" x14ac:dyDescent="0.3">
      <c r="A39" s="11">
        <f t="shared" si="0"/>
        <v>4</v>
      </c>
      <c r="B39" s="9" t="s">
        <v>43</v>
      </c>
      <c r="C39" s="12">
        <v>4.5368181818181821</v>
      </c>
      <c r="D39" s="12">
        <v>4.5945909090909076</v>
      </c>
      <c r="E39" s="12">
        <v>4.7595839146465586</v>
      </c>
      <c r="F39" s="34">
        <v>4.8721818181818186</v>
      </c>
      <c r="G39" s="34">
        <v>5.2202727272727278</v>
      </c>
      <c r="H39" s="34">
        <v>5.3157272727272735</v>
      </c>
      <c r="I39" s="34">
        <v>6.1946818181818193</v>
      </c>
      <c r="J39" s="34">
        <v>6.8648181818181806</v>
      </c>
    </row>
    <row r="40" spans="1:10" x14ac:dyDescent="0.3">
      <c r="A40" s="11">
        <f t="shared" si="0"/>
        <v>4</v>
      </c>
      <c r="B40" s="9" t="s">
        <v>44</v>
      </c>
      <c r="C40" s="12">
        <v>4.6841904761904756</v>
      </c>
      <c r="D40" s="12">
        <v>4.7746666666666657</v>
      </c>
      <c r="E40" s="12">
        <v>5.0934808246052601</v>
      </c>
      <c r="F40" s="34">
        <v>5.3817619047619054</v>
      </c>
      <c r="G40" s="34">
        <v>5.8524285714285709</v>
      </c>
      <c r="H40" s="34">
        <v>5.9880476190476184</v>
      </c>
      <c r="I40" s="34">
        <v>6.6623333333333346</v>
      </c>
      <c r="J40" s="34">
        <v>7.0150476190476194</v>
      </c>
    </row>
    <row r="41" spans="1:10" x14ac:dyDescent="0.3">
      <c r="A41" s="11">
        <f t="shared" si="0"/>
        <v>5</v>
      </c>
      <c r="B41" s="9" t="s">
        <v>45</v>
      </c>
      <c r="C41" s="12">
        <v>4.6214347826086968</v>
      </c>
      <c r="D41" s="12">
        <v>4.8522173913043485</v>
      </c>
      <c r="E41" s="12">
        <v>5.1042372114576207</v>
      </c>
      <c r="F41" s="34">
        <v>5.3267826086956536</v>
      </c>
      <c r="G41" s="34">
        <v>6.0071304347826082</v>
      </c>
      <c r="H41" s="34">
        <v>6.145608695652176</v>
      </c>
      <c r="I41" s="34">
        <v>6.7994782608695656</v>
      </c>
      <c r="J41" s="34">
        <v>7.1199565217391312</v>
      </c>
    </row>
    <row r="42" spans="1:10" x14ac:dyDescent="0.3">
      <c r="A42" s="11">
        <f t="shared" si="0"/>
        <v>5</v>
      </c>
      <c r="B42" s="9" t="s">
        <v>46</v>
      </c>
      <c r="C42" s="12">
        <v>4.3280000000000003</v>
      </c>
      <c r="D42" s="12">
        <v>4.6711000000000009</v>
      </c>
      <c r="E42" s="12">
        <v>4.8650237721646672</v>
      </c>
      <c r="F42" s="34">
        <v>5.0065499999999998</v>
      </c>
      <c r="G42" s="34">
        <v>5.90245</v>
      </c>
      <c r="H42" s="34">
        <v>5.9701499999999985</v>
      </c>
      <c r="I42" s="34">
        <v>6.6502999999999997</v>
      </c>
      <c r="J42" s="34">
        <v>6.9949500000000002</v>
      </c>
    </row>
    <row r="43" spans="1:10" x14ac:dyDescent="0.3">
      <c r="A43" s="11">
        <f t="shared" si="0"/>
        <v>5</v>
      </c>
      <c r="B43" s="9" t="s">
        <v>47</v>
      </c>
      <c r="C43" s="12">
        <v>4.604857142857143</v>
      </c>
      <c r="D43" s="12">
        <v>4.7981428571428566</v>
      </c>
      <c r="E43" s="12">
        <v>5.094319021348765</v>
      </c>
      <c r="F43" s="34">
        <v>5.2958571428571428</v>
      </c>
      <c r="G43" s="34">
        <v>6.1298095238095236</v>
      </c>
      <c r="H43" s="34">
        <v>6.2403333333333348</v>
      </c>
      <c r="I43" s="34">
        <v>6.8906190476190474</v>
      </c>
      <c r="J43" s="34">
        <v>7.1488571428571435</v>
      </c>
    </row>
    <row r="44" spans="1:10" x14ac:dyDescent="0.3">
      <c r="A44" s="11">
        <f t="shared" si="0"/>
        <v>6</v>
      </c>
      <c r="B44" s="9" t="s">
        <v>48</v>
      </c>
      <c r="C44" s="12">
        <v>4.6632272727272728</v>
      </c>
      <c r="D44" s="12">
        <v>4.9059999999999997</v>
      </c>
      <c r="E44" s="12">
        <v>5.2434119538583861</v>
      </c>
      <c r="F44" s="34">
        <v>5.5094090909090898</v>
      </c>
      <c r="G44" s="34">
        <v>6.4039545454545443</v>
      </c>
      <c r="H44" s="34">
        <v>6.5012727272727266</v>
      </c>
      <c r="I44" s="34">
        <v>7.0332272727272729</v>
      </c>
      <c r="J44" s="34">
        <v>7.300590909090908</v>
      </c>
    </row>
    <row r="45" spans="1:10" x14ac:dyDescent="0.3">
      <c r="A45" s="11">
        <f t="shared" si="0"/>
        <v>6</v>
      </c>
      <c r="B45" s="9" t="s">
        <v>49</v>
      </c>
      <c r="C45" s="12">
        <v>4.6653043478260861</v>
      </c>
      <c r="D45" s="12">
        <v>4.9559999999999995</v>
      </c>
      <c r="E45" s="12">
        <v>5.2067489755330749</v>
      </c>
      <c r="F45" s="34">
        <v>5.4286086956521737</v>
      </c>
      <c r="G45" s="34">
        <v>6.2159999999999993</v>
      </c>
      <c r="H45" s="34">
        <v>6.2789130434782603</v>
      </c>
      <c r="I45" s="34">
        <v>6.7676521739130449</v>
      </c>
      <c r="J45" s="34">
        <v>7.0962173913043491</v>
      </c>
    </row>
    <row r="46" spans="1:10" x14ac:dyDescent="0.3">
      <c r="A46" s="11">
        <f t="shared" si="0"/>
        <v>6</v>
      </c>
      <c r="B46" s="9" t="s">
        <v>50</v>
      </c>
      <c r="C46" s="12">
        <v>4.7044999999999995</v>
      </c>
      <c r="D46" s="12">
        <v>4.9569499999999991</v>
      </c>
      <c r="E46" s="12">
        <v>5.1860029721232417</v>
      </c>
      <c r="F46" s="34">
        <v>5.46645</v>
      </c>
      <c r="G46" s="34">
        <v>5.941650000000001</v>
      </c>
      <c r="H46" s="34">
        <v>5.9848499999999998</v>
      </c>
      <c r="I46" s="34">
        <v>6.3055500000000002</v>
      </c>
      <c r="J46" s="34">
        <v>6.7920500000000006</v>
      </c>
    </row>
    <row r="47" spans="1:10" x14ac:dyDescent="0.3">
      <c r="A47" s="11">
        <f t="shared" si="0"/>
        <v>7</v>
      </c>
      <c r="B47" s="9" t="s">
        <v>51</v>
      </c>
      <c r="C47" s="12">
        <v>4.8348695652173905</v>
      </c>
      <c r="D47" s="12">
        <v>5.1652173913043482</v>
      </c>
      <c r="E47" s="12">
        <v>5.2265977153566547</v>
      </c>
      <c r="F47" s="34">
        <v>5.399826086956522</v>
      </c>
      <c r="G47" s="34">
        <v>5.6938695652173914</v>
      </c>
      <c r="H47" s="34">
        <v>5.7076956521739115</v>
      </c>
      <c r="I47" s="34">
        <v>6.0788260869565214</v>
      </c>
      <c r="J47" s="34">
        <v>6.5346086956521745</v>
      </c>
    </row>
    <row r="48" spans="1:10" x14ac:dyDescent="0.3">
      <c r="A48" s="11">
        <f t="shared" si="0"/>
        <v>7</v>
      </c>
      <c r="B48" s="9" t="s">
        <v>52</v>
      </c>
      <c r="C48" s="12">
        <v>4.6716363636363631</v>
      </c>
      <c r="D48" s="12">
        <v>4.8950454545454543</v>
      </c>
      <c r="E48" s="12">
        <v>4.9468931977387598</v>
      </c>
      <c r="F48" s="34">
        <v>5.0602727272727268</v>
      </c>
      <c r="G48" s="34">
        <v>5.3157272727272726</v>
      </c>
      <c r="H48" s="34">
        <v>5.375136363636364</v>
      </c>
      <c r="I48" s="34">
        <v>5.7653636363636371</v>
      </c>
      <c r="J48" s="34">
        <v>6.2191363636363626</v>
      </c>
    </row>
    <row r="49" spans="1:10" x14ac:dyDescent="0.3">
      <c r="A49" s="11">
        <f t="shared" si="0"/>
        <v>7</v>
      </c>
      <c r="B49" s="9" t="s">
        <v>53</v>
      </c>
      <c r="C49" s="12">
        <v>4.640190476190476</v>
      </c>
      <c r="D49" s="12">
        <v>4.8299523809523812</v>
      </c>
      <c r="E49" s="12">
        <v>4.9358981249050409</v>
      </c>
      <c r="F49" s="34">
        <v>5.1032857142857138</v>
      </c>
      <c r="G49" s="34">
        <v>5.3206190476190489</v>
      </c>
      <c r="H49" s="34">
        <v>5.347666666666667</v>
      </c>
      <c r="I49" s="34">
        <v>5.7650952380952383</v>
      </c>
      <c r="J49" s="34">
        <v>6.1638571428571431</v>
      </c>
    </row>
    <row r="50" spans="1:10" x14ac:dyDescent="0.3">
      <c r="A50" s="11">
        <f t="shared" si="0"/>
        <v>8</v>
      </c>
      <c r="B50" s="9" t="s">
        <v>54</v>
      </c>
      <c r="C50" s="12">
        <v>4.7851739130434785</v>
      </c>
      <c r="D50" s="12">
        <v>4.9481304347826081</v>
      </c>
      <c r="E50" s="12">
        <v>5.0341989189282206</v>
      </c>
      <c r="F50" s="34">
        <v>5.1823478260869562</v>
      </c>
      <c r="G50" s="34">
        <v>5.3560434782608688</v>
      </c>
      <c r="H50" s="34">
        <v>5.4103478260869569</v>
      </c>
      <c r="I50" s="34">
        <v>5.7048695652173906</v>
      </c>
      <c r="J50" s="34">
        <v>6.1101739130434778</v>
      </c>
    </row>
    <row r="51" spans="1:10" x14ac:dyDescent="0.3">
      <c r="A51" s="11">
        <f t="shared" si="0"/>
        <v>8</v>
      </c>
      <c r="B51" s="9" t="s">
        <v>55</v>
      </c>
      <c r="C51" s="12">
        <v>4.7950476190476179</v>
      </c>
      <c r="D51" s="12">
        <v>4.9245238095238104</v>
      </c>
      <c r="E51" s="12">
        <v>4.9781307225569327</v>
      </c>
      <c r="F51" s="34">
        <v>5.0647619047619052</v>
      </c>
      <c r="G51" s="34">
        <v>5.2482857142857151</v>
      </c>
      <c r="H51" s="34">
        <v>5.3136190476190484</v>
      </c>
      <c r="I51" s="34">
        <v>5.5298571428571419</v>
      </c>
      <c r="J51" s="34">
        <v>5.811809523809524</v>
      </c>
    </row>
    <row r="52" spans="1:10" x14ac:dyDescent="0.3">
      <c r="A52" s="11">
        <f t="shared" si="0"/>
        <v>8</v>
      </c>
      <c r="B52" s="9" t="s">
        <v>56</v>
      </c>
      <c r="C52" s="12">
        <v>4.8781818181818188</v>
      </c>
      <c r="D52" s="12">
        <v>4.8272272727272725</v>
      </c>
      <c r="E52" s="12">
        <v>4.9758834694792844</v>
      </c>
      <c r="F52" s="34">
        <v>5.059318181818182</v>
      </c>
      <c r="G52" s="34">
        <v>5.2588636363636363</v>
      </c>
      <c r="H52" s="34">
        <v>5.2766818181818174</v>
      </c>
      <c r="I52" s="34">
        <v>5.5435909090909092</v>
      </c>
      <c r="J52" s="34">
        <v>5.761909090909092</v>
      </c>
    </row>
    <row r="53" spans="1:10" x14ac:dyDescent="0.3">
      <c r="A53" s="11">
        <f t="shared" si="0"/>
        <v>9</v>
      </c>
      <c r="B53" s="9" t="s">
        <v>57</v>
      </c>
      <c r="C53" s="12">
        <v>4.5938260869565211</v>
      </c>
      <c r="D53" s="12">
        <v>4.7197391304347818</v>
      </c>
      <c r="E53" s="12">
        <v>4.7397460375529947</v>
      </c>
      <c r="F53" s="34">
        <v>4.8043043478260872</v>
      </c>
      <c r="G53" s="34">
        <v>4.9203913043478256</v>
      </c>
      <c r="H53" s="34">
        <v>4.9598695652173914</v>
      </c>
      <c r="I53" s="34">
        <v>5.1251739130434775</v>
      </c>
      <c r="J53" s="34">
        <v>5.4129130434782624</v>
      </c>
    </row>
    <row r="54" spans="1:10" x14ac:dyDescent="0.3">
      <c r="A54" s="11">
        <f t="shared" si="0"/>
        <v>9</v>
      </c>
      <c r="B54" s="9" t="s">
        <v>58</v>
      </c>
      <c r="C54" s="12">
        <v>4.4191499999999992</v>
      </c>
      <c r="D54" s="12">
        <v>4.5450499999999989</v>
      </c>
      <c r="E54" s="12">
        <v>4.574991758361703</v>
      </c>
      <c r="F54" s="34">
        <v>4.6696</v>
      </c>
      <c r="G54" s="34">
        <v>4.7262499999999985</v>
      </c>
      <c r="H54" s="34">
        <v>4.7398499999999988</v>
      </c>
      <c r="I54" s="34">
        <v>4.8714500000000012</v>
      </c>
      <c r="J54" s="34">
        <v>5.1368500000000008</v>
      </c>
    </row>
    <row r="55" spans="1:10" x14ac:dyDescent="0.3">
      <c r="A55" s="11">
        <f t="shared" si="0"/>
        <v>9</v>
      </c>
      <c r="B55" s="9" t="s">
        <v>59</v>
      </c>
      <c r="C55" s="12">
        <v>4.4996190476190474</v>
      </c>
      <c r="D55" s="12">
        <v>4.6173809523809517</v>
      </c>
      <c r="E55" s="12">
        <v>4.6427121892056835</v>
      </c>
      <c r="F55" s="34">
        <v>4.7301428571428579</v>
      </c>
      <c r="G55" s="34">
        <v>4.7751904761904767</v>
      </c>
      <c r="H55" s="34">
        <v>4.7856190476190488</v>
      </c>
      <c r="I55" s="34">
        <v>4.9190000000000005</v>
      </c>
      <c r="J55" s="34">
        <v>5.1860952380952385</v>
      </c>
    </row>
    <row r="56" spans="1:10" x14ac:dyDescent="0.3">
      <c r="A56" s="11">
        <f t="shared" si="0"/>
        <v>10</v>
      </c>
      <c r="B56" s="9" t="s">
        <v>60</v>
      </c>
      <c r="C56" s="12">
        <v>4.4941363636363638</v>
      </c>
      <c r="D56" s="12">
        <v>4.525045454545455</v>
      </c>
      <c r="E56" s="12">
        <v>4.5536186340379592</v>
      </c>
      <c r="F56" s="34">
        <v>4.5959545454545454</v>
      </c>
      <c r="G56" s="34">
        <v>4.6209090909090911</v>
      </c>
      <c r="H56" s="34">
        <v>4.6035454545454533</v>
      </c>
      <c r="I56" s="34">
        <v>4.7646818181818178</v>
      </c>
      <c r="J56" s="34">
        <v>5.0303636363636368</v>
      </c>
    </row>
    <row r="57" spans="1:10" x14ac:dyDescent="0.3">
      <c r="A57" s="11">
        <f t="shared" si="0"/>
        <v>10</v>
      </c>
      <c r="B57" s="9" t="s">
        <v>61</v>
      </c>
      <c r="C57" s="12">
        <v>4.2418636363636368</v>
      </c>
      <c r="D57" s="12">
        <v>4.2662272727272716</v>
      </c>
      <c r="E57" s="12">
        <v>4.27685644666931</v>
      </c>
      <c r="F57" s="34">
        <v>4.2960909090909079</v>
      </c>
      <c r="G57" s="34">
        <v>4.3164545454545458</v>
      </c>
      <c r="H57" s="34">
        <v>4.3014545454545461</v>
      </c>
      <c r="I57" s="34">
        <v>4.4309545454545463</v>
      </c>
      <c r="J57" s="34">
        <v>4.6944090909090912</v>
      </c>
    </row>
    <row r="58" spans="1:10" x14ac:dyDescent="0.3">
      <c r="A58" s="11">
        <f t="shared" si="0"/>
        <v>10</v>
      </c>
      <c r="B58" s="9" t="s">
        <v>62</v>
      </c>
      <c r="C58" s="12">
        <v>4.2075714285714279</v>
      </c>
      <c r="D58" s="12">
        <v>4.2329047619047619</v>
      </c>
      <c r="E58" s="12">
        <v>4.2391099468520457</v>
      </c>
      <c r="F58" s="34">
        <v>4.253571428571429</v>
      </c>
      <c r="G58" s="34">
        <v>4.2669047619047618</v>
      </c>
      <c r="H58" s="34">
        <v>4.222428571428571</v>
      </c>
      <c r="I58" s="34">
        <v>4.2993809523809521</v>
      </c>
      <c r="J58" s="34">
        <v>4.4796190476190487</v>
      </c>
    </row>
    <row r="59" spans="1:10" x14ac:dyDescent="0.3">
      <c r="A59" s="11">
        <f t="shared" si="0"/>
        <v>11</v>
      </c>
      <c r="B59" s="9" t="s">
        <v>63</v>
      </c>
      <c r="C59" s="12">
        <v>4.1544347826086963</v>
      </c>
      <c r="D59" s="12">
        <v>4.1979999999999995</v>
      </c>
      <c r="E59" s="12">
        <v>4.2616939926214181</v>
      </c>
      <c r="F59" s="34">
        <v>4.3276086956521747</v>
      </c>
      <c r="G59" s="34">
        <v>4.4320000000000004</v>
      </c>
      <c r="H59" s="34">
        <v>4.4447391304347823</v>
      </c>
      <c r="I59" s="34">
        <v>4.7270869565217382</v>
      </c>
      <c r="J59" s="34">
        <v>4.9953478260869559</v>
      </c>
    </row>
    <row r="60" spans="1:10" x14ac:dyDescent="0.3">
      <c r="A60" s="11">
        <f t="shared" si="0"/>
        <v>11</v>
      </c>
      <c r="B60" s="9" t="s">
        <v>64</v>
      </c>
      <c r="C60" s="12">
        <v>3.8696190476190475</v>
      </c>
      <c r="D60" s="12">
        <v>3.8939523809523813</v>
      </c>
      <c r="E60" s="12">
        <v>4.0531706563905647</v>
      </c>
      <c r="F60" s="34">
        <v>4.1772380952380956</v>
      </c>
      <c r="G60" s="34">
        <v>4.4841428571428574</v>
      </c>
      <c r="H60" s="34">
        <v>4.6913809523809515</v>
      </c>
      <c r="I60" s="34">
        <v>5.0104285714285712</v>
      </c>
      <c r="J60" s="34">
        <v>5.3134285714285721</v>
      </c>
    </row>
    <row r="61" spans="1:10" x14ac:dyDescent="0.3">
      <c r="A61" s="11">
        <f t="shared" si="0"/>
        <v>11</v>
      </c>
      <c r="B61" s="9" t="s">
        <v>65</v>
      </c>
      <c r="C61" s="12">
        <v>3.7802727272727279</v>
      </c>
      <c r="D61" s="12">
        <v>3.8125909090909089</v>
      </c>
      <c r="E61" s="12">
        <v>3.9588892427608489</v>
      </c>
      <c r="F61" s="34">
        <v>4.0964999999999998</v>
      </c>
      <c r="G61" s="34">
        <v>4.2799090909090918</v>
      </c>
      <c r="H61" s="34">
        <v>4.2791818181818178</v>
      </c>
      <c r="I61" s="34">
        <v>4.5019999999999998</v>
      </c>
      <c r="J61" s="34">
        <v>4.8090000000000002</v>
      </c>
    </row>
    <row r="62" spans="1:10" x14ac:dyDescent="0.3">
      <c r="A62" s="11">
        <f t="shared" si="0"/>
        <v>12</v>
      </c>
      <c r="B62" s="9" t="s">
        <v>66</v>
      </c>
      <c r="C62" s="12">
        <v>3.8814347826086961</v>
      </c>
      <c r="D62" s="12">
        <v>3.9038695652173914</v>
      </c>
      <c r="E62" s="12">
        <v>4.016514096450317</v>
      </c>
      <c r="F62" s="34">
        <v>4.1209130434782608</v>
      </c>
      <c r="G62" s="34">
        <v>4.2676956521739138</v>
      </c>
      <c r="H62" s="34">
        <v>4.2972608695652177</v>
      </c>
      <c r="I62" s="34">
        <v>4.5345652173913047</v>
      </c>
      <c r="J62" s="34">
        <v>4.85704347826087</v>
      </c>
    </row>
    <row r="63" spans="1:10" x14ac:dyDescent="0.3">
      <c r="A63" s="11">
        <f t="shared" si="0"/>
        <v>12</v>
      </c>
      <c r="B63" s="9" t="s">
        <v>67</v>
      </c>
      <c r="C63" s="12">
        <v>4.1268500000000001</v>
      </c>
      <c r="D63" s="12">
        <v>4.1975500000000006</v>
      </c>
      <c r="E63" s="12">
        <v>4.3549170188092301</v>
      </c>
      <c r="F63" s="34">
        <v>4.4837500000000006</v>
      </c>
      <c r="G63" s="34">
        <v>4.8038499999999997</v>
      </c>
      <c r="H63" s="34">
        <v>4.8202499999999997</v>
      </c>
      <c r="I63" s="34">
        <v>5.0963499999999993</v>
      </c>
      <c r="J63" s="34">
        <v>5.3666499999999999</v>
      </c>
    </row>
    <row r="64" spans="1:10" x14ac:dyDescent="0.3">
      <c r="A64" s="11">
        <f t="shared" si="0"/>
        <v>12</v>
      </c>
      <c r="B64" s="9" t="s">
        <v>68</v>
      </c>
      <c r="C64" s="12">
        <v>4.2225652173913053</v>
      </c>
      <c r="D64" s="12">
        <v>4.4159565217391297</v>
      </c>
      <c r="E64" s="12">
        <v>4.5125941047493798</v>
      </c>
      <c r="F64" s="34">
        <v>4.6582173913043476</v>
      </c>
      <c r="G64" s="34">
        <v>4.9233913043478257</v>
      </c>
      <c r="H64" s="34">
        <v>4.9128695652173908</v>
      </c>
      <c r="I64" s="34">
        <v>5.129999999999999</v>
      </c>
      <c r="J64" s="34">
        <v>5.4491304347826102</v>
      </c>
    </row>
    <row r="65" spans="1:10" x14ac:dyDescent="0.3">
      <c r="A65" s="11">
        <f t="shared" si="0"/>
        <v>13</v>
      </c>
      <c r="B65" s="9" t="s">
        <v>69</v>
      </c>
      <c r="C65" s="12">
        <v>4.4290454545454532</v>
      </c>
      <c r="D65" s="12">
        <v>4.8194090909090894</v>
      </c>
      <c r="E65" s="12">
        <v>4.7308056537511041</v>
      </c>
      <c r="F65" s="34">
        <v>4.8006363636363636</v>
      </c>
      <c r="G65" s="34">
        <v>4.9450000000000003</v>
      </c>
      <c r="H65" s="34">
        <v>4.9368636363636362</v>
      </c>
      <c r="I65" s="34">
        <v>5.2270909090909088</v>
      </c>
      <c r="J65" s="34">
        <v>5.4805909090909086</v>
      </c>
    </row>
    <row r="66" spans="1:10" x14ac:dyDescent="0.3">
      <c r="A66" s="11">
        <f t="shared" si="0"/>
        <v>13</v>
      </c>
      <c r="B66" s="9" t="s">
        <v>70</v>
      </c>
      <c r="C66" s="12">
        <v>4.3640500000000007</v>
      </c>
      <c r="D66" s="12">
        <v>4.7517999999999985</v>
      </c>
      <c r="E66" s="12">
        <v>4.6680718818848499</v>
      </c>
      <c r="F66" s="34">
        <v>4.7698999999999989</v>
      </c>
      <c r="G66" s="34">
        <v>4.8393500000000014</v>
      </c>
      <c r="H66" s="34">
        <v>4.8585499999999993</v>
      </c>
      <c r="I66" s="34">
        <v>5.1585000000000001</v>
      </c>
      <c r="J66" s="34">
        <v>5.4793000000000003</v>
      </c>
    </row>
    <row r="67" spans="1:10" x14ac:dyDescent="0.3">
      <c r="A67" s="11">
        <f t="shared" si="0"/>
        <v>13</v>
      </c>
      <c r="B67" s="9" t="s">
        <v>71</v>
      </c>
      <c r="C67" s="12">
        <v>4.0998695652173911</v>
      </c>
      <c r="D67" s="12">
        <v>4.1500000000000004</v>
      </c>
      <c r="E67" s="12">
        <v>4.262957373753669</v>
      </c>
      <c r="F67" s="34">
        <v>4.3736086956521731</v>
      </c>
      <c r="G67" s="34">
        <v>4.5662608695652178</v>
      </c>
      <c r="H67" s="34">
        <v>4.6556956521739128</v>
      </c>
      <c r="I67" s="34">
        <v>4.9438695652173896</v>
      </c>
      <c r="J67" s="34">
        <v>5.3045217391304336</v>
      </c>
    </row>
    <row r="68" spans="1:10" x14ac:dyDescent="0.3">
      <c r="A68" s="11">
        <f t="shared" si="0"/>
        <v>14</v>
      </c>
      <c r="B68" s="9" t="s">
        <v>72</v>
      </c>
      <c r="C68" s="12">
        <v>4.0637272727272729</v>
      </c>
      <c r="D68" s="12">
        <v>4.1145909090909081</v>
      </c>
      <c r="E68" s="12">
        <v>4.1972650885620073</v>
      </c>
      <c r="F68" s="34">
        <v>4.2389090909090905</v>
      </c>
      <c r="G68" s="34">
        <v>4.5221363636363625</v>
      </c>
      <c r="H68" s="34">
        <v>4.5691818181818187</v>
      </c>
      <c r="I68" s="34">
        <v>4.8575000000000008</v>
      </c>
      <c r="J68" s="34">
        <v>5.2755454545454548</v>
      </c>
    </row>
    <row r="69" spans="1:10" x14ac:dyDescent="0.3">
      <c r="A69" s="11">
        <f t="shared" si="0"/>
        <v>14</v>
      </c>
      <c r="B69" s="9" t="s">
        <v>73</v>
      </c>
      <c r="C69" s="12">
        <v>3.9855714285714288</v>
      </c>
      <c r="D69" s="12">
        <v>4.0089523809523815</v>
      </c>
      <c r="E69" s="12">
        <v>4.1080179477961734</v>
      </c>
      <c r="F69" s="34">
        <v>4.1620952380952367</v>
      </c>
      <c r="G69" s="34">
        <v>4.3991904761904763</v>
      </c>
      <c r="H69" s="34">
        <v>4.4185714285714299</v>
      </c>
      <c r="I69" s="34">
        <v>4.7893809523809523</v>
      </c>
      <c r="J69" s="34">
        <v>5.1742380952380946</v>
      </c>
    </row>
    <row r="70" spans="1:10" x14ac:dyDescent="0.3">
      <c r="A70" s="11">
        <f t="shared" si="0"/>
        <v>14</v>
      </c>
      <c r="B70" s="9" t="s">
        <v>74</v>
      </c>
      <c r="C70" s="12">
        <v>3.9410454545454545</v>
      </c>
      <c r="D70" s="12">
        <v>4.0656363636363624</v>
      </c>
      <c r="E70" s="12">
        <v>4.1008229344460929</v>
      </c>
      <c r="F70" s="34">
        <v>4.1557272727272734</v>
      </c>
      <c r="G70" s="34">
        <v>4.3290454545454544</v>
      </c>
      <c r="H70" s="34">
        <v>4.3092727272727283</v>
      </c>
      <c r="I70" s="34">
        <v>4.6392272727272728</v>
      </c>
      <c r="J70" s="34">
        <v>5.0549090909090904</v>
      </c>
    </row>
    <row r="71" spans="1:10" x14ac:dyDescent="0.3">
      <c r="A71" s="11">
        <f t="shared" si="0"/>
        <v>15</v>
      </c>
      <c r="B71" s="9" t="s">
        <v>75</v>
      </c>
      <c r="C71" s="12">
        <v>3.9384545454545457</v>
      </c>
      <c r="D71" s="12">
        <v>4.0075454545454541</v>
      </c>
      <c r="E71" s="12">
        <v>4.050933411764519</v>
      </c>
      <c r="F71" s="34">
        <v>4.0891818181818183</v>
      </c>
      <c r="G71" s="34">
        <v>4.2437272727272735</v>
      </c>
      <c r="H71" s="34">
        <v>4.221454545454546</v>
      </c>
      <c r="I71" s="34">
        <v>4.523545454545455</v>
      </c>
      <c r="J71" s="34">
        <v>4.912590909090909</v>
      </c>
    </row>
    <row r="72" spans="1:10" x14ac:dyDescent="0.3">
      <c r="A72" s="11">
        <f t="shared" si="0"/>
        <v>15</v>
      </c>
      <c r="B72" s="9" t="s">
        <v>76</v>
      </c>
      <c r="C72" s="12">
        <v>3.7385454545454548</v>
      </c>
      <c r="D72" s="12">
        <v>3.72</v>
      </c>
      <c r="E72" s="12">
        <v>3.7739988956894126</v>
      </c>
      <c r="F72" s="34">
        <v>3.8034999999999997</v>
      </c>
      <c r="G72" s="34">
        <v>3.8682727272727275</v>
      </c>
      <c r="H72" s="34">
        <v>3.8520454545454546</v>
      </c>
      <c r="I72" s="34">
        <v>4.0769090909090915</v>
      </c>
      <c r="J72" s="34">
        <v>4.355818181818182</v>
      </c>
    </row>
    <row r="73" spans="1:10" x14ac:dyDescent="0.3">
      <c r="A73" s="11">
        <f t="shared" si="0"/>
        <v>15</v>
      </c>
      <c r="B73" s="9" t="s">
        <v>77</v>
      </c>
      <c r="C73" s="12">
        <v>3.5493636363636356</v>
      </c>
      <c r="D73" s="12">
        <v>3.5752272727272727</v>
      </c>
      <c r="E73" s="12">
        <v>3.55869236111932</v>
      </c>
      <c r="F73" s="34">
        <v>3.5452727272727285</v>
      </c>
      <c r="G73" s="34">
        <v>3.5791363636363642</v>
      </c>
      <c r="H73" s="34">
        <v>3.6024545454545445</v>
      </c>
      <c r="I73" s="34">
        <v>3.7710909090909097</v>
      </c>
      <c r="J73" s="34">
        <v>4.1495909090909082</v>
      </c>
    </row>
    <row r="74" spans="1:10" x14ac:dyDescent="0.3">
      <c r="A74" s="11">
        <f t="shared" si="0"/>
        <v>16</v>
      </c>
      <c r="B74" s="9" t="s">
        <v>78</v>
      </c>
      <c r="C74" s="12">
        <v>3.511952380952382</v>
      </c>
      <c r="D74" s="12">
        <v>3.5143809523809528</v>
      </c>
      <c r="E74" s="12">
        <v>3.5168466422859952</v>
      </c>
      <c r="F74" s="34">
        <v>3.5018571428571437</v>
      </c>
      <c r="G74" s="34">
        <v>3.5636666666666668</v>
      </c>
      <c r="H74" s="34">
        <v>3.555428571428572</v>
      </c>
      <c r="I74" s="34">
        <v>3.695285714285713</v>
      </c>
      <c r="J74" s="34">
        <v>4.0604761904761908</v>
      </c>
    </row>
    <row r="75" spans="1:10" x14ac:dyDescent="0.3">
      <c r="A75" s="11">
        <f t="shared" si="0"/>
        <v>16</v>
      </c>
      <c r="B75" s="9" t="s">
        <v>79</v>
      </c>
      <c r="C75" s="12">
        <v>3.3848181818181811</v>
      </c>
      <c r="D75" s="12">
        <v>3.3929090909090913</v>
      </c>
      <c r="E75" s="12">
        <v>3.3952501914403013</v>
      </c>
      <c r="F75" s="34">
        <v>3.4020454545454544</v>
      </c>
      <c r="G75" s="34">
        <v>3.417409090909092</v>
      </c>
      <c r="H75" s="34">
        <v>3.4293181818181826</v>
      </c>
      <c r="I75" s="34">
        <v>3.5505454545454542</v>
      </c>
      <c r="J75" s="34">
        <v>3.9686363636363624</v>
      </c>
    </row>
    <row r="76" spans="1:10" x14ac:dyDescent="0.3">
      <c r="A76" s="11">
        <f t="shared" si="0"/>
        <v>16</v>
      </c>
      <c r="B76" s="9" t="s">
        <v>80</v>
      </c>
      <c r="C76" s="12">
        <v>3.3771304347826083</v>
      </c>
      <c r="D76" s="12">
        <v>3.3106521739130441</v>
      </c>
      <c r="E76" s="12">
        <v>3.3337360635631259</v>
      </c>
      <c r="F76" s="34">
        <v>3.3226086956521739</v>
      </c>
      <c r="G76" s="34">
        <v>3.3264782608695653</v>
      </c>
      <c r="H76" s="34">
        <v>3.2996086956521737</v>
      </c>
      <c r="I76" s="34">
        <v>3.4144347826086947</v>
      </c>
      <c r="J76" s="34">
        <v>3.8683043478260859</v>
      </c>
    </row>
    <row r="77" spans="1:10" x14ac:dyDescent="0.3">
      <c r="A77" s="11">
        <f t="shared" si="0"/>
        <v>17</v>
      </c>
      <c r="B77" s="9" t="s">
        <v>81</v>
      </c>
      <c r="C77" s="12">
        <v>3.4806666666666666</v>
      </c>
      <c r="D77" s="12">
        <v>3.4495238095238094</v>
      </c>
      <c r="E77" s="12">
        <v>3.5048093243433054</v>
      </c>
      <c r="F77" s="34">
        <v>3.5028095238095238</v>
      </c>
      <c r="G77" s="34">
        <v>3.6626190476190472</v>
      </c>
      <c r="H77" s="34">
        <v>3.6584761904761907</v>
      </c>
      <c r="I77" s="34">
        <v>3.8993333333333338</v>
      </c>
      <c r="J77" s="34">
        <v>4.4284761904761911</v>
      </c>
    </row>
    <row r="78" spans="1:10" x14ac:dyDescent="0.3">
      <c r="A78" s="11">
        <f t="shared" si="0"/>
        <v>17</v>
      </c>
      <c r="B78" s="9" t="s">
        <v>82</v>
      </c>
      <c r="C78" s="12">
        <v>3.5746500000000005</v>
      </c>
      <c r="D78" s="12">
        <v>3.7138</v>
      </c>
      <c r="E78" s="12">
        <v>3.8030978360727481</v>
      </c>
      <c r="F78" s="34">
        <v>3.8937499999999998</v>
      </c>
      <c r="G78" s="34">
        <v>4.1989000000000001</v>
      </c>
      <c r="H78" s="34">
        <v>4.1936500000000008</v>
      </c>
      <c r="I78" s="34">
        <v>4.4900500000000001</v>
      </c>
      <c r="J78" s="34">
        <v>4.9057000000000013</v>
      </c>
    </row>
    <row r="79" spans="1:10" x14ac:dyDescent="0.3">
      <c r="A79" s="11">
        <f t="shared" si="0"/>
        <v>17</v>
      </c>
      <c r="B79" s="9" t="s">
        <v>83</v>
      </c>
      <c r="C79" s="12">
        <v>3.5488260869565207</v>
      </c>
      <c r="D79" s="12">
        <v>3.6457391304347824</v>
      </c>
      <c r="E79" s="12">
        <v>3.760879525527089</v>
      </c>
      <c r="F79" s="34">
        <v>3.9086086956521737</v>
      </c>
      <c r="G79" s="34">
        <v>4.0733478260869562</v>
      </c>
      <c r="H79" s="34">
        <v>4.0852608695652171</v>
      </c>
      <c r="I79" s="34">
        <v>4.3171739130434768</v>
      </c>
      <c r="J79" s="34">
        <v>4.7915217391304354</v>
      </c>
    </row>
    <row r="80" spans="1:10" x14ac:dyDescent="0.3">
      <c r="A80" s="11">
        <f t="shared" si="0"/>
        <v>18</v>
      </c>
      <c r="B80" s="9" t="s">
        <v>84</v>
      </c>
      <c r="C80" s="12">
        <v>3.499285714285715</v>
      </c>
      <c r="D80" s="12">
        <v>3.6453333333333338</v>
      </c>
      <c r="E80" s="12">
        <v>3.6804368975570712</v>
      </c>
      <c r="F80" s="34">
        <v>3.7700476190476189</v>
      </c>
      <c r="G80" s="34">
        <v>3.9030476190476189</v>
      </c>
      <c r="H80" s="34">
        <v>3.9106190476190479</v>
      </c>
      <c r="I80" s="34">
        <v>4.1441904761904755</v>
      </c>
      <c r="J80" s="34">
        <v>4.7027142857142863</v>
      </c>
    </row>
    <row r="81" spans="1:10" x14ac:dyDescent="0.3">
      <c r="A81" s="11">
        <f t="shared" si="0"/>
        <v>18</v>
      </c>
      <c r="B81" s="9" t="s">
        <v>85</v>
      </c>
      <c r="C81" s="12">
        <v>3.5011363636363639</v>
      </c>
      <c r="D81" s="12">
        <v>3.5802272727272726</v>
      </c>
      <c r="E81" s="12">
        <v>3.6058729469723079</v>
      </c>
      <c r="F81" s="34">
        <v>3.6617727272727265</v>
      </c>
      <c r="G81" s="34">
        <v>3.7465454545454544</v>
      </c>
      <c r="H81" s="34">
        <v>3.7596818181818179</v>
      </c>
      <c r="I81" s="34">
        <v>3.9239999999999995</v>
      </c>
      <c r="J81" s="34">
        <v>4.443681818181819</v>
      </c>
    </row>
    <row r="82" spans="1:10" x14ac:dyDescent="0.3">
      <c r="A82" s="11">
        <f t="shared" si="0"/>
        <v>18</v>
      </c>
      <c r="B82" s="9" t="s">
        <v>86</v>
      </c>
      <c r="C82" s="12">
        <v>3.5594545454545456</v>
      </c>
      <c r="D82" s="12">
        <v>3.6846818181818191</v>
      </c>
      <c r="E82" s="12">
        <v>3.6922684953196172</v>
      </c>
      <c r="F82" s="34">
        <v>3.7575454545454536</v>
      </c>
      <c r="G82" s="34">
        <v>3.8258181818181827</v>
      </c>
      <c r="H82" s="34">
        <v>3.8335454545454555</v>
      </c>
      <c r="I82" s="34">
        <v>3.9933636363636369</v>
      </c>
      <c r="J82" s="34">
        <v>4.4630454545454548</v>
      </c>
    </row>
    <row r="83" spans="1:10" x14ac:dyDescent="0.3">
      <c r="A83" s="11">
        <f t="shared" si="0"/>
        <v>19</v>
      </c>
      <c r="B83" s="9" t="s">
        <v>87</v>
      </c>
      <c r="C83" s="12">
        <v>3.5585714285714296</v>
      </c>
      <c r="D83" s="12">
        <v>3.6525238095238097</v>
      </c>
      <c r="E83" s="12">
        <v>3.7682590303710644</v>
      </c>
      <c r="F83" s="34">
        <v>3.9013333333333331</v>
      </c>
      <c r="G83" s="34">
        <v>4.1200476190476181</v>
      </c>
      <c r="H83" s="34">
        <v>4.1683809523809519</v>
      </c>
      <c r="I83" s="34">
        <v>4.4030476190476184</v>
      </c>
      <c r="J83" s="34">
        <v>4.9102857142857159</v>
      </c>
    </row>
    <row r="84" spans="1:10" x14ac:dyDescent="0.3">
      <c r="A84" s="11">
        <f t="shared" si="0"/>
        <v>19</v>
      </c>
      <c r="B84" s="9" t="s">
        <v>88</v>
      </c>
      <c r="C84" s="12">
        <v>3.5094782608695647</v>
      </c>
      <c r="D84" s="12">
        <v>3.645130434782609</v>
      </c>
      <c r="E84" s="12">
        <v>3.7856068525011177</v>
      </c>
      <c r="F84" s="34">
        <v>3.927826086956522</v>
      </c>
      <c r="G84" s="34">
        <v>4.2879130434782606</v>
      </c>
      <c r="H84" s="34">
        <v>4.3711304347826081</v>
      </c>
      <c r="I84" s="34">
        <v>4.6695652173913036</v>
      </c>
      <c r="J84" s="34">
        <v>5.095173913043479</v>
      </c>
    </row>
    <row r="85" spans="1:10" x14ac:dyDescent="0.3">
      <c r="A85" s="11">
        <f t="shared" si="0"/>
        <v>19</v>
      </c>
      <c r="B85" s="9" t="s">
        <v>89</v>
      </c>
      <c r="C85" s="12">
        <v>3.6928636363636356</v>
      </c>
      <c r="D85" s="12">
        <v>3.933727272727273</v>
      </c>
      <c r="E85" s="12">
        <v>4.0465354752646494</v>
      </c>
      <c r="F85" s="34">
        <v>4.2639545454545464</v>
      </c>
      <c r="G85" s="34">
        <v>4.4727272727272727</v>
      </c>
      <c r="H85" s="34">
        <v>4.5343636363636373</v>
      </c>
      <c r="I85" s="34">
        <v>4.8059545454545463</v>
      </c>
      <c r="J85" s="34">
        <v>5.1539090909090906</v>
      </c>
    </row>
    <row r="86" spans="1:10" x14ac:dyDescent="0.3">
      <c r="A86" s="11">
        <f t="shared" si="0"/>
        <v>20</v>
      </c>
      <c r="B86" s="9" t="s">
        <v>90</v>
      </c>
      <c r="C86" s="12">
        <v>3.8523333333333341</v>
      </c>
      <c r="D86" s="12">
        <v>4.1274285714285712</v>
      </c>
      <c r="E86" s="12">
        <v>4.261939081648233</v>
      </c>
      <c r="F86" s="34">
        <v>4.4847619047619043</v>
      </c>
      <c r="G86" s="34">
        <v>4.812666666666666</v>
      </c>
      <c r="H86" s="34">
        <v>4.8320952380952393</v>
      </c>
      <c r="I86" s="34">
        <v>5.067904761904761</v>
      </c>
      <c r="J86" s="34">
        <v>5.3665714285714277</v>
      </c>
    </row>
    <row r="87" spans="1:10" x14ac:dyDescent="0.3">
      <c r="A87" s="11">
        <f t="shared" si="0"/>
        <v>20</v>
      </c>
      <c r="B87" s="9" t="s">
        <v>91</v>
      </c>
      <c r="C87" s="12">
        <v>3.799136363636364</v>
      </c>
      <c r="D87" s="12">
        <v>4.1115909090909089</v>
      </c>
      <c r="E87" s="12">
        <v>4.320473439848473</v>
      </c>
      <c r="F87" s="34">
        <v>4.6264090909090907</v>
      </c>
      <c r="G87" s="34">
        <v>5.0663181818181817</v>
      </c>
      <c r="H87" s="34">
        <v>5.1548181818181815</v>
      </c>
      <c r="I87" s="34">
        <v>5.4273181818181806</v>
      </c>
      <c r="J87" s="34">
        <v>5.7348181818181816</v>
      </c>
    </row>
    <row r="88" spans="1:10" x14ac:dyDescent="0.3">
      <c r="A88" s="11">
        <f t="shared" si="0"/>
        <v>20</v>
      </c>
      <c r="B88" s="9" t="s">
        <v>92</v>
      </c>
      <c r="C88" s="12">
        <v>3.9669545454545445</v>
      </c>
      <c r="D88" s="12">
        <v>4.3899999999999997</v>
      </c>
      <c r="E88" s="12">
        <v>4.4868149304693885</v>
      </c>
      <c r="F88" s="34">
        <v>4.7547272727272718</v>
      </c>
      <c r="G88" s="34">
        <v>5.0763181818181815</v>
      </c>
      <c r="H88" s="34">
        <v>5.1187272727272726</v>
      </c>
      <c r="I88" s="34">
        <v>5.3640454545454537</v>
      </c>
      <c r="J88" s="34">
        <v>5.6299545454545461</v>
      </c>
    </row>
    <row r="89" spans="1:10" x14ac:dyDescent="0.3">
      <c r="A89" s="11">
        <f t="shared" si="0"/>
        <v>21</v>
      </c>
      <c r="B89" s="9" t="s">
        <v>93</v>
      </c>
      <c r="C89" s="12">
        <v>4.0782727272727266</v>
      </c>
      <c r="D89" s="12">
        <v>4.3684090909090907</v>
      </c>
      <c r="E89" s="12">
        <v>4.4926206284795427</v>
      </c>
      <c r="F89" s="34">
        <v>4.7044545454545457</v>
      </c>
      <c r="G89" s="34">
        <v>5.0444090909090926</v>
      </c>
      <c r="H89" s="34">
        <v>5.0599090909090911</v>
      </c>
      <c r="I89" s="34">
        <v>5.3480909090909092</v>
      </c>
      <c r="J89" s="34">
        <v>5.596045454545453</v>
      </c>
    </row>
    <row r="90" spans="1:10" x14ac:dyDescent="0.3">
      <c r="A90" s="11">
        <f t="shared" si="0"/>
        <v>21</v>
      </c>
      <c r="B90" s="9" t="s">
        <v>94</v>
      </c>
      <c r="C90" s="12">
        <v>4.2171000000000003</v>
      </c>
      <c r="D90" s="12">
        <v>4.5100999999999996</v>
      </c>
      <c r="E90" s="12">
        <v>4.5321909630840542</v>
      </c>
      <c r="F90" s="34">
        <v>4.6617500000000005</v>
      </c>
      <c r="G90" s="34">
        <v>4.8793500000000005</v>
      </c>
      <c r="H90" s="34">
        <v>4.8863999999999992</v>
      </c>
      <c r="I90" s="34">
        <v>5.0706499999999997</v>
      </c>
      <c r="J90" s="34">
        <v>5.2894500000000004</v>
      </c>
    </row>
    <row r="91" spans="1:10" x14ac:dyDescent="0.3">
      <c r="A91" s="11">
        <f t="shared" si="0"/>
        <v>21</v>
      </c>
      <c r="B91" s="9" t="s">
        <v>95</v>
      </c>
      <c r="C91" s="12">
        <v>4.3114347826086963</v>
      </c>
      <c r="D91" s="12">
        <v>4.4606521739130418</v>
      </c>
      <c r="E91" s="12">
        <v>4.5455744219317706</v>
      </c>
      <c r="F91" s="34">
        <v>4.661695652173913</v>
      </c>
      <c r="G91" s="34">
        <v>4.9032173913043477</v>
      </c>
      <c r="H91" s="34">
        <v>4.9386086956521744</v>
      </c>
      <c r="I91" s="34">
        <v>5.1453478260869563</v>
      </c>
      <c r="J91" s="34">
        <v>5.4211739130434777</v>
      </c>
    </row>
    <row r="92" spans="1:10" x14ac:dyDescent="0.3">
      <c r="A92" s="11">
        <f t="shared" si="0"/>
        <v>22</v>
      </c>
      <c r="B92" s="9" t="s">
        <v>96</v>
      </c>
      <c r="C92" s="12">
        <v>4.3272500000000003</v>
      </c>
      <c r="D92" s="12">
        <v>4.5145</v>
      </c>
      <c r="E92" s="12">
        <v>4.5882729557684616</v>
      </c>
      <c r="F92" s="34">
        <v>4.7174000000000005</v>
      </c>
      <c r="G92" s="34">
        <v>4.9450500000000002</v>
      </c>
      <c r="H92" s="34">
        <v>4.9738500000000005</v>
      </c>
      <c r="I92" s="34">
        <v>5.1806500000000009</v>
      </c>
      <c r="J92" s="34">
        <v>5.464900000000001</v>
      </c>
    </row>
    <row r="93" spans="1:10" x14ac:dyDescent="0.3">
      <c r="A93" s="11">
        <f t="shared" si="0"/>
        <v>22</v>
      </c>
      <c r="B93" s="9" t="s">
        <v>97</v>
      </c>
      <c r="C93" s="12">
        <v>4.3203043478260863</v>
      </c>
      <c r="D93" s="12">
        <v>4.4902608695652182</v>
      </c>
      <c r="E93" s="12">
        <v>4.5342766155411613</v>
      </c>
      <c r="F93" s="34">
        <v>4.6176086956521729</v>
      </c>
      <c r="G93" s="34">
        <v>4.8273478260869558</v>
      </c>
      <c r="H93" s="34">
        <v>4.7871739130434783</v>
      </c>
      <c r="I93" s="34">
        <v>4.9412608695652178</v>
      </c>
      <c r="J93" s="34">
        <v>5.2130869565217397</v>
      </c>
    </row>
    <row r="94" spans="1:10" x14ac:dyDescent="0.3">
      <c r="A94" s="11">
        <f t="shared" si="0"/>
        <v>22</v>
      </c>
      <c r="B94" s="9" t="s">
        <v>98</v>
      </c>
      <c r="C94" s="12">
        <v>4.4077272727272723</v>
      </c>
      <c r="D94" s="12">
        <v>4.5463636363636368</v>
      </c>
      <c r="E94" s="12">
        <v>4.6007814214165066</v>
      </c>
      <c r="F94" s="34">
        <v>4.6972727272727273</v>
      </c>
      <c r="G94" s="34">
        <v>4.8640909090909101</v>
      </c>
      <c r="H94" s="34">
        <v>4.8859090909090916</v>
      </c>
      <c r="I94" s="34">
        <v>5.0254545454545463</v>
      </c>
      <c r="J94" s="34">
        <v>5.2436363636363641</v>
      </c>
    </row>
    <row r="95" spans="1:10" x14ac:dyDescent="0.3">
      <c r="A95" s="11">
        <f t="shared" si="0"/>
        <v>23</v>
      </c>
      <c r="B95" s="9" t="s">
        <v>99</v>
      </c>
      <c r="C95" s="12">
        <v>4.5423809523809515</v>
      </c>
      <c r="D95" s="12">
        <v>4.6671428571428573</v>
      </c>
      <c r="E95" s="12">
        <v>4.7132315528451185</v>
      </c>
      <c r="F95" s="34">
        <v>4.8161904761904761</v>
      </c>
      <c r="G95" s="34">
        <v>4.8976190476190471</v>
      </c>
      <c r="H95" s="34">
        <v>4.8909523809523812</v>
      </c>
      <c r="I95" s="34">
        <v>4.9999999999999982</v>
      </c>
      <c r="J95" s="34">
        <v>5.161428571428571</v>
      </c>
    </row>
    <row r="96" spans="1:10" x14ac:dyDescent="0.3">
      <c r="A96" s="11">
        <f t="shared" si="0"/>
        <v>23</v>
      </c>
      <c r="B96" s="9" t="s">
        <v>100</v>
      </c>
      <c r="C96" s="12">
        <v>4.5534782608695661</v>
      </c>
      <c r="D96" s="12">
        <v>4.6534782608695675</v>
      </c>
      <c r="E96" s="12">
        <v>4.68177056848854</v>
      </c>
      <c r="F96" s="34">
        <v>4.7639130434782615</v>
      </c>
      <c r="G96" s="34">
        <v>4.795217391304349</v>
      </c>
      <c r="H96" s="34">
        <v>4.7747826086956522</v>
      </c>
      <c r="I96" s="34">
        <v>4.8304347826086937</v>
      </c>
      <c r="J96" s="34">
        <v>4.9369565217391296</v>
      </c>
    </row>
    <row r="97" spans="1:10" x14ac:dyDescent="0.3">
      <c r="A97" s="11">
        <f t="shared" ref="A97:A160" si="1">A94+1</f>
        <v>23</v>
      </c>
      <c r="B97" s="9" t="s">
        <v>101</v>
      </c>
      <c r="C97" s="12">
        <v>4.5385714285714283</v>
      </c>
      <c r="D97" s="12">
        <v>4.6185714285714274</v>
      </c>
      <c r="E97" s="12">
        <v>4.6311743034446424</v>
      </c>
      <c r="F97" s="34">
        <v>4.6833333333333336</v>
      </c>
      <c r="G97" s="34">
        <v>4.7100000000000009</v>
      </c>
      <c r="H97" s="34">
        <v>4.6885714285714286</v>
      </c>
      <c r="I97" s="34">
        <v>4.7571428571428562</v>
      </c>
      <c r="J97" s="34">
        <v>4.8880952380952385</v>
      </c>
    </row>
    <row r="98" spans="1:10" x14ac:dyDescent="0.3">
      <c r="A98" s="11">
        <f t="shared" si="1"/>
        <v>24</v>
      </c>
      <c r="B98" s="9" t="s">
        <v>102</v>
      </c>
      <c r="C98" s="12">
        <v>4.5354545454545452</v>
      </c>
      <c r="D98" s="12">
        <v>4.6036363636363653</v>
      </c>
      <c r="E98" s="12">
        <v>4.6024960779918809</v>
      </c>
      <c r="F98" s="34">
        <v>4.6350000000000007</v>
      </c>
      <c r="G98" s="34">
        <v>4.6472727272727274</v>
      </c>
      <c r="H98" s="34">
        <v>4.6150000000000002</v>
      </c>
      <c r="I98" s="34">
        <v>4.661363636363637</v>
      </c>
      <c r="J98" s="34">
        <v>4.7854545454545452</v>
      </c>
    </row>
    <row r="99" spans="1:10" x14ac:dyDescent="0.3">
      <c r="A99" s="11">
        <f t="shared" si="1"/>
        <v>24</v>
      </c>
      <c r="B99" s="9" t="s">
        <v>103</v>
      </c>
      <c r="C99" s="12">
        <v>4.5774090909090912</v>
      </c>
      <c r="D99" s="12">
        <v>4.6463181818181818</v>
      </c>
      <c r="E99" s="12">
        <v>4.6577674370437814</v>
      </c>
      <c r="F99" s="34">
        <v>4.7007272727272715</v>
      </c>
      <c r="G99" s="34">
        <v>4.7344090909090912</v>
      </c>
      <c r="H99" s="34">
        <v>4.7244545454545461</v>
      </c>
      <c r="I99" s="34">
        <v>4.7853636363636376</v>
      </c>
      <c r="J99" s="34">
        <v>4.9053636363636359</v>
      </c>
    </row>
    <row r="100" spans="1:10" x14ac:dyDescent="0.3">
      <c r="A100" s="11">
        <f t="shared" si="1"/>
        <v>24</v>
      </c>
      <c r="B100" s="9" t="s">
        <v>104</v>
      </c>
      <c r="C100" s="12">
        <v>4.6580476190476174</v>
      </c>
      <c r="D100" s="12">
        <v>4.7609523809523804</v>
      </c>
      <c r="E100" s="12">
        <v>4.775759147763142</v>
      </c>
      <c r="F100" s="34">
        <v>4.8490476190476191</v>
      </c>
      <c r="G100" s="34">
        <v>4.8543809523809518</v>
      </c>
      <c r="H100" s="34">
        <v>4.8194285714285705</v>
      </c>
      <c r="I100" s="34">
        <v>4.8837619047619043</v>
      </c>
      <c r="J100" s="34">
        <v>4.9559523809523816</v>
      </c>
    </row>
    <row r="101" spans="1:10" x14ac:dyDescent="0.3">
      <c r="A101" s="11">
        <f t="shared" si="1"/>
        <v>25</v>
      </c>
      <c r="B101" s="9" t="s">
        <v>105</v>
      </c>
      <c r="C101" s="12">
        <v>4.7697826086956514</v>
      </c>
      <c r="D101" s="12">
        <v>4.8919130434782598</v>
      </c>
      <c r="E101" s="12">
        <v>4.9056166348037147</v>
      </c>
      <c r="F101" s="34">
        <v>4.9818695652173917</v>
      </c>
      <c r="G101" s="34">
        <v>5.008304347826086</v>
      </c>
      <c r="H101" s="34">
        <v>4.9639565217391297</v>
      </c>
      <c r="I101" s="34">
        <v>5.0001739130434775</v>
      </c>
      <c r="J101" s="34">
        <v>5.0423478260869565</v>
      </c>
    </row>
    <row r="102" spans="1:10" x14ac:dyDescent="0.3">
      <c r="A102" s="11">
        <f t="shared" si="1"/>
        <v>25</v>
      </c>
      <c r="B102" s="9" t="s">
        <v>106</v>
      </c>
      <c r="C102" s="12">
        <v>4.8447499999999994</v>
      </c>
      <c r="D102" s="12">
        <v>4.9350000000000005</v>
      </c>
      <c r="E102" s="12">
        <v>4.9246191758017304</v>
      </c>
      <c r="F102" s="34">
        <v>4.9565000000000001</v>
      </c>
      <c r="G102" s="34">
        <v>4.9665999999999997</v>
      </c>
      <c r="H102" s="34">
        <v>4.9056999999999995</v>
      </c>
      <c r="I102" s="34">
        <v>4.9357999999999995</v>
      </c>
      <c r="J102" s="34">
        <v>5.0042999999999989</v>
      </c>
    </row>
    <row r="103" spans="1:10" x14ac:dyDescent="0.3">
      <c r="A103" s="11">
        <f t="shared" si="1"/>
        <v>25</v>
      </c>
      <c r="B103" s="9" t="s">
        <v>107</v>
      </c>
      <c r="C103" s="12">
        <v>4.8406363636363645</v>
      </c>
      <c r="D103" s="12">
        <v>4.8925000000000001</v>
      </c>
      <c r="E103" s="12">
        <v>4.8819236144911775</v>
      </c>
      <c r="F103" s="34">
        <v>4.8930454545454545</v>
      </c>
      <c r="G103" s="34">
        <v>4.8899090909090921</v>
      </c>
      <c r="H103" s="34">
        <v>4.7970454545454553</v>
      </c>
      <c r="I103" s="34">
        <v>4.8223636363636366</v>
      </c>
      <c r="J103" s="34">
        <v>4.9407272727272735</v>
      </c>
    </row>
    <row r="104" spans="1:10" x14ac:dyDescent="0.3">
      <c r="A104" s="11">
        <f t="shared" si="1"/>
        <v>26</v>
      </c>
      <c r="B104" s="9" t="s">
        <v>108</v>
      </c>
      <c r="C104" s="12">
        <v>4.906714285714286</v>
      </c>
      <c r="D104" s="12">
        <v>4.9519047619047614</v>
      </c>
      <c r="E104" s="12">
        <v>4.9525058103567234</v>
      </c>
      <c r="F104" s="34">
        <v>4.9674761904761899</v>
      </c>
      <c r="G104" s="34">
        <v>4.9928095238095249</v>
      </c>
      <c r="H104" s="34">
        <v>4.937380952380952</v>
      </c>
      <c r="I104" s="34">
        <v>4.9625238095238089</v>
      </c>
      <c r="J104" s="34">
        <v>5.0718571428571426</v>
      </c>
    </row>
    <row r="105" spans="1:10" x14ac:dyDescent="0.3">
      <c r="A105" s="11">
        <f t="shared" si="1"/>
        <v>26</v>
      </c>
      <c r="B105" s="9" t="s">
        <v>109</v>
      </c>
      <c r="C105" s="12">
        <v>4.9549565217391311</v>
      </c>
      <c r="D105" s="12">
        <v>5.0257391304347836</v>
      </c>
      <c r="E105" s="12">
        <v>5.0489835639015457</v>
      </c>
      <c r="F105" s="34">
        <v>5.1120869565217397</v>
      </c>
      <c r="G105" s="34">
        <v>5.128304347826087</v>
      </c>
      <c r="H105" s="34">
        <v>5.0986956521739142</v>
      </c>
      <c r="I105" s="34">
        <v>5.1258260869565211</v>
      </c>
      <c r="J105" s="34">
        <v>5.2163478260869578</v>
      </c>
    </row>
    <row r="106" spans="1:10" x14ac:dyDescent="0.3">
      <c r="A106" s="11">
        <f t="shared" si="1"/>
        <v>26</v>
      </c>
      <c r="B106" s="9" t="s">
        <v>110</v>
      </c>
      <c r="C106" s="12">
        <v>4.9029523809523807</v>
      </c>
      <c r="D106" s="12">
        <v>4.9953333333333338</v>
      </c>
      <c r="E106" s="12">
        <v>5.0572117700827564</v>
      </c>
      <c r="F106" s="34">
        <v>5.148428571428572</v>
      </c>
      <c r="G106" s="34">
        <v>5.2601904761904752</v>
      </c>
      <c r="H106" s="34">
        <v>5.2365238095238089</v>
      </c>
      <c r="I106" s="34">
        <v>5.3408571428571427</v>
      </c>
      <c r="J106" s="34">
        <v>5.4711428571428566</v>
      </c>
    </row>
    <row r="107" spans="1:10" x14ac:dyDescent="0.3">
      <c r="A107" s="11">
        <f t="shared" si="1"/>
        <v>27</v>
      </c>
      <c r="B107" s="9" t="s">
        <v>111</v>
      </c>
      <c r="C107" s="12">
        <v>4.9319545454545457</v>
      </c>
      <c r="D107" s="12">
        <v>5.0558181818181813</v>
      </c>
      <c r="E107" s="12">
        <v>5.1444658688143088</v>
      </c>
      <c r="F107" s="34">
        <v>5.2913181818181831</v>
      </c>
      <c r="G107" s="34">
        <v>5.3878181818181821</v>
      </c>
      <c r="H107" s="34">
        <v>5.3491363636363634</v>
      </c>
      <c r="I107" s="34">
        <v>5.4317272727272723</v>
      </c>
      <c r="J107" s="34">
        <v>5.5265909090909098</v>
      </c>
    </row>
    <row r="108" spans="1:10" x14ac:dyDescent="0.3">
      <c r="A108" s="11">
        <f t="shared" si="1"/>
        <v>27</v>
      </c>
      <c r="B108" s="9" t="s">
        <v>112</v>
      </c>
      <c r="C108" s="12">
        <v>5.0324782608695644</v>
      </c>
      <c r="D108" s="12">
        <v>5.1363478260869568</v>
      </c>
      <c r="E108" s="12">
        <v>5.1855010255561851</v>
      </c>
      <c r="F108" s="34">
        <v>5.2948260869565207</v>
      </c>
      <c r="G108" s="34">
        <v>5.3215217391304366</v>
      </c>
      <c r="H108" s="34">
        <v>5.2799999999999985</v>
      </c>
      <c r="I108" s="34">
        <v>5.3317391304347828</v>
      </c>
      <c r="J108" s="34">
        <v>5.4152608695652171</v>
      </c>
    </row>
    <row r="109" spans="1:10" x14ac:dyDescent="0.3">
      <c r="A109" s="11">
        <f t="shared" si="1"/>
        <v>27</v>
      </c>
      <c r="B109" s="9" t="s">
        <v>113</v>
      </c>
      <c r="C109" s="12">
        <v>5.172950000000001</v>
      </c>
      <c r="D109" s="12">
        <v>5.2764999999999986</v>
      </c>
      <c r="E109" s="12">
        <v>5.3087465199497874</v>
      </c>
      <c r="F109" s="34">
        <v>5.39215</v>
      </c>
      <c r="G109" s="34">
        <v>5.4350999999999976</v>
      </c>
      <c r="H109" s="34">
        <v>5.3969000000000023</v>
      </c>
      <c r="I109" s="34">
        <v>5.4441999999999986</v>
      </c>
      <c r="J109" s="34">
        <v>5.526600000000002</v>
      </c>
    </row>
    <row r="110" spans="1:10" x14ac:dyDescent="0.3">
      <c r="A110" s="11">
        <f t="shared" si="1"/>
        <v>28</v>
      </c>
      <c r="B110" s="9" t="s">
        <v>114</v>
      </c>
      <c r="C110" s="12">
        <v>5.159434782608697</v>
      </c>
      <c r="D110" s="12">
        <v>5.2529130434782596</v>
      </c>
      <c r="E110" s="12">
        <v>5.288298742875547</v>
      </c>
      <c r="F110" s="34">
        <v>5.345173913043479</v>
      </c>
      <c r="G110" s="34">
        <v>5.4622608695652159</v>
      </c>
      <c r="H110" s="34">
        <v>5.4257391304347822</v>
      </c>
      <c r="I110" s="34">
        <v>5.4865652173913046</v>
      </c>
      <c r="J110" s="34">
        <v>5.5639999999999992</v>
      </c>
    </row>
    <row r="111" spans="1:10" x14ac:dyDescent="0.3">
      <c r="A111" s="11">
        <f t="shared" si="1"/>
        <v>28</v>
      </c>
      <c r="B111" s="9" t="s">
        <v>115</v>
      </c>
      <c r="C111" s="12">
        <v>5.1787727272727269</v>
      </c>
      <c r="D111" s="12">
        <v>5.2763181818181826</v>
      </c>
      <c r="E111" s="12">
        <v>5.3253843533960072</v>
      </c>
      <c r="F111" s="34">
        <v>5.3646818181818183</v>
      </c>
      <c r="G111" s="34">
        <v>5.589818181818182</v>
      </c>
      <c r="H111" s="34">
        <v>5.5400909090909103</v>
      </c>
      <c r="I111" s="34">
        <v>5.5932272727272725</v>
      </c>
      <c r="J111" s="34">
        <v>5.6089545454545453</v>
      </c>
    </row>
    <row r="112" spans="1:10" x14ac:dyDescent="0.3">
      <c r="A112" s="11">
        <f t="shared" si="1"/>
        <v>28</v>
      </c>
      <c r="B112" s="9" t="s">
        <v>116</v>
      </c>
      <c r="C112" s="12">
        <v>5.2291428571428593</v>
      </c>
      <c r="D112" s="12">
        <v>5.4217619047619046</v>
      </c>
      <c r="E112" s="12">
        <v>5.5235638506419527</v>
      </c>
      <c r="F112" s="34">
        <v>5.6071904761904774</v>
      </c>
      <c r="G112" s="34">
        <v>6.0403333333333329</v>
      </c>
      <c r="H112" s="34">
        <v>5.8807142857142853</v>
      </c>
      <c r="I112" s="34">
        <v>5.9001428571428578</v>
      </c>
      <c r="J112" s="34">
        <v>5.8159523809523819</v>
      </c>
    </row>
    <row r="113" spans="1:10" x14ac:dyDescent="0.3">
      <c r="A113" s="11">
        <f t="shared" si="1"/>
        <v>29</v>
      </c>
      <c r="B113" s="9" t="s">
        <v>117</v>
      </c>
      <c r="C113" s="12">
        <v>5.212173913043479</v>
      </c>
      <c r="D113" s="12">
        <v>5.3721304347826102</v>
      </c>
      <c r="E113" s="12">
        <v>5.3961096326481988</v>
      </c>
      <c r="F113" s="34">
        <v>5.4745217391304353</v>
      </c>
      <c r="G113" s="34">
        <v>5.5774782608695661</v>
      </c>
      <c r="H113" s="34">
        <v>5.4558260869565212</v>
      </c>
      <c r="I113" s="34">
        <v>5.5246956521739126</v>
      </c>
      <c r="J113" s="34">
        <v>5.5675652173913033</v>
      </c>
    </row>
    <row r="114" spans="1:10" x14ac:dyDescent="0.3">
      <c r="A114" s="11">
        <f t="shared" si="1"/>
        <v>29</v>
      </c>
      <c r="B114" s="9" t="s">
        <v>118</v>
      </c>
      <c r="C114" s="12">
        <v>4.9807142857142868</v>
      </c>
      <c r="D114" s="12">
        <v>4.9913809523809531</v>
      </c>
      <c r="E114" s="12">
        <v>5.0044125016326255</v>
      </c>
      <c r="F114" s="34">
        <v>5.0136190476190468</v>
      </c>
      <c r="G114" s="34">
        <v>5.0545714285714283</v>
      </c>
      <c r="H114" s="34">
        <v>5.0694285714285723</v>
      </c>
      <c r="I114" s="34">
        <v>5.1517142857142861</v>
      </c>
      <c r="J114" s="34">
        <v>5.283380952380953</v>
      </c>
    </row>
    <row r="115" spans="1:10" x14ac:dyDescent="0.3">
      <c r="A115" s="11">
        <f t="shared" si="1"/>
        <v>29</v>
      </c>
      <c r="B115" s="9" t="s">
        <v>119</v>
      </c>
      <c r="C115" s="12">
        <v>4.967476190476189</v>
      </c>
      <c r="D115" s="12">
        <v>4.9864761904761901</v>
      </c>
      <c r="E115" s="12">
        <v>5.0212273550606525</v>
      </c>
      <c r="F115" s="34">
        <v>5.0444761904761908</v>
      </c>
      <c r="G115" s="34">
        <v>5.1420952380952381</v>
      </c>
      <c r="H115" s="34">
        <v>5.1460476190476196</v>
      </c>
      <c r="I115" s="34">
        <v>5.2014285714285711</v>
      </c>
      <c r="J115" s="34">
        <v>5.3594761904761912</v>
      </c>
    </row>
    <row r="116" spans="1:10" x14ac:dyDescent="0.3">
      <c r="A116" s="11">
        <f t="shared" si="1"/>
        <v>30</v>
      </c>
      <c r="B116" s="9" t="s">
        <v>120</v>
      </c>
      <c r="C116" s="12">
        <v>5.0154090909090909</v>
      </c>
      <c r="D116" s="12">
        <v>5.0367727272727274</v>
      </c>
      <c r="E116" s="12">
        <v>5.0437344454014825</v>
      </c>
      <c r="F116" s="34">
        <v>5.057954545454546</v>
      </c>
      <c r="G116" s="34">
        <v>5.0611363636363631</v>
      </c>
      <c r="H116" s="34">
        <v>4.9871363636363633</v>
      </c>
      <c r="I116" s="34">
        <v>5.0237727272727275</v>
      </c>
      <c r="J116" s="34">
        <v>5.1705454545454552</v>
      </c>
    </row>
    <row r="117" spans="1:10" x14ac:dyDescent="0.3">
      <c r="A117" s="11">
        <f t="shared" si="1"/>
        <v>30</v>
      </c>
      <c r="B117" s="9" t="s">
        <v>121</v>
      </c>
      <c r="C117" s="12">
        <v>4.9898636363636362</v>
      </c>
      <c r="D117" s="12">
        <v>5.0014090909090907</v>
      </c>
      <c r="E117" s="12">
        <v>5.0321327213211315</v>
      </c>
      <c r="F117" s="34">
        <v>5.062045454545455</v>
      </c>
      <c r="G117" s="34">
        <v>5.1345454545454547</v>
      </c>
      <c r="H117" s="34">
        <v>5.2400909090909096</v>
      </c>
      <c r="I117" s="34">
        <v>5.3211363636363647</v>
      </c>
      <c r="J117" s="34">
        <v>5.464363636363637</v>
      </c>
    </row>
    <row r="118" spans="1:10" x14ac:dyDescent="0.3">
      <c r="A118" s="11">
        <f t="shared" si="1"/>
        <v>30</v>
      </c>
      <c r="B118" s="9" t="s">
        <v>122</v>
      </c>
      <c r="C118" s="12">
        <v>5.0330476190476192</v>
      </c>
      <c r="D118" s="12">
        <v>5.065666666666667</v>
      </c>
      <c r="E118" s="12">
        <v>5.1761744025828662</v>
      </c>
      <c r="F118" s="34">
        <v>5.2170952380952382</v>
      </c>
      <c r="G118" s="34">
        <v>5.5928571428571425</v>
      </c>
      <c r="H118" s="34">
        <v>5.690666666666667</v>
      </c>
      <c r="I118" s="34">
        <v>5.7896666666666672</v>
      </c>
      <c r="J118" s="34">
        <v>5.8865238095238102</v>
      </c>
    </row>
    <row r="119" spans="1:10" x14ac:dyDescent="0.3">
      <c r="A119" s="11">
        <f t="shared" si="1"/>
        <v>31</v>
      </c>
      <c r="B119" s="9" t="s">
        <v>123</v>
      </c>
      <c r="C119" s="12">
        <v>5.1974782608695644</v>
      </c>
      <c r="D119" s="12">
        <v>5.2967826086956515</v>
      </c>
      <c r="E119" s="12">
        <v>5.3766036362779248</v>
      </c>
      <c r="F119" s="34">
        <v>5.4106086956521748</v>
      </c>
      <c r="G119" s="34">
        <v>5.8248695652173907</v>
      </c>
      <c r="H119" s="34">
        <v>5.9636086956521748</v>
      </c>
      <c r="I119" s="34">
        <v>6.0227391304347826</v>
      </c>
      <c r="J119" s="34">
        <v>6.0266956521739106</v>
      </c>
    </row>
    <row r="120" spans="1:10" x14ac:dyDescent="0.3">
      <c r="A120" s="11">
        <f t="shared" si="1"/>
        <v>31</v>
      </c>
      <c r="B120" s="9" t="s">
        <v>124</v>
      </c>
      <c r="C120" s="12">
        <v>5.3578095238095234</v>
      </c>
      <c r="D120" s="12">
        <v>5.3984761904761909</v>
      </c>
      <c r="E120" s="12">
        <v>5.4589859643453202</v>
      </c>
      <c r="F120" s="34">
        <v>5.4462380952380958</v>
      </c>
      <c r="G120" s="34">
        <v>5.7843809523809515</v>
      </c>
      <c r="H120" s="34">
        <v>5.7728095238095234</v>
      </c>
      <c r="I120" s="34">
        <v>5.8312857142857144</v>
      </c>
      <c r="J120" s="34">
        <v>5.9093809523809524</v>
      </c>
    </row>
    <row r="121" spans="1:10" x14ac:dyDescent="0.3">
      <c r="A121" s="11">
        <f t="shared" si="1"/>
        <v>31</v>
      </c>
      <c r="B121" s="9" t="s">
        <v>125</v>
      </c>
      <c r="C121" s="12">
        <v>5.3177272727272733</v>
      </c>
      <c r="D121" s="12">
        <v>5.372727272727273</v>
      </c>
      <c r="E121" s="12">
        <v>5.4325000068200042</v>
      </c>
      <c r="F121" s="34">
        <v>5.459545454545454</v>
      </c>
      <c r="G121" s="34">
        <v>5.7236363636363636</v>
      </c>
      <c r="H121" s="34">
        <v>5.7904545454545442</v>
      </c>
      <c r="I121" s="34">
        <v>5.8427272727272728</v>
      </c>
      <c r="J121" s="34">
        <v>5.9668181818181827</v>
      </c>
    </row>
    <row r="122" spans="1:10" x14ac:dyDescent="0.3">
      <c r="A122" s="11">
        <f t="shared" si="1"/>
        <v>32</v>
      </c>
      <c r="B122" s="9" t="s">
        <v>126</v>
      </c>
      <c r="C122" s="12">
        <v>5.1160869565217402</v>
      </c>
      <c r="D122" s="12">
        <v>5.1865217391304359</v>
      </c>
      <c r="E122" s="12">
        <v>5.1895231527626411</v>
      </c>
      <c r="F122" s="34">
        <v>5.213043478260869</v>
      </c>
      <c r="G122" s="34">
        <v>5.2547826086956517</v>
      </c>
      <c r="H122" s="34">
        <v>5.1182608695652183</v>
      </c>
      <c r="I122" s="34">
        <v>5.1800000000000006</v>
      </c>
      <c r="J122" s="34">
        <v>5.5465217391304353</v>
      </c>
    </row>
    <row r="123" spans="1:10" x14ac:dyDescent="0.3">
      <c r="A123" s="11">
        <f t="shared" si="1"/>
        <v>32</v>
      </c>
      <c r="B123" s="9" t="s">
        <v>127</v>
      </c>
      <c r="C123" s="12">
        <v>4.4450000000000003</v>
      </c>
      <c r="D123" s="12">
        <v>4.7004999999999999</v>
      </c>
      <c r="E123" s="12">
        <v>4.8112721407306163</v>
      </c>
      <c r="F123" s="34">
        <v>5.0269999999999992</v>
      </c>
      <c r="G123" s="34">
        <v>5.1994999999999996</v>
      </c>
      <c r="H123" s="34">
        <v>4.9729999999999999</v>
      </c>
      <c r="I123" s="34">
        <v>5.1655000000000006</v>
      </c>
      <c r="J123" s="34">
        <v>5.7274999999999991</v>
      </c>
    </row>
    <row r="124" spans="1:10" x14ac:dyDescent="0.3">
      <c r="A124" s="11">
        <f t="shared" si="1"/>
        <v>32</v>
      </c>
      <c r="B124" s="9" t="s">
        <v>128</v>
      </c>
      <c r="C124" s="12">
        <v>3.2691304347826087</v>
      </c>
      <c r="D124" s="12">
        <v>3.5991304347826087</v>
      </c>
      <c r="E124" s="12">
        <v>3.706657871122272</v>
      </c>
      <c r="F124" s="34">
        <v>3.9721739130434774</v>
      </c>
      <c r="G124" s="34">
        <v>4.1204347826086973</v>
      </c>
      <c r="H124" s="34">
        <v>3.9608695652173918</v>
      </c>
      <c r="I124" s="34">
        <v>4.2886956521739119</v>
      </c>
      <c r="J124" s="34">
        <v>4.8517391304347823</v>
      </c>
    </row>
    <row r="125" spans="1:10" x14ac:dyDescent="0.3">
      <c r="A125" s="11">
        <f t="shared" si="1"/>
        <v>33</v>
      </c>
      <c r="B125" s="9" t="s">
        <v>129</v>
      </c>
      <c r="C125" s="12">
        <v>2.2209090909090907</v>
      </c>
      <c r="D125" s="12">
        <v>2.4245454545454548</v>
      </c>
      <c r="E125" s="12">
        <v>2.5678728727552418</v>
      </c>
      <c r="F125" s="34">
        <v>2.7236363636363636</v>
      </c>
      <c r="G125" s="34">
        <v>3.1963636363636367</v>
      </c>
      <c r="H125" s="34">
        <v>3.4295454545454547</v>
      </c>
      <c r="I125" s="34">
        <v>3.9618181818181806</v>
      </c>
      <c r="J125" s="34">
        <v>4.415</v>
      </c>
    </row>
    <row r="126" spans="1:10" x14ac:dyDescent="0.3">
      <c r="A126" s="11">
        <f t="shared" si="1"/>
        <v>33</v>
      </c>
      <c r="B126" s="9" t="s">
        <v>130</v>
      </c>
      <c r="C126" s="12">
        <v>1.8325</v>
      </c>
      <c r="D126" s="12">
        <v>2.0015000000000005</v>
      </c>
      <c r="E126" s="12">
        <v>2.2094221717157634</v>
      </c>
      <c r="F126" s="34">
        <v>2.3634999999999997</v>
      </c>
      <c r="G126" s="34">
        <v>3.1214999999999997</v>
      </c>
      <c r="H126" s="34">
        <v>3.7824999999999989</v>
      </c>
      <c r="I126" s="34">
        <v>4.6029999999999998</v>
      </c>
      <c r="J126" s="34">
        <v>5.2374999999999998</v>
      </c>
    </row>
    <row r="127" spans="1:10" x14ac:dyDescent="0.3">
      <c r="A127" s="11">
        <f t="shared" si="1"/>
        <v>33</v>
      </c>
      <c r="B127" s="9" t="s">
        <v>131</v>
      </c>
      <c r="C127" s="12">
        <v>1.6740909090909086</v>
      </c>
      <c r="D127" s="12">
        <v>1.9213636363636368</v>
      </c>
      <c r="E127" s="12">
        <v>2.2120599553776148</v>
      </c>
      <c r="F127" s="34">
        <v>2.5136363636363641</v>
      </c>
      <c r="G127" s="34">
        <v>3.2154545454545453</v>
      </c>
      <c r="H127" s="34">
        <v>3.6849999999999996</v>
      </c>
      <c r="I127" s="34">
        <v>4.4931818181818182</v>
      </c>
      <c r="J127" s="34">
        <v>4.9736363636363654</v>
      </c>
    </row>
    <row r="128" spans="1:10" x14ac:dyDescent="0.3">
      <c r="A128" s="11">
        <f t="shared" si="1"/>
        <v>34</v>
      </c>
      <c r="B128" s="9" t="s">
        <v>132</v>
      </c>
      <c r="C128" s="12">
        <v>1.7618181818181819</v>
      </c>
      <c r="D128" s="12">
        <v>1.9668181818181816</v>
      </c>
      <c r="E128" s="12">
        <v>2.236229795088172</v>
      </c>
      <c r="F128" s="34">
        <v>2.4863636363636363</v>
      </c>
      <c r="G128" s="34">
        <v>3.2231818181818181</v>
      </c>
      <c r="H128" s="34">
        <v>3.76</v>
      </c>
      <c r="I128" s="34">
        <v>4.4263636363636367</v>
      </c>
      <c r="J128" s="34">
        <v>4.9009090909090922</v>
      </c>
    </row>
    <row r="129" spans="1:10" x14ac:dyDescent="0.3">
      <c r="A129" s="11">
        <f t="shared" si="1"/>
        <v>34</v>
      </c>
      <c r="B129" s="9" t="s">
        <v>133</v>
      </c>
      <c r="C129" s="12">
        <v>1.9257142857142859</v>
      </c>
      <c r="D129" s="12">
        <v>2.1423809523809516</v>
      </c>
      <c r="E129" s="12">
        <v>2.3597419159364241</v>
      </c>
      <c r="F129" s="34">
        <v>2.5657142857142858</v>
      </c>
      <c r="G129" s="34">
        <v>3.2666666666666657</v>
      </c>
      <c r="H129" s="34">
        <v>3.82</v>
      </c>
      <c r="I129" s="34">
        <v>4.5038095238095242</v>
      </c>
      <c r="J129" s="34">
        <v>5.0223809523809519</v>
      </c>
    </row>
    <row r="130" spans="1:10" x14ac:dyDescent="0.3">
      <c r="A130" s="11">
        <f t="shared" si="1"/>
        <v>34</v>
      </c>
      <c r="B130" s="9" t="s">
        <v>134</v>
      </c>
      <c r="C130" s="12">
        <v>2.0113636363636362</v>
      </c>
      <c r="D130" s="12">
        <v>2.2404545454545461</v>
      </c>
      <c r="E130" s="12">
        <v>2.5855822611091237</v>
      </c>
      <c r="F130" s="34">
        <v>2.8454545454545457</v>
      </c>
      <c r="G130" s="34">
        <v>3.82</v>
      </c>
      <c r="H130" s="34">
        <v>4.0945454545454547</v>
      </c>
      <c r="I130" s="34">
        <v>4.7222727272727276</v>
      </c>
      <c r="J130" s="34">
        <v>5.2550000000000008</v>
      </c>
    </row>
    <row r="131" spans="1:10" x14ac:dyDescent="0.3">
      <c r="A131" s="11">
        <f t="shared" si="1"/>
        <v>35</v>
      </c>
      <c r="B131" s="9" t="s">
        <v>135</v>
      </c>
      <c r="C131" s="12">
        <v>2.0156521739130433</v>
      </c>
      <c r="D131" s="12">
        <v>2.1360869565217389</v>
      </c>
      <c r="E131" s="12">
        <v>2.5214890101988803</v>
      </c>
      <c r="F131" s="34">
        <v>2.7499999999999996</v>
      </c>
      <c r="G131" s="34">
        <v>3.7960869565217394</v>
      </c>
      <c r="H131" s="34">
        <v>4.0930434782608698</v>
      </c>
      <c r="I131" s="34">
        <v>4.6104347826086949</v>
      </c>
      <c r="J131" s="34">
        <v>5.1830434782608696</v>
      </c>
    </row>
    <row r="132" spans="1:10" x14ac:dyDescent="0.3">
      <c r="A132" s="11">
        <f t="shared" si="1"/>
        <v>35</v>
      </c>
      <c r="B132" s="9" t="s">
        <v>136</v>
      </c>
      <c r="C132" s="12">
        <v>2.2019047619047627</v>
      </c>
      <c r="D132" s="12">
        <v>2.3547619047619044</v>
      </c>
      <c r="E132" s="12">
        <v>2.8072540420775747</v>
      </c>
      <c r="F132" s="34">
        <v>3.1438095238095238</v>
      </c>
      <c r="G132" s="34">
        <v>4.161428571428571</v>
      </c>
      <c r="H132" s="34">
        <v>4.4176190476190476</v>
      </c>
      <c r="I132" s="34">
        <v>4.9076190476190469</v>
      </c>
      <c r="J132" s="34">
        <v>5.4438095238095228</v>
      </c>
    </row>
    <row r="133" spans="1:10" x14ac:dyDescent="0.3">
      <c r="A133" s="11">
        <f t="shared" si="1"/>
        <v>35</v>
      </c>
      <c r="B133" s="9" t="s">
        <v>137</v>
      </c>
      <c r="C133" s="12">
        <v>2.3240909090909092</v>
      </c>
      <c r="D133" s="12">
        <v>2.5872727272727278</v>
      </c>
      <c r="E133" s="12">
        <v>3.0145072078970609</v>
      </c>
      <c r="F133" s="34">
        <v>3.4440909090909089</v>
      </c>
      <c r="G133" s="34">
        <v>4.254999999999999</v>
      </c>
      <c r="H133" s="34">
        <v>4.4036363636363633</v>
      </c>
      <c r="I133" s="34">
        <v>4.8527272727272726</v>
      </c>
      <c r="J133" s="34">
        <v>5.376363636363636</v>
      </c>
    </row>
    <row r="134" spans="1:10" x14ac:dyDescent="0.3">
      <c r="A134" s="11">
        <f t="shared" si="1"/>
        <v>36</v>
      </c>
      <c r="B134" s="9" t="s">
        <v>138</v>
      </c>
      <c r="C134" s="12">
        <v>2.293181818181818</v>
      </c>
      <c r="D134" s="12">
        <v>2.6418181818181816</v>
      </c>
      <c r="E134" s="12">
        <v>3.0568655979117874</v>
      </c>
      <c r="F134" s="34">
        <v>3.5209090909090919</v>
      </c>
      <c r="G134" s="34">
        <v>4.3336363636363648</v>
      </c>
      <c r="H134" s="34">
        <v>4.4640909090909098</v>
      </c>
      <c r="I134" s="34">
        <v>4.9031818181818201</v>
      </c>
      <c r="J134" s="34">
        <v>5.4395454545454545</v>
      </c>
    </row>
    <row r="135" spans="1:10" x14ac:dyDescent="0.3">
      <c r="A135" s="11">
        <f t="shared" si="1"/>
        <v>36</v>
      </c>
      <c r="B135" s="9" t="s">
        <v>139</v>
      </c>
      <c r="C135" s="12">
        <v>2.1285714285714286</v>
      </c>
      <c r="D135" s="12">
        <v>2.5504761904761901</v>
      </c>
      <c r="E135" s="12">
        <v>2.8739371721306242</v>
      </c>
      <c r="F135" s="34">
        <v>3.2842857142857143</v>
      </c>
      <c r="G135" s="34">
        <v>4.0728571428571421</v>
      </c>
      <c r="H135" s="34">
        <v>4.3199999999999994</v>
      </c>
      <c r="I135" s="34">
        <v>4.8414285714285716</v>
      </c>
      <c r="J135" s="34">
        <v>5.3914285714285715</v>
      </c>
    </row>
    <row r="136" spans="1:10" x14ac:dyDescent="0.3">
      <c r="A136" s="11">
        <f t="shared" si="1"/>
        <v>36</v>
      </c>
      <c r="B136" s="9" t="s">
        <v>140</v>
      </c>
      <c r="C136" s="12">
        <v>2.2352173913043485</v>
      </c>
      <c r="D136" s="12">
        <v>2.7052173913043474</v>
      </c>
      <c r="E136" s="12">
        <v>2.965640604668681</v>
      </c>
      <c r="F136" s="34">
        <v>3.3060869565217388</v>
      </c>
      <c r="G136" s="34">
        <v>4.1247826086956518</v>
      </c>
      <c r="H136" s="34">
        <v>4.2460869565217392</v>
      </c>
      <c r="I136" s="34">
        <v>4.7586956521739134</v>
      </c>
      <c r="J136" s="34">
        <v>5.3121739130434786</v>
      </c>
    </row>
    <row r="137" spans="1:10" x14ac:dyDescent="0.3">
      <c r="A137" s="11">
        <f t="shared" si="1"/>
        <v>37</v>
      </c>
      <c r="B137" s="9" t="s">
        <v>141</v>
      </c>
      <c r="C137" s="12">
        <v>2.2704761904761908</v>
      </c>
      <c r="D137" s="12">
        <v>2.755238095238095</v>
      </c>
      <c r="E137" s="12">
        <v>2.9954839603079937</v>
      </c>
      <c r="F137" s="34">
        <v>3.2957142857142863</v>
      </c>
      <c r="G137" s="34">
        <v>4.1795238095238103</v>
      </c>
      <c r="H137" s="34">
        <v>4.2909523809523806</v>
      </c>
      <c r="I137" s="34">
        <v>4.841904761904761</v>
      </c>
      <c r="J137" s="34">
        <v>5.3552380952380956</v>
      </c>
    </row>
    <row r="138" spans="1:10" x14ac:dyDescent="0.3">
      <c r="A138" s="11">
        <f t="shared" si="1"/>
        <v>37</v>
      </c>
      <c r="B138" s="9" t="s">
        <v>142</v>
      </c>
      <c r="C138" s="12">
        <v>2.2354999999999996</v>
      </c>
      <c r="D138" s="12">
        <v>2.6364999999999994</v>
      </c>
      <c r="E138" s="12">
        <v>2.8628612669603357</v>
      </c>
      <c r="F138" s="34">
        <v>3.117</v>
      </c>
      <c r="G138" s="34">
        <v>3.9649999999999999</v>
      </c>
      <c r="H138" s="34">
        <v>4.1864999999999997</v>
      </c>
      <c r="I138" s="34">
        <v>4.76</v>
      </c>
      <c r="J138" s="34">
        <v>5.2974999999999994</v>
      </c>
    </row>
    <row r="139" spans="1:10" x14ac:dyDescent="0.3">
      <c r="A139" s="11">
        <f t="shared" si="1"/>
        <v>37</v>
      </c>
      <c r="B139" s="9" t="s">
        <v>143</v>
      </c>
      <c r="C139" s="12">
        <v>2.129565217391304</v>
      </c>
      <c r="D139" s="12">
        <v>2.4034782608695648</v>
      </c>
      <c r="E139" s="12">
        <v>2.640831245689256</v>
      </c>
      <c r="F139" s="34">
        <v>2.8426086956521743</v>
      </c>
      <c r="G139" s="34">
        <v>3.6747826086956525</v>
      </c>
      <c r="H139" s="34">
        <v>3.9469565217391307</v>
      </c>
      <c r="I139" s="34">
        <v>4.4730434782608697</v>
      </c>
      <c r="J139" s="34">
        <v>4.928260869565217</v>
      </c>
    </row>
    <row r="140" spans="1:10" x14ac:dyDescent="0.3">
      <c r="A140" s="11">
        <f t="shared" si="1"/>
        <v>38</v>
      </c>
      <c r="B140" s="9" t="s">
        <v>144</v>
      </c>
      <c r="C140" s="12">
        <v>2.0613636363636361</v>
      </c>
      <c r="D140" s="12">
        <v>2.2700000000000009</v>
      </c>
      <c r="E140" s="12">
        <v>2.5119754842903164</v>
      </c>
      <c r="F140" s="34">
        <v>2.6672727272727275</v>
      </c>
      <c r="G140" s="34">
        <v>3.5190909090909104</v>
      </c>
      <c r="H140" s="34">
        <v>3.772272727272727</v>
      </c>
      <c r="I140" s="34">
        <v>4.4372727272727284</v>
      </c>
      <c r="J140" s="34">
        <v>4.9059090909090912</v>
      </c>
    </row>
    <row r="141" spans="1:10" x14ac:dyDescent="0.3">
      <c r="A141" s="11">
        <f t="shared" si="1"/>
        <v>38</v>
      </c>
      <c r="B141" s="9" t="s">
        <v>145</v>
      </c>
      <c r="C141" s="12">
        <v>2.0585714285714283</v>
      </c>
      <c r="D141" s="12">
        <v>2.2576190476190474</v>
      </c>
      <c r="E141" s="12">
        <v>2.5386943261042396</v>
      </c>
      <c r="F141" s="34">
        <v>2.73</v>
      </c>
      <c r="G141" s="34">
        <v>3.567619047619047</v>
      </c>
      <c r="H141" s="34">
        <v>3.7004761904761909</v>
      </c>
      <c r="I141" s="34">
        <v>4.4052380952380963</v>
      </c>
      <c r="J141" s="34">
        <v>4.9490476190476196</v>
      </c>
    </row>
    <row r="142" spans="1:10" x14ac:dyDescent="0.3">
      <c r="A142" s="11">
        <f t="shared" si="1"/>
        <v>38</v>
      </c>
      <c r="B142" s="9" t="s">
        <v>146</v>
      </c>
      <c r="C142" s="12">
        <v>2.0759090909090907</v>
      </c>
      <c r="D142" s="12">
        <v>2.3304545454545456</v>
      </c>
      <c r="E142" s="12">
        <v>2.6293780329887664</v>
      </c>
      <c r="F142" s="34">
        <v>2.9127272727272735</v>
      </c>
      <c r="G142" s="34">
        <v>3.6340909090909093</v>
      </c>
      <c r="H142" s="34">
        <v>3.7454545454545456</v>
      </c>
      <c r="I142" s="34">
        <v>4.4086363636363641</v>
      </c>
      <c r="J142" s="34">
        <v>4.9327272727272717</v>
      </c>
    </row>
    <row r="143" spans="1:10" x14ac:dyDescent="0.3">
      <c r="A143" s="11">
        <f t="shared" si="1"/>
        <v>39</v>
      </c>
      <c r="B143" s="9" t="s">
        <v>147</v>
      </c>
      <c r="C143" s="12">
        <v>2.227272727272728</v>
      </c>
      <c r="D143" s="12">
        <v>2.6404545454545456</v>
      </c>
      <c r="E143" s="12">
        <v>2.8431627075781667</v>
      </c>
      <c r="F143" s="34">
        <v>3.1404545454545456</v>
      </c>
      <c r="G143" s="34">
        <v>3.7563636363636377</v>
      </c>
      <c r="H143" s="34">
        <v>3.8831818181818174</v>
      </c>
      <c r="I143" s="34">
        <v>4.4504545454545452</v>
      </c>
      <c r="J143" s="34">
        <v>4.9077272727272732</v>
      </c>
    </row>
    <row r="144" spans="1:10" x14ac:dyDescent="0.3">
      <c r="A144" s="11">
        <f t="shared" si="1"/>
        <v>39</v>
      </c>
      <c r="B144" s="9" t="s">
        <v>148</v>
      </c>
      <c r="C144" s="12">
        <v>2.3645454545454543</v>
      </c>
      <c r="D144" s="12">
        <v>2.6918181818181814</v>
      </c>
      <c r="E144" s="12">
        <v>2.8733606820195416</v>
      </c>
      <c r="F144" s="34">
        <v>3.1345454545454543</v>
      </c>
      <c r="G144" s="34">
        <v>3.6168181818181817</v>
      </c>
      <c r="H144" s="34">
        <v>3.7259090909090911</v>
      </c>
      <c r="I144" s="34">
        <v>4.2700000000000005</v>
      </c>
      <c r="J144" s="34">
        <v>4.6763636363636358</v>
      </c>
    </row>
    <row r="145" spans="1:10" x14ac:dyDescent="0.3">
      <c r="A145" s="11">
        <f t="shared" si="1"/>
        <v>39</v>
      </c>
      <c r="B145" s="9" t="s">
        <v>149</v>
      </c>
      <c r="C145" s="12">
        <v>2.4368181818181829</v>
      </c>
      <c r="D145" s="12">
        <v>2.6881818181818184</v>
      </c>
      <c r="E145" s="12">
        <v>2.7986200567736934</v>
      </c>
      <c r="F145" s="34">
        <v>2.9750000000000001</v>
      </c>
      <c r="G145" s="34">
        <v>3.3299999999999996</v>
      </c>
      <c r="H145" s="34">
        <v>3.4786363636363635</v>
      </c>
      <c r="I145" s="34">
        <v>3.9090909090909078</v>
      </c>
      <c r="J145" s="34">
        <v>4.2827272727272723</v>
      </c>
    </row>
    <row r="146" spans="1:10" x14ac:dyDescent="0.3">
      <c r="A146" s="11">
        <f t="shared" si="1"/>
        <v>40</v>
      </c>
      <c r="B146" s="9" t="s">
        <v>150</v>
      </c>
      <c r="C146" s="12">
        <v>2.3966666666666669</v>
      </c>
      <c r="D146" s="12">
        <v>2.5661904761904757</v>
      </c>
      <c r="E146" s="12">
        <v>2.6722892432550056</v>
      </c>
      <c r="F146" s="34">
        <v>2.7957142857142863</v>
      </c>
      <c r="G146" s="34">
        <v>3.1385714285714283</v>
      </c>
      <c r="H146" s="34">
        <v>3.2404761904761905</v>
      </c>
      <c r="I146" s="34">
        <v>3.6604761904761909</v>
      </c>
      <c r="J146" s="34">
        <v>4.1052380952380956</v>
      </c>
    </row>
    <row r="147" spans="1:10" x14ac:dyDescent="0.3">
      <c r="A147" s="11">
        <f t="shared" si="1"/>
        <v>40</v>
      </c>
      <c r="B147" s="9" t="s">
        <v>151</v>
      </c>
      <c r="C147" s="12">
        <v>2.4590909090909085</v>
      </c>
      <c r="D147" s="12">
        <v>2.6204545454545456</v>
      </c>
      <c r="E147" s="12">
        <v>2.7646128097754477</v>
      </c>
      <c r="F147" s="34">
        <v>2.915909090909091</v>
      </c>
      <c r="G147" s="34">
        <v>3.2827272727272718</v>
      </c>
      <c r="H147" s="34">
        <v>3.4009090909090904</v>
      </c>
      <c r="I147" s="34">
        <v>4.0318181818181822</v>
      </c>
      <c r="J147" s="34">
        <v>4.4836363636363634</v>
      </c>
    </row>
    <row r="148" spans="1:10" x14ac:dyDescent="0.3">
      <c r="A148" s="11">
        <f t="shared" si="1"/>
        <v>40</v>
      </c>
      <c r="B148" s="9" t="s">
        <v>152</v>
      </c>
      <c r="C148" s="12">
        <v>2.5008695652173913</v>
      </c>
      <c r="D148" s="12">
        <v>2.6486956521739127</v>
      </c>
      <c r="E148" s="12">
        <v>2.7759425607198218</v>
      </c>
      <c r="F148" s="34">
        <v>2.8652173913043479</v>
      </c>
      <c r="G148" s="34">
        <v>3.2769565217391299</v>
      </c>
      <c r="H148" s="34">
        <v>3.25</v>
      </c>
      <c r="I148" s="34">
        <v>4.0152173913043478</v>
      </c>
      <c r="J148" s="34">
        <v>4.4591304347826082</v>
      </c>
    </row>
    <row r="149" spans="1:10" x14ac:dyDescent="0.3">
      <c r="A149" s="11">
        <f t="shared" si="1"/>
        <v>41</v>
      </c>
      <c r="B149" s="9" t="s">
        <v>153</v>
      </c>
      <c r="C149" s="12">
        <v>2.6514285714285717</v>
      </c>
      <c r="D149" s="12">
        <v>2.8214285714285712</v>
      </c>
      <c r="E149" s="12">
        <v>2.9673834224601761</v>
      </c>
      <c r="F149" s="34">
        <v>3.0880952380952378</v>
      </c>
      <c r="G149" s="34">
        <v>3.5766666666666667</v>
      </c>
      <c r="H149" s="34">
        <v>3.7071428571428569</v>
      </c>
      <c r="I149" s="34">
        <v>4.3023809523809531</v>
      </c>
      <c r="J149" s="34">
        <v>4.694285714285714</v>
      </c>
    </row>
    <row r="150" spans="1:10" x14ac:dyDescent="0.3">
      <c r="A150" s="11">
        <f t="shared" si="1"/>
        <v>41</v>
      </c>
      <c r="B150" s="9" t="s">
        <v>154</v>
      </c>
      <c r="C150" s="12">
        <v>2.9189999999999996</v>
      </c>
      <c r="D150" s="12">
        <v>3.1034999999999999</v>
      </c>
      <c r="E150" s="12">
        <v>3.236616908499792</v>
      </c>
      <c r="F150" s="34">
        <v>3.3824999999999994</v>
      </c>
      <c r="G150" s="34">
        <v>3.7910000000000004</v>
      </c>
      <c r="H150" s="34">
        <v>3.9480000000000004</v>
      </c>
      <c r="I150" s="34">
        <v>4.4120000000000008</v>
      </c>
      <c r="J150" s="34">
        <v>4.7574999999999994</v>
      </c>
    </row>
    <row r="151" spans="1:10" x14ac:dyDescent="0.3">
      <c r="A151" s="11">
        <f t="shared" si="1"/>
        <v>41</v>
      </c>
      <c r="B151" s="9" t="s">
        <v>155</v>
      </c>
      <c r="C151" s="12">
        <v>3.0247826086956526</v>
      </c>
      <c r="D151" s="12">
        <v>3.201304347826087</v>
      </c>
      <c r="E151" s="12">
        <v>3.2777127763724092</v>
      </c>
      <c r="F151" s="34">
        <v>3.4169565217391318</v>
      </c>
      <c r="G151" s="34">
        <v>3.6160869565217393</v>
      </c>
      <c r="H151" s="34">
        <v>3.7434782608695643</v>
      </c>
      <c r="I151" s="34">
        <v>4.1373913043478261</v>
      </c>
      <c r="J151" s="34">
        <v>4.5182608695652169</v>
      </c>
    </row>
    <row r="152" spans="1:10" x14ac:dyDescent="0.3">
      <c r="A152" s="11">
        <f t="shared" si="1"/>
        <v>42</v>
      </c>
      <c r="B152" s="9" t="s">
        <v>156</v>
      </c>
      <c r="C152" s="12">
        <v>3.0442857142857136</v>
      </c>
      <c r="D152" s="12">
        <v>3.2085714285714282</v>
      </c>
      <c r="E152" s="12">
        <v>3.2892355296258025</v>
      </c>
      <c r="F152" s="34">
        <v>3.4257142857142857</v>
      </c>
      <c r="G152" s="34">
        <v>3.6285714285714294</v>
      </c>
      <c r="H152" s="34">
        <v>3.7447619047619041</v>
      </c>
      <c r="I152" s="34">
        <v>4.0995238095238093</v>
      </c>
      <c r="J152" s="34">
        <v>4.4819047619047625</v>
      </c>
    </row>
    <row r="153" spans="1:10" x14ac:dyDescent="0.3">
      <c r="A153" s="11">
        <f t="shared" si="1"/>
        <v>42</v>
      </c>
      <c r="B153" s="9" t="s">
        <v>157</v>
      </c>
      <c r="C153" s="12">
        <v>3.1045454545454549</v>
      </c>
      <c r="D153" s="12">
        <v>3.2486363636363631</v>
      </c>
      <c r="E153" s="12">
        <v>3.3124333604632388</v>
      </c>
      <c r="F153" s="34">
        <v>3.4295454545454533</v>
      </c>
      <c r="G153" s="34">
        <v>3.5840909090909094</v>
      </c>
      <c r="H153" s="34">
        <v>3.6654545454545442</v>
      </c>
      <c r="I153" s="34">
        <v>3.9827272727272724</v>
      </c>
      <c r="J153" s="34">
        <v>4.3490909090909087</v>
      </c>
    </row>
    <row r="154" spans="1:10" x14ac:dyDescent="0.3">
      <c r="A154" s="11">
        <f t="shared" si="1"/>
        <v>42</v>
      </c>
      <c r="B154" s="9" t="s">
        <v>158</v>
      </c>
      <c r="C154" s="12">
        <v>3.2090909090909081</v>
      </c>
      <c r="D154" s="12">
        <v>3.2881818181818172</v>
      </c>
      <c r="E154" s="12">
        <v>3.367449610618046</v>
      </c>
      <c r="F154" s="34">
        <v>3.4813636363636373</v>
      </c>
      <c r="G154" s="34">
        <v>3.5836363636363653</v>
      </c>
      <c r="H154" s="34">
        <v>3.6495454545454549</v>
      </c>
      <c r="I154" s="34">
        <v>3.9168181818181824</v>
      </c>
      <c r="J154" s="34">
        <v>4.2413636363636371</v>
      </c>
    </row>
    <row r="155" spans="1:10" x14ac:dyDescent="0.3">
      <c r="A155" s="11">
        <f t="shared" si="1"/>
        <v>43</v>
      </c>
      <c r="B155" s="9" t="s">
        <v>159</v>
      </c>
      <c r="C155" s="12">
        <v>3.3233333333333337</v>
      </c>
      <c r="D155" s="12">
        <v>3.3719047619047622</v>
      </c>
      <c r="E155" s="12">
        <v>3.4751075158053819</v>
      </c>
      <c r="F155" s="34">
        <v>3.5933333333333346</v>
      </c>
      <c r="G155" s="34">
        <v>3.7152380952380946</v>
      </c>
      <c r="H155" s="34">
        <v>3.7704761904761903</v>
      </c>
      <c r="I155" s="34">
        <v>3.9885714285714289</v>
      </c>
      <c r="J155" s="34">
        <v>4.2290476190476189</v>
      </c>
    </row>
    <row r="156" spans="1:10" x14ac:dyDescent="0.3">
      <c r="A156" s="11">
        <f t="shared" si="1"/>
        <v>43</v>
      </c>
      <c r="B156" s="9" t="s">
        <v>160</v>
      </c>
      <c r="C156" s="12">
        <v>3.3030434782608693</v>
      </c>
      <c r="D156" s="12">
        <v>3.3630434782608694</v>
      </c>
      <c r="E156" s="12">
        <v>3.4157902268612776</v>
      </c>
      <c r="F156" s="34">
        <v>3.5008695652173913</v>
      </c>
      <c r="G156" s="34">
        <v>3.5495652173913044</v>
      </c>
      <c r="H156" s="34">
        <v>3.5700000000000007</v>
      </c>
      <c r="I156" s="34">
        <v>3.733478260869564</v>
      </c>
      <c r="J156" s="34">
        <v>3.9608695652173918</v>
      </c>
    </row>
    <row r="157" spans="1:10" x14ac:dyDescent="0.3">
      <c r="A157" s="11">
        <f t="shared" si="1"/>
        <v>43</v>
      </c>
      <c r="B157" s="9" t="s">
        <v>161</v>
      </c>
      <c r="C157" s="12">
        <v>3.2668181818181825</v>
      </c>
      <c r="D157" s="12">
        <v>3.330000000000001</v>
      </c>
      <c r="E157" s="12">
        <v>3.3463331827803646</v>
      </c>
      <c r="F157" s="34">
        <v>3.3954545454545451</v>
      </c>
      <c r="G157" s="34">
        <v>3.4259090909090912</v>
      </c>
      <c r="H157" s="34">
        <v>3.4381818181818176</v>
      </c>
      <c r="I157" s="34">
        <v>3.5386363636363636</v>
      </c>
      <c r="J157" s="34">
        <v>3.74</v>
      </c>
    </row>
    <row r="158" spans="1:10" x14ac:dyDescent="0.3">
      <c r="A158" s="11">
        <f t="shared" si="1"/>
        <v>44</v>
      </c>
      <c r="B158" s="9" t="s">
        <v>162</v>
      </c>
      <c r="C158" s="12">
        <v>3.3147619047619061</v>
      </c>
      <c r="D158" s="12">
        <v>3.3985714285714295</v>
      </c>
      <c r="E158" s="12">
        <v>3.4075568134425502</v>
      </c>
      <c r="F158" s="34">
        <v>3.4657142857142857</v>
      </c>
      <c r="G158" s="34">
        <v>3.4742857142857146</v>
      </c>
      <c r="H158" s="34">
        <v>3.4728571428571438</v>
      </c>
      <c r="I158" s="34">
        <v>3.6009523809523811</v>
      </c>
      <c r="J158" s="34">
        <v>3.8595238095238109</v>
      </c>
    </row>
    <row r="159" spans="1:10" x14ac:dyDescent="0.3">
      <c r="A159" s="11">
        <f t="shared" si="1"/>
        <v>44</v>
      </c>
      <c r="B159" s="9" t="s">
        <v>163</v>
      </c>
      <c r="C159" s="12">
        <v>3.3281818181818181</v>
      </c>
      <c r="D159" s="12">
        <v>3.3986363636363635</v>
      </c>
      <c r="E159" s="12">
        <v>3.3909355400271775</v>
      </c>
      <c r="F159" s="34">
        <v>3.4240909090909097</v>
      </c>
      <c r="G159" s="34">
        <v>3.4163636363636369</v>
      </c>
      <c r="H159" s="34">
        <v>3.394090909090909</v>
      </c>
      <c r="I159" s="34">
        <v>3.5249999999999999</v>
      </c>
      <c r="J159" s="34">
        <v>3.8027272727272727</v>
      </c>
    </row>
    <row r="160" spans="1:10" x14ac:dyDescent="0.3">
      <c r="A160" s="11">
        <f t="shared" si="1"/>
        <v>44</v>
      </c>
      <c r="B160" s="9" t="s">
        <v>164</v>
      </c>
      <c r="C160" s="12">
        <v>3.3399999999999994</v>
      </c>
      <c r="D160" s="12">
        <v>3.3736363636363635</v>
      </c>
      <c r="E160" s="12">
        <v>3.3766845684533084</v>
      </c>
      <c r="F160" s="34">
        <v>3.3981818181818184</v>
      </c>
      <c r="G160" s="34">
        <v>3.3959090909090905</v>
      </c>
      <c r="H160" s="34">
        <v>3.3613636363636363</v>
      </c>
      <c r="I160" s="34">
        <v>3.50590909090909</v>
      </c>
      <c r="J160" s="34">
        <v>3.8113636363636356</v>
      </c>
    </row>
    <row r="161" spans="1:10" x14ac:dyDescent="0.3">
      <c r="A161" s="11">
        <f t="shared" ref="A161:A224" si="2">A158+1</f>
        <v>45</v>
      </c>
      <c r="B161" s="9" t="s">
        <v>165</v>
      </c>
      <c r="C161" s="12">
        <v>3.3459090909090907</v>
      </c>
      <c r="D161" s="12">
        <v>3.3640909090909079</v>
      </c>
      <c r="E161" s="12">
        <v>3.3708346847707076</v>
      </c>
      <c r="F161" s="34">
        <v>3.39</v>
      </c>
      <c r="G161" s="34">
        <v>3.3872727272727272</v>
      </c>
      <c r="H161" s="34">
        <v>3.3736363636363631</v>
      </c>
      <c r="I161" s="34">
        <v>3.5045454545454544</v>
      </c>
      <c r="J161" s="34">
        <v>3.7977272727272715</v>
      </c>
    </row>
    <row r="162" spans="1:10" x14ac:dyDescent="0.3">
      <c r="A162" s="11">
        <f t="shared" si="2"/>
        <v>45</v>
      </c>
      <c r="B162" s="9" t="s">
        <v>166</v>
      </c>
      <c r="C162" s="12">
        <v>3.3619047619047611</v>
      </c>
      <c r="D162" s="12">
        <v>3.3804761904761911</v>
      </c>
      <c r="E162" s="12">
        <v>3.3901785442715093</v>
      </c>
      <c r="F162" s="34">
        <v>3.4095238095238107</v>
      </c>
      <c r="G162" s="34">
        <v>3.4242857142857148</v>
      </c>
      <c r="H162" s="34">
        <v>3.4342857142857146</v>
      </c>
      <c r="I162" s="34">
        <v>3.5547619047619046</v>
      </c>
      <c r="J162" s="34">
        <v>3.8142857142857132</v>
      </c>
    </row>
    <row r="163" spans="1:10" x14ac:dyDescent="0.3">
      <c r="A163" s="11">
        <f t="shared" si="2"/>
        <v>45</v>
      </c>
      <c r="B163" s="9" t="s">
        <v>167</v>
      </c>
      <c r="C163" s="12">
        <v>3.4236363636363647</v>
      </c>
      <c r="D163" s="12">
        <v>3.4459090909090899</v>
      </c>
      <c r="E163" s="12">
        <v>3.4622186335060872</v>
      </c>
      <c r="F163" s="34">
        <v>3.4877272727272728</v>
      </c>
      <c r="G163" s="34">
        <v>3.5199999999999991</v>
      </c>
      <c r="H163" s="34">
        <v>3.5509090909090903</v>
      </c>
      <c r="I163" s="34">
        <v>3.6840909090909091</v>
      </c>
      <c r="J163" s="34">
        <v>3.9463636363636359</v>
      </c>
    </row>
    <row r="164" spans="1:10" x14ac:dyDescent="0.3">
      <c r="A164" s="11">
        <f t="shared" si="2"/>
        <v>46</v>
      </c>
      <c r="B164" s="9" t="s">
        <v>168</v>
      </c>
      <c r="C164" s="12">
        <v>3.401904761904762</v>
      </c>
      <c r="D164" s="12">
        <v>3.4090476190476191</v>
      </c>
      <c r="E164" s="12">
        <v>3.4285537330356703</v>
      </c>
      <c r="F164" s="34">
        <v>3.4457142857142862</v>
      </c>
      <c r="G164" s="34">
        <v>3.4833333333333329</v>
      </c>
      <c r="H164" s="34">
        <v>3.5</v>
      </c>
      <c r="I164" s="34">
        <v>3.6380952380952385</v>
      </c>
      <c r="J164" s="34">
        <v>3.8980952380952387</v>
      </c>
    </row>
    <row r="165" spans="1:10" x14ac:dyDescent="0.3">
      <c r="A165" s="11">
        <f t="shared" si="2"/>
        <v>46</v>
      </c>
      <c r="B165" s="9" t="s">
        <v>169</v>
      </c>
      <c r="C165" s="12">
        <v>3.3430434782608698</v>
      </c>
      <c r="D165" s="12">
        <v>3.3604347826086967</v>
      </c>
      <c r="E165" s="12">
        <v>3.3613568318710882</v>
      </c>
      <c r="F165" s="34">
        <v>3.3717391304347819</v>
      </c>
      <c r="G165" s="34">
        <v>3.37695652173913</v>
      </c>
      <c r="H165" s="34">
        <v>3.379999999999999</v>
      </c>
      <c r="I165" s="34">
        <v>3.4952173913043483</v>
      </c>
      <c r="J165" s="34">
        <v>3.7508695652173918</v>
      </c>
    </row>
    <row r="166" spans="1:10" x14ac:dyDescent="0.3">
      <c r="A166" s="11">
        <f t="shared" si="2"/>
        <v>46</v>
      </c>
      <c r="B166" s="9" t="s">
        <v>170</v>
      </c>
      <c r="C166" s="12">
        <v>3.281428571428572</v>
      </c>
      <c r="D166" s="12">
        <v>3.2833333333333341</v>
      </c>
      <c r="E166" s="12">
        <v>3.2865757263805042</v>
      </c>
      <c r="F166" s="34">
        <v>3.2904761904761903</v>
      </c>
      <c r="G166" s="34">
        <v>3.2919047619047617</v>
      </c>
      <c r="H166" s="34">
        <v>3.2885714285714287</v>
      </c>
      <c r="I166" s="34">
        <v>3.4076190476190469</v>
      </c>
      <c r="J166" s="34">
        <v>3.6300000000000003</v>
      </c>
    </row>
    <row r="167" spans="1:10" x14ac:dyDescent="0.3">
      <c r="A167" s="11">
        <f t="shared" si="2"/>
        <v>47</v>
      </c>
      <c r="B167" s="9" t="s">
        <v>171</v>
      </c>
      <c r="C167" s="12">
        <v>3.019545454545455</v>
      </c>
      <c r="D167" s="12">
        <v>3.019545454545455</v>
      </c>
      <c r="E167" s="12">
        <v>3.0202272832925114</v>
      </c>
      <c r="F167" s="34">
        <v>3.0195454545454541</v>
      </c>
      <c r="G167" s="34">
        <v>3.02</v>
      </c>
      <c r="H167" s="34">
        <v>3.0118181818181822</v>
      </c>
      <c r="I167" s="34">
        <v>3.1168181818181817</v>
      </c>
      <c r="J167" s="34">
        <v>3.2950000000000004</v>
      </c>
    </row>
    <row r="168" spans="1:10" x14ac:dyDescent="0.3">
      <c r="A168" s="11">
        <f t="shared" si="2"/>
        <v>47</v>
      </c>
      <c r="B168" s="9" t="s">
        <v>172</v>
      </c>
      <c r="C168" s="12">
        <v>2.8339130434782613</v>
      </c>
      <c r="D168" s="12">
        <v>2.8352173913043481</v>
      </c>
      <c r="E168" s="12">
        <v>2.8367045073182355</v>
      </c>
      <c r="F168" s="34">
        <v>2.8382608695652176</v>
      </c>
      <c r="G168" s="34">
        <v>2.8369565217391304</v>
      </c>
      <c r="H168" s="34">
        <v>2.8334782608695659</v>
      </c>
      <c r="I168" s="34">
        <v>2.9404347826086954</v>
      </c>
      <c r="J168" s="34">
        <v>3.0891304347826081</v>
      </c>
    </row>
    <row r="169" spans="1:10" x14ac:dyDescent="0.3">
      <c r="A169" s="11">
        <f t="shared" si="2"/>
        <v>47</v>
      </c>
      <c r="B169" s="9" t="s">
        <v>173</v>
      </c>
      <c r="C169" s="12">
        <v>2.8475000000000001</v>
      </c>
      <c r="D169" s="12">
        <v>2.8525</v>
      </c>
      <c r="E169" s="12">
        <v>2.8503803007406869</v>
      </c>
      <c r="F169" s="34">
        <v>2.8545000000000003</v>
      </c>
      <c r="G169" s="34">
        <v>2.8359999999999994</v>
      </c>
      <c r="H169" s="34">
        <v>2.8120000000000003</v>
      </c>
      <c r="I169" s="34">
        <v>2.8920000000000003</v>
      </c>
      <c r="J169" s="34">
        <v>3.0460000000000003</v>
      </c>
    </row>
    <row r="170" spans="1:10" x14ac:dyDescent="0.3">
      <c r="A170" s="11">
        <f t="shared" si="2"/>
        <v>48</v>
      </c>
      <c r="B170" s="9" t="s">
        <v>174</v>
      </c>
      <c r="C170" s="12">
        <v>2.798695652173913</v>
      </c>
      <c r="D170" s="12">
        <v>2.802173913043478</v>
      </c>
      <c r="E170" s="12">
        <v>2.8059714256743185</v>
      </c>
      <c r="F170" s="34">
        <v>2.8104347826086955</v>
      </c>
      <c r="G170" s="34">
        <v>2.8086956521739128</v>
      </c>
      <c r="H170" s="34">
        <v>2.7800000000000007</v>
      </c>
      <c r="I170" s="34">
        <v>2.8521739130434787</v>
      </c>
      <c r="J170" s="34">
        <v>2.9765217391304346</v>
      </c>
    </row>
    <row r="171" spans="1:10" x14ac:dyDescent="0.3">
      <c r="A171" s="11">
        <f t="shared" si="2"/>
        <v>48</v>
      </c>
      <c r="B171" s="9" t="s">
        <v>175</v>
      </c>
      <c r="C171" s="12">
        <v>2.7568181818181823</v>
      </c>
      <c r="D171" s="12">
        <v>2.7663636363636357</v>
      </c>
      <c r="E171" s="12">
        <v>2.7759931993050908</v>
      </c>
      <c r="F171" s="34">
        <v>2.791363636363636</v>
      </c>
      <c r="G171" s="34">
        <v>2.7981818181818174</v>
      </c>
      <c r="H171" s="34">
        <v>2.7990909090909089</v>
      </c>
      <c r="I171" s="34">
        <v>2.8677272727272722</v>
      </c>
      <c r="J171" s="34">
        <v>2.9913636363636367</v>
      </c>
    </row>
    <row r="172" spans="1:10" x14ac:dyDescent="0.3">
      <c r="A172" s="11">
        <f t="shared" si="2"/>
        <v>48</v>
      </c>
      <c r="B172" s="9" t="s">
        <v>176</v>
      </c>
      <c r="C172" s="12">
        <v>2.7604761904761905</v>
      </c>
      <c r="D172" s="12">
        <v>2.7814285714285716</v>
      </c>
      <c r="E172" s="12">
        <v>2.7939895861080259</v>
      </c>
      <c r="F172" s="34">
        <v>2.8061904761904763</v>
      </c>
      <c r="G172" s="34">
        <v>2.8495238095238093</v>
      </c>
      <c r="H172" s="34">
        <v>2.8533333333333331</v>
      </c>
      <c r="I172" s="34">
        <v>2.989523809523809</v>
      </c>
      <c r="J172" s="34">
        <v>3.1409523809523812</v>
      </c>
    </row>
    <row r="173" spans="1:10" x14ac:dyDescent="0.3">
      <c r="A173" s="11">
        <f t="shared" si="2"/>
        <v>49</v>
      </c>
      <c r="B173" s="9" t="s">
        <v>177</v>
      </c>
      <c r="C173" s="12">
        <v>2.7000000000000006</v>
      </c>
      <c r="D173" s="12">
        <v>2.7218695652173919</v>
      </c>
      <c r="E173" s="12">
        <v>2.72234760988853</v>
      </c>
      <c r="F173" s="34">
        <v>2.7279565217391304</v>
      </c>
      <c r="G173" s="34">
        <v>2.7492608695652176</v>
      </c>
      <c r="H173" s="34">
        <v>2.7478260869565214</v>
      </c>
      <c r="I173" s="34">
        <v>2.8708695652173906</v>
      </c>
      <c r="J173" s="34">
        <v>3.0565217391304351</v>
      </c>
    </row>
    <row r="174" spans="1:10" x14ac:dyDescent="0.3">
      <c r="A174" s="11">
        <f t="shared" si="2"/>
        <v>49</v>
      </c>
      <c r="B174" s="9" t="s">
        <v>178</v>
      </c>
      <c r="C174" s="12">
        <v>2.6735000000000002</v>
      </c>
      <c r="D174" s="12">
        <v>2.6784999999999997</v>
      </c>
      <c r="E174" s="12">
        <v>2.681245269209962</v>
      </c>
      <c r="F174" s="34">
        <v>2.6850000000000001</v>
      </c>
      <c r="G174" s="34">
        <v>2.6949999999999998</v>
      </c>
      <c r="H174" s="34">
        <v>2.7054999999999998</v>
      </c>
      <c r="I174" s="34">
        <v>2.8259999999999996</v>
      </c>
      <c r="J174" s="34">
        <v>3.0445000000000002</v>
      </c>
    </row>
    <row r="175" spans="1:10" x14ac:dyDescent="0.3">
      <c r="A175" s="11">
        <f t="shared" si="2"/>
        <v>49</v>
      </c>
      <c r="B175" s="9" t="s">
        <v>179</v>
      </c>
      <c r="C175" s="12">
        <v>2.5990476190476199</v>
      </c>
      <c r="D175" s="12">
        <v>2.5995238095238102</v>
      </c>
      <c r="E175" s="12">
        <v>2.6002385475294911</v>
      </c>
      <c r="F175" s="34">
        <v>2.5995238095238102</v>
      </c>
      <c r="G175" s="34">
        <v>2.6061904761904762</v>
      </c>
      <c r="H175" s="34">
        <v>2.6014285714285714</v>
      </c>
      <c r="I175" s="34">
        <v>2.6942857142857135</v>
      </c>
      <c r="J175" s="34">
        <v>2.9109523809523807</v>
      </c>
    </row>
    <row r="176" spans="1:10" x14ac:dyDescent="0.3">
      <c r="A176" s="11">
        <f t="shared" si="2"/>
        <v>50</v>
      </c>
      <c r="B176" s="9" t="s">
        <v>180</v>
      </c>
      <c r="C176" s="12">
        <v>2.5940909090909092</v>
      </c>
      <c r="D176" s="12">
        <v>2.5913636363636359</v>
      </c>
      <c r="E176" s="12">
        <v>2.5842332299252373</v>
      </c>
      <c r="F176" s="34">
        <v>2.5763636363636366</v>
      </c>
      <c r="G176" s="34">
        <v>2.5668181818181819</v>
      </c>
      <c r="H176" s="34">
        <v>2.5504545454545458</v>
      </c>
      <c r="I176" s="34">
        <v>2.6313636363636363</v>
      </c>
      <c r="J176" s="34">
        <v>2.8377272727272729</v>
      </c>
    </row>
    <row r="177" spans="1:10" x14ac:dyDescent="0.3">
      <c r="A177" s="11">
        <f t="shared" si="2"/>
        <v>50</v>
      </c>
      <c r="B177" s="9" t="s">
        <v>181</v>
      </c>
      <c r="C177" s="12">
        <v>2.5817391304347832</v>
      </c>
      <c r="D177" s="12">
        <v>2.5856521739130431</v>
      </c>
      <c r="E177" s="12">
        <v>2.5852183290548783</v>
      </c>
      <c r="F177" s="34">
        <v>2.5834782608695654</v>
      </c>
      <c r="G177" s="34">
        <v>2.5956521739130434</v>
      </c>
      <c r="H177" s="34">
        <v>2.5882608695652176</v>
      </c>
      <c r="I177" s="34">
        <v>2.6730434782608699</v>
      </c>
      <c r="J177" s="34">
        <v>2.8917391304347828</v>
      </c>
    </row>
    <row r="178" spans="1:10" x14ac:dyDescent="0.3">
      <c r="A178" s="11">
        <f t="shared" si="2"/>
        <v>50</v>
      </c>
      <c r="B178" s="9" t="s">
        <v>182</v>
      </c>
      <c r="C178" s="12">
        <v>2.5634999999999999</v>
      </c>
      <c r="D178" s="12">
        <v>2.5985</v>
      </c>
      <c r="E178" s="12">
        <v>2.6389416051069507</v>
      </c>
      <c r="F178" s="34">
        <v>2.6595</v>
      </c>
      <c r="G178" s="34">
        <v>2.8180000000000005</v>
      </c>
      <c r="H178" s="34">
        <v>2.8664999999999998</v>
      </c>
      <c r="I178" s="34">
        <v>3.0770000000000004</v>
      </c>
      <c r="J178" s="34">
        <v>3.3054999999999999</v>
      </c>
    </row>
    <row r="179" spans="1:10" x14ac:dyDescent="0.3">
      <c r="A179" s="11">
        <f t="shared" si="2"/>
        <v>51</v>
      </c>
      <c r="B179" s="9" t="s">
        <v>183</v>
      </c>
      <c r="C179" s="12">
        <v>2.5078260869565212</v>
      </c>
      <c r="D179" s="12">
        <v>2.5565217391304351</v>
      </c>
      <c r="E179" s="12">
        <v>2.6132433012713023</v>
      </c>
      <c r="F179" s="34">
        <v>2.6613043478260865</v>
      </c>
      <c r="G179" s="34">
        <v>2.8291304347826092</v>
      </c>
      <c r="H179" s="34">
        <v>2.9126086956521742</v>
      </c>
      <c r="I179" s="34">
        <v>3.1773913043478266</v>
      </c>
      <c r="J179" s="34">
        <v>3.4660869565217389</v>
      </c>
    </row>
    <row r="180" spans="1:10" x14ac:dyDescent="0.3">
      <c r="A180" s="11">
        <f t="shared" si="2"/>
        <v>51</v>
      </c>
      <c r="B180" s="9" t="s">
        <v>184</v>
      </c>
      <c r="C180" s="12">
        <v>2.5640909090909094</v>
      </c>
      <c r="D180" s="12">
        <v>2.601818181818182</v>
      </c>
      <c r="E180" s="12">
        <v>2.6366369657062982</v>
      </c>
      <c r="F180" s="34">
        <v>2.6649999999999996</v>
      </c>
      <c r="G180" s="34">
        <v>2.8022727272727272</v>
      </c>
      <c r="H180" s="34">
        <v>2.9390909090909081</v>
      </c>
      <c r="I180" s="34">
        <v>3.2563636363636363</v>
      </c>
      <c r="J180" s="34">
        <v>3.6131818181818174</v>
      </c>
    </row>
    <row r="181" spans="1:10" x14ac:dyDescent="0.3">
      <c r="A181" s="11">
        <f t="shared" si="2"/>
        <v>51</v>
      </c>
      <c r="B181" s="9" t="s">
        <v>185</v>
      </c>
      <c r="C181" s="12">
        <v>2.5428571428571436</v>
      </c>
      <c r="D181" s="12">
        <v>2.5752380952380949</v>
      </c>
      <c r="E181" s="12">
        <v>2.6223558762514214</v>
      </c>
      <c r="F181" s="34">
        <v>2.6661904761904762</v>
      </c>
      <c r="G181" s="34">
        <v>2.788095238095238</v>
      </c>
      <c r="H181" s="34">
        <v>2.8899999999999997</v>
      </c>
      <c r="I181" s="34">
        <v>3.1638095238095238</v>
      </c>
      <c r="J181" s="34">
        <v>3.5219047619047616</v>
      </c>
    </row>
    <row r="182" spans="1:10" x14ac:dyDescent="0.3">
      <c r="A182" s="11">
        <f t="shared" si="2"/>
        <v>52</v>
      </c>
      <c r="B182" s="9" t="s">
        <v>186</v>
      </c>
      <c r="C182" s="12">
        <v>2.5308695652173911</v>
      </c>
      <c r="D182" s="12">
        <v>2.5569565217391301</v>
      </c>
      <c r="E182" s="12">
        <v>2.6109936620864973</v>
      </c>
      <c r="F182" s="34">
        <v>2.6586956521739133</v>
      </c>
      <c r="G182" s="34">
        <v>2.7747826086956517</v>
      </c>
      <c r="H182" s="34">
        <v>2.8339130434782605</v>
      </c>
      <c r="I182" s="34">
        <v>3.0791304347826092</v>
      </c>
      <c r="J182" s="34">
        <v>3.4373913043478268</v>
      </c>
    </row>
    <row r="183" spans="1:10" x14ac:dyDescent="0.3">
      <c r="A183" s="11">
        <f t="shared" si="2"/>
        <v>52</v>
      </c>
      <c r="B183" s="9" t="s">
        <v>187</v>
      </c>
      <c r="C183" s="12">
        <v>2.5352380952380953</v>
      </c>
      <c r="D183" s="12">
        <v>2.5876190476190479</v>
      </c>
      <c r="E183" s="12">
        <v>2.6299829957957757</v>
      </c>
      <c r="F183" s="34">
        <v>2.672857142857143</v>
      </c>
      <c r="G183" s="34">
        <v>2.8176190476190475</v>
      </c>
      <c r="H183" s="34">
        <v>2.9371428571428573</v>
      </c>
      <c r="I183" s="34">
        <v>3.2390476190476183</v>
      </c>
      <c r="J183" s="34">
        <v>3.5857142857142854</v>
      </c>
    </row>
    <row r="184" spans="1:10" x14ac:dyDescent="0.3">
      <c r="A184" s="11">
        <f t="shared" si="2"/>
        <v>52</v>
      </c>
      <c r="B184" s="9" t="s">
        <v>188</v>
      </c>
      <c r="C184" s="12">
        <v>2.5567727272727279</v>
      </c>
      <c r="D184" s="12">
        <v>2.6098181818181816</v>
      </c>
      <c r="E184" s="12">
        <v>2.6530780451040292</v>
      </c>
      <c r="F184" s="34">
        <v>2.6897272727272727</v>
      </c>
      <c r="G184" s="34">
        <v>2.8448181818181819</v>
      </c>
      <c r="H184" s="34">
        <v>2.9383636363636367</v>
      </c>
      <c r="I184" s="34">
        <v>3.2956363636363637</v>
      </c>
      <c r="J184" s="34">
        <v>3.6481818181818171</v>
      </c>
    </row>
    <row r="185" spans="1:10" x14ac:dyDescent="0.3">
      <c r="A185" s="11">
        <f t="shared" si="2"/>
        <v>53</v>
      </c>
      <c r="B185" s="9" t="s">
        <v>189</v>
      </c>
      <c r="C185" s="12">
        <v>2.5558260869565212</v>
      </c>
      <c r="D185" s="12">
        <v>2.5990434782608691</v>
      </c>
      <c r="E185" s="12">
        <v>2.6312376533784612</v>
      </c>
      <c r="F185" s="34">
        <v>2.6509999999999998</v>
      </c>
      <c r="G185" s="34">
        <v>2.7986521739130437</v>
      </c>
      <c r="H185" s="34">
        <v>2.8908695652173919</v>
      </c>
      <c r="I185" s="34">
        <v>3.2544782608695648</v>
      </c>
      <c r="J185" s="34">
        <v>3.6413913043478252</v>
      </c>
    </row>
    <row r="186" spans="1:10" x14ac:dyDescent="0.3">
      <c r="A186" s="11">
        <f t="shared" si="2"/>
        <v>53</v>
      </c>
      <c r="B186" s="9" t="s">
        <v>190</v>
      </c>
      <c r="C186" s="12">
        <v>2.5645499999999997</v>
      </c>
      <c r="D186" s="12">
        <v>2.6046999999999998</v>
      </c>
      <c r="E186" s="12">
        <v>2.6278444484389012</v>
      </c>
      <c r="F186" s="34">
        <v>2.6467499999999999</v>
      </c>
      <c r="G186" s="34">
        <v>2.7620999999999998</v>
      </c>
      <c r="H186" s="34">
        <v>2.8544</v>
      </c>
      <c r="I186" s="34">
        <v>3.1611000000000002</v>
      </c>
      <c r="J186" s="34">
        <v>3.5225500000000003</v>
      </c>
    </row>
    <row r="187" spans="1:10" x14ac:dyDescent="0.3">
      <c r="A187" s="11">
        <f t="shared" si="2"/>
        <v>53</v>
      </c>
      <c r="B187" s="9" t="s">
        <v>191</v>
      </c>
      <c r="C187" s="12">
        <v>2.5798571428571431</v>
      </c>
      <c r="D187" s="12">
        <v>2.6188095238095235</v>
      </c>
      <c r="E187" s="12">
        <v>2.6417688758813922</v>
      </c>
      <c r="F187" s="34">
        <v>2.6558095238095243</v>
      </c>
      <c r="G187" s="34">
        <v>2.7843333333333335</v>
      </c>
      <c r="H187" s="34">
        <v>2.8734285714285712</v>
      </c>
      <c r="I187" s="34">
        <v>3.1694285714285719</v>
      </c>
      <c r="J187" s="34">
        <v>3.5429999999999997</v>
      </c>
    </row>
    <row r="188" spans="1:10" x14ac:dyDescent="0.3">
      <c r="A188" s="11">
        <f t="shared" si="2"/>
        <v>54</v>
      </c>
      <c r="B188" s="9" t="s">
        <v>192</v>
      </c>
      <c r="C188" s="12">
        <v>2.5738181818181824</v>
      </c>
      <c r="D188" s="12">
        <v>2.6152272727272727</v>
      </c>
      <c r="E188" s="12">
        <v>2.6371949501610721</v>
      </c>
      <c r="F188" s="34">
        <v>2.6512272727272723</v>
      </c>
      <c r="G188" s="34">
        <v>2.781863636363636</v>
      </c>
      <c r="H188" s="34">
        <v>2.8745909090909092</v>
      </c>
      <c r="I188" s="34">
        <v>3.1675454545454547</v>
      </c>
      <c r="J188" s="34">
        <v>3.5399090909090911</v>
      </c>
    </row>
    <row r="189" spans="1:10" x14ac:dyDescent="0.3">
      <c r="A189" s="11">
        <f t="shared" si="2"/>
        <v>54</v>
      </c>
      <c r="B189" s="9" t="s">
        <v>193</v>
      </c>
      <c r="C189" s="12">
        <v>2.5734090909090912</v>
      </c>
      <c r="D189" s="12">
        <v>2.6140909090909088</v>
      </c>
      <c r="E189" s="12">
        <v>2.6358864935646507</v>
      </c>
      <c r="F189" s="34">
        <v>2.6565909090909092</v>
      </c>
      <c r="G189" s="34">
        <v>2.7626818181818185</v>
      </c>
      <c r="H189" s="34">
        <v>2.8404090909090907</v>
      </c>
      <c r="I189" s="34">
        <v>3.0912272727272732</v>
      </c>
      <c r="J189" s="34">
        <v>3.416363636363636</v>
      </c>
    </row>
    <row r="190" spans="1:10" x14ac:dyDescent="0.3">
      <c r="A190" s="11">
        <f t="shared" si="2"/>
        <v>54</v>
      </c>
      <c r="B190" s="9" t="s">
        <v>194</v>
      </c>
      <c r="C190" s="12">
        <v>2.5673809523809523</v>
      </c>
      <c r="D190" s="12">
        <v>2.596857142857143</v>
      </c>
      <c r="E190" s="12">
        <v>2.6162433587068996</v>
      </c>
      <c r="F190" s="34">
        <v>2.6320000000000001</v>
      </c>
      <c r="G190" s="34">
        <v>2.7147619047619052</v>
      </c>
      <c r="H190" s="34">
        <v>2.754142857142857</v>
      </c>
      <c r="I190" s="34">
        <v>2.9811428571428578</v>
      </c>
      <c r="J190" s="34">
        <v>3.2939999999999996</v>
      </c>
    </row>
    <row r="191" spans="1:10" x14ac:dyDescent="0.3">
      <c r="A191" s="11">
        <f t="shared" si="2"/>
        <v>55</v>
      </c>
      <c r="B191" s="9" t="s">
        <v>195</v>
      </c>
      <c r="C191" s="12">
        <v>2.4761739130434783</v>
      </c>
      <c r="D191" s="12">
        <v>2.4801739130434779</v>
      </c>
      <c r="E191" s="12">
        <v>2.4856969233976791</v>
      </c>
      <c r="F191" s="34">
        <v>2.4840869565217396</v>
      </c>
      <c r="G191" s="34">
        <v>2.5218695652173908</v>
      </c>
      <c r="H191" s="34">
        <v>2.5620000000000003</v>
      </c>
      <c r="I191" s="34">
        <v>2.7694347826086951</v>
      </c>
      <c r="J191" s="34">
        <v>3.0613913043478265</v>
      </c>
    </row>
    <row r="192" spans="1:10" x14ac:dyDescent="0.3">
      <c r="A192" s="11">
        <f t="shared" si="2"/>
        <v>55</v>
      </c>
      <c r="B192" s="9" t="s">
        <v>196</v>
      </c>
      <c r="C192" s="12">
        <v>2.3384285714285715</v>
      </c>
      <c r="D192" s="12">
        <v>2.3451904761904756</v>
      </c>
      <c r="E192" s="12">
        <v>2.36288445072721</v>
      </c>
      <c r="F192" s="34">
        <v>2.3632380952380951</v>
      </c>
      <c r="G192" s="34">
        <v>2.4569999999999999</v>
      </c>
      <c r="H192" s="34">
        <v>2.5399999999999996</v>
      </c>
      <c r="I192" s="34">
        <v>2.7729523809523808</v>
      </c>
      <c r="J192" s="34">
        <v>3.0851904761904763</v>
      </c>
    </row>
    <row r="193" spans="1:10" x14ac:dyDescent="0.3">
      <c r="A193" s="11">
        <f t="shared" si="2"/>
        <v>55</v>
      </c>
      <c r="B193" s="9" t="s">
        <v>197</v>
      </c>
      <c r="C193" s="12">
        <v>2.2331818181818188</v>
      </c>
      <c r="D193" s="12">
        <v>2.2442727272727274</v>
      </c>
      <c r="E193" s="12">
        <v>2.2636070173132539</v>
      </c>
      <c r="F193" s="34">
        <v>2.2752272727272724</v>
      </c>
      <c r="G193" s="34">
        <v>2.3465454545454545</v>
      </c>
      <c r="H193" s="34">
        <v>2.4168181818181811</v>
      </c>
      <c r="I193" s="34">
        <v>2.6586363636363632</v>
      </c>
      <c r="J193" s="34">
        <v>3.0185909090909093</v>
      </c>
    </row>
    <row r="194" spans="1:10" x14ac:dyDescent="0.3">
      <c r="A194" s="11">
        <f t="shared" si="2"/>
        <v>56</v>
      </c>
      <c r="B194" s="9" t="s">
        <v>198</v>
      </c>
      <c r="C194" s="12">
        <v>2.0809565217391306</v>
      </c>
      <c r="D194" s="12">
        <v>2.0969565217391302</v>
      </c>
      <c r="E194" s="12">
        <v>2.1097669475827998</v>
      </c>
      <c r="F194" s="34">
        <v>2.1263913043478255</v>
      </c>
      <c r="G194" s="34">
        <v>2.1726956521739127</v>
      </c>
      <c r="H194" s="34">
        <v>2.2403913043478263</v>
      </c>
      <c r="I194" s="34">
        <v>2.4212608695652174</v>
      </c>
      <c r="J194" s="34">
        <v>2.774695652173913</v>
      </c>
    </row>
    <row r="195" spans="1:10" x14ac:dyDescent="0.3">
      <c r="A195" s="11">
        <f t="shared" si="2"/>
        <v>56</v>
      </c>
      <c r="B195" s="9" t="s">
        <v>199</v>
      </c>
      <c r="C195" s="12">
        <v>2.0116499999999995</v>
      </c>
      <c r="D195" s="12">
        <v>2.0224500000000005</v>
      </c>
      <c r="E195" s="12">
        <v>2.0322963790423545</v>
      </c>
      <c r="F195" s="34">
        <v>2.0438000000000001</v>
      </c>
      <c r="G195" s="34">
        <v>2.0817500000000004</v>
      </c>
      <c r="H195" s="34">
        <v>2.13815</v>
      </c>
      <c r="I195" s="34">
        <v>2.3263500000000006</v>
      </c>
      <c r="J195" s="34">
        <v>2.69285</v>
      </c>
    </row>
    <row r="196" spans="1:10" x14ac:dyDescent="0.3">
      <c r="A196" s="11">
        <f t="shared" si="2"/>
        <v>56</v>
      </c>
      <c r="B196" s="9" t="s">
        <v>200</v>
      </c>
      <c r="C196" s="12">
        <v>2.0638260869565217</v>
      </c>
      <c r="D196" s="12">
        <v>2.0686086956521739</v>
      </c>
      <c r="E196" s="12">
        <v>2.0777821278798996</v>
      </c>
      <c r="F196" s="34">
        <v>2.0770434782608698</v>
      </c>
      <c r="G196" s="34">
        <v>2.1263913043478264</v>
      </c>
      <c r="H196" s="34">
        <v>2.1437826086956524</v>
      </c>
      <c r="I196" s="34">
        <v>2.3357826086956521</v>
      </c>
      <c r="J196" s="34">
        <v>2.6795217391304345</v>
      </c>
    </row>
    <row r="197" spans="1:10" x14ac:dyDescent="0.3">
      <c r="A197" s="11">
        <f t="shared" si="2"/>
        <v>57</v>
      </c>
      <c r="B197" s="9" t="s">
        <v>201</v>
      </c>
      <c r="C197" s="12">
        <v>1.9883181818181817</v>
      </c>
      <c r="D197" s="12">
        <v>1.9917272727272726</v>
      </c>
      <c r="E197" s="12">
        <v>1.9956485486528932</v>
      </c>
      <c r="F197" s="34">
        <v>1.9969999999999999</v>
      </c>
      <c r="G197" s="34">
        <v>2.0218181818181815</v>
      </c>
      <c r="H197" s="34">
        <v>2.0417272727272731</v>
      </c>
      <c r="I197" s="34">
        <v>2.1625454545454548</v>
      </c>
      <c r="J197" s="34">
        <v>2.4226818181818177</v>
      </c>
    </row>
    <row r="198" spans="1:10" x14ac:dyDescent="0.3">
      <c r="A198" s="11">
        <f t="shared" si="2"/>
        <v>57</v>
      </c>
      <c r="B198" s="9" t="s">
        <v>202</v>
      </c>
      <c r="C198" s="12">
        <v>1.9839499999999997</v>
      </c>
      <c r="D198" s="12">
        <v>1.984999999999999</v>
      </c>
      <c r="E198" s="12">
        <v>1.9880796556421469</v>
      </c>
      <c r="F198" s="34">
        <v>1.9862499999999996</v>
      </c>
      <c r="G198" s="34">
        <v>2.0137500000000004</v>
      </c>
      <c r="H198" s="34">
        <v>2.02915</v>
      </c>
      <c r="I198" s="34">
        <v>2.1211499999999996</v>
      </c>
      <c r="J198" s="34">
        <v>2.3502000000000001</v>
      </c>
    </row>
    <row r="199" spans="1:10" x14ac:dyDescent="0.3">
      <c r="A199" s="11">
        <f t="shared" si="2"/>
        <v>57</v>
      </c>
      <c r="B199" s="9" t="s">
        <v>203</v>
      </c>
      <c r="C199" s="12">
        <v>1.8160454545454543</v>
      </c>
      <c r="D199" s="12">
        <v>1.8195000000000001</v>
      </c>
      <c r="E199" s="12">
        <v>1.8218537719751018</v>
      </c>
      <c r="F199" s="34">
        <v>1.8254090909090912</v>
      </c>
      <c r="G199" s="34">
        <v>1.8424999999999998</v>
      </c>
      <c r="H199" s="34">
        <v>1.8637272727272731</v>
      </c>
      <c r="I199" s="34">
        <v>1.9690454545454543</v>
      </c>
      <c r="J199" s="34">
        <v>2.2751818181818182</v>
      </c>
    </row>
    <row r="200" spans="1:10" x14ac:dyDescent="0.3">
      <c r="A200" s="11">
        <f t="shared" si="2"/>
        <v>58</v>
      </c>
      <c r="B200" s="9" t="s">
        <v>204</v>
      </c>
      <c r="C200" s="12">
        <v>1.6897272727272727</v>
      </c>
      <c r="D200" s="12">
        <v>1.6905000000000003</v>
      </c>
      <c r="E200" s="12">
        <v>1.6923576081601035</v>
      </c>
      <c r="F200" s="34">
        <v>1.6921818181818187</v>
      </c>
      <c r="G200" s="34">
        <v>1.7141818181818183</v>
      </c>
      <c r="H200" s="34">
        <v>1.7389545454545454</v>
      </c>
      <c r="I200" s="34">
        <v>1.8582727272727271</v>
      </c>
      <c r="J200" s="34">
        <v>2.1773181818181815</v>
      </c>
    </row>
    <row r="201" spans="1:10" x14ac:dyDescent="0.3">
      <c r="A201" s="11">
        <f t="shared" si="2"/>
        <v>58</v>
      </c>
      <c r="B201" s="9" t="s">
        <v>205</v>
      </c>
      <c r="C201" s="12">
        <v>1.7101428571428574</v>
      </c>
      <c r="D201" s="12">
        <v>1.7155714285714285</v>
      </c>
      <c r="E201" s="12">
        <v>1.7357035500680233</v>
      </c>
      <c r="F201" s="34">
        <v>1.7457619047619048</v>
      </c>
      <c r="G201" s="34">
        <v>1.8143809523809526</v>
      </c>
      <c r="H201" s="34">
        <v>1.8750952380952379</v>
      </c>
      <c r="I201" s="34">
        <v>2.1091904761904763</v>
      </c>
      <c r="J201" s="34">
        <v>2.4873333333333334</v>
      </c>
    </row>
    <row r="202" spans="1:10" x14ac:dyDescent="0.3">
      <c r="A202" s="11">
        <f t="shared" si="2"/>
        <v>58</v>
      </c>
      <c r="B202" s="9" t="s">
        <v>206</v>
      </c>
      <c r="C202" s="12">
        <v>1.5913636363636365</v>
      </c>
      <c r="D202" s="12">
        <v>1.5970000000000004</v>
      </c>
      <c r="E202" s="12">
        <v>1.618445305326633</v>
      </c>
      <c r="F202" s="34">
        <v>1.6224090909090909</v>
      </c>
      <c r="G202" s="34">
        <v>1.7145454545454546</v>
      </c>
      <c r="H202" s="34">
        <v>1.7750909090909088</v>
      </c>
      <c r="I202" s="34">
        <v>2.0399545454545458</v>
      </c>
      <c r="J202" s="34">
        <v>2.4677272727272732</v>
      </c>
    </row>
    <row r="203" spans="1:10" x14ac:dyDescent="0.3">
      <c r="A203" s="11">
        <f t="shared" si="2"/>
        <v>59</v>
      </c>
      <c r="B203" s="9" t="s">
        <v>207</v>
      </c>
      <c r="C203" s="12">
        <v>1.5241304347826088</v>
      </c>
      <c r="D203" s="12">
        <v>1.5361739130434777</v>
      </c>
      <c r="E203" s="12">
        <v>1.5689116357599997</v>
      </c>
      <c r="F203" s="34">
        <v>1.584782608695652</v>
      </c>
      <c r="G203" s="34">
        <v>1.6979130434782612</v>
      </c>
      <c r="H203" s="34">
        <v>1.7759130434782606</v>
      </c>
      <c r="I203" s="34">
        <v>2.0473478260869564</v>
      </c>
      <c r="J203" s="34">
        <v>2.4496521739130435</v>
      </c>
    </row>
    <row r="204" spans="1:10" x14ac:dyDescent="0.3">
      <c r="A204" s="11">
        <f t="shared" si="2"/>
        <v>59</v>
      </c>
      <c r="B204" s="9" t="s">
        <v>208</v>
      </c>
      <c r="C204" s="12">
        <v>1.5079523809523809</v>
      </c>
      <c r="D204" s="12">
        <v>1.5183333333333335</v>
      </c>
      <c r="E204" s="12">
        <v>1.547974452108082</v>
      </c>
      <c r="F204" s="34">
        <v>1.5669523809523807</v>
      </c>
      <c r="G204" s="34">
        <v>1.659428571428571</v>
      </c>
      <c r="H204" s="34">
        <v>1.733857142857143</v>
      </c>
      <c r="I204" s="34">
        <v>1.9450952380952378</v>
      </c>
      <c r="J204" s="34">
        <v>2.3068571428571429</v>
      </c>
    </row>
    <row r="205" spans="1:10" x14ac:dyDescent="0.3">
      <c r="A205" s="11">
        <f t="shared" si="2"/>
        <v>59</v>
      </c>
      <c r="B205" s="9" t="s">
        <v>209</v>
      </c>
      <c r="C205" s="12">
        <v>1.5058636363636366</v>
      </c>
      <c r="D205" s="12">
        <v>1.512227272727273</v>
      </c>
      <c r="E205" s="12">
        <v>1.5271572933480011</v>
      </c>
      <c r="F205" s="34">
        <v>1.5329545454545459</v>
      </c>
      <c r="G205" s="34">
        <v>1.5978636363636363</v>
      </c>
      <c r="H205" s="34">
        <v>1.6472272727272725</v>
      </c>
      <c r="I205" s="34">
        <v>1.8406818181818181</v>
      </c>
      <c r="J205" s="34">
        <v>2.2075454545454543</v>
      </c>
    </row>
    <row r="206" spans="1:10" x14ac:dyDescent="0.3">
      <c r="A206" s="11">
        <f t="shared" si="2"/>
        <v>60</v>
      </c>
      <c r="B206" s="9" t="s">
        <v>210</v>
      </c>
      <c r="C206" s="12">
        <v>1.5019090909090913</v>
      </c>
      <c r="D206" s="12">
        <v>1.5081363636363634</v>
      </c>
      <c r="E206" s="12">
        <v>1.5238333082163742</v>
      </c>
      <c r="F206" s="34">
        <v>1.5321818181818185</v>
      </c>
      <c r="G206" s="34">
        <v>1.5889545454545455</v>
      </c>
      <c r="H206" s="34">
        <v>1.6255909090909093</v>
      </c>
      <c r="I206" s="34">
        <v>1.7836363636363637</v>
      </c>
      <c r="J206" s="34">
        <v>2.0873636363636363</v>
      </c>
    </row>
    <row r="207" spans="1:10" x14ac:dyDescent="0.3">
      <c r="A207" s="11">
        <f t="shared" si="2"/>
        <v>60</v>
      </c>
      <c r="B207" s="9" t="s">
        <v>211</v>
      </c>
      <c r="C207" s="12">
        <v>1.5578095238095238</v>
      </c>
      <c r="D207" s="12">
        <v>1.5784285714285713</v>
      </c>
      <c r="E207" s="12">
        <v>1.6040293458385082</v>
      </c>
      <c r="F207" s="34">
        <v>1.6240476190476192</v>
      </c>
      <c r="G207" s="34">
        <v>1.7073333333333336</v>
      </c>
      <c r="H207" s="34">
        <v>1.7514285714285716</v>
      </c>
      <c r="I207" s="34">
        <v>1.944666666666667</v>
      </c>
      <c r="J207" s="34">
        <v>2.2528571428571431</v>
      </c>
    </row>
    <row r="208" spans="1:10" x14ac:dyDescent="0.3">
      <c r="A208" s="11">
        <f t="shared" si="2"/>
        <v>60</v>
      </c>
      <c r="B208" s="9" t="s">
        <v>212</v>
      </c>
      <c r="C208" s="12">
        <v>1.5640434782608694</v>
      </c>
      <c r="D208" s="12">
        <v>1.595695652173913</v>
      </c>
      <c r="E208" s="12">
        <v>1.6135479493226341</v>
      </c>
      <c r="F208" s="34">
        <v>1.6396956521739128</v>
      </c>
      <c r="G208" s="34">
        <v>1.6895652173913047</v>
      </c>
      <c r="H208" s="34">
        <v>1.7165652173913042</v>
      </c>
      <c r="I208" s="34">
        <v>1.8988695652173917</v>
      </c>
      <c r="J208" s="34">
        <v>2.1767826086956528</v>
      </c>
    </row>
    <row r="209" spans="1:10" x14ac:dyDescent="0.3">
      <c r="A209" s="11">
        <f t="shared" si="2"/>
        <v>61</v>
      </c>
      <c r="B209" s="9" t="s">
        <v>213</v>
      </c>
      <c r="C209" s="12">
        <v>1.5120952380952379</v>
      </c>
      <c r="D209" s="12">
        <v>1.5394285714285711</v>
      </c>
      <c r="E209" s="12">
        <v>1.5549637439074548</v>
      </c>
      <c r="F209" s="34">
        <v>1.5822380952380954</v>
      </c>
      <c r="G209" s="34">
        <v>1.6120476190476192</v>
      </c>
      <c r="H209" s="34">
        <v>1.6286190476190476</v>
      </c>
      <c r="I209" s="34">
        <v>1.7730476190476194</v>
      </c>
      <c r="J209" s="34">
        <v>2.0272857142857146</v>
      </c>
    </row>
    <row r="210" spans="1:10" x14ac:dyDescent="0.3">
      <c r="A210" s="11">
        <f t="shared" si="2"/>
        <v>61</v>
      </c>
      <c r="B210" s="9" t="s">
        <v>214</v>
      </c>
      <c r="C210" s="12">
        <v>1.4635714285714283</v>
      </c>
      <c r="D210" s="12">
        <v>1.466047619047619</v>
      </c>
      <c r="E210" s="12">
        <v>1.4662749317509101</v>
      </c>
      <c r="F210" s="34">
        <v>1.4676666666666667</v>
      </c>
      <c r="G210" s="34">
        <v>1.4729523809523808</v>
      </c>
      <c r="H210" s="34">
        <v>1.4779523809523805</v>
      </c>
      <c r="I210" s="34">
        <v>1.5903333333333329</v>
      </c>
      <c r="J210" s="34">
        <v>1.8325238095238088</v>
      </c>
    </row>
    <row r="211" spans="1:10" x14ac:dyDescent="0.3">
      <c r="A211" s="11">
        <f t="shared" si="2"/>
        <v>61</v>
      </c>
      <c r="B211" s="9" t="s">
        <v>215</v>
      </c>
      <c r="C211" s="12">
        <v>1.4886086956521742</v>
      </c>
      <c r="D211" s="12">
        <v>1.4943478260869565</v>
      </c>
      <c r="E211" s="12">
        <v>1.4961876201183566</v>
      </c>
      <c r="F211" s="34">
        <v>1.5024347826086959</v>
      </c>
      <c r="G211" s="34">
        <v>1.5016956521739131</v>
      </c>
      <c r="H211" s="34">
        <v>1.4951304347826087</v>
      </c>
      <c r="I211" s="34">
        <v>1.6070869565217392</v>
      </c>
      <c r="J211" s="34">
        <v>1.8500869565217395</v>
      </c>
    </row>
    <row r="212" spans="1:10" x14ac:dyDescent="0.3">
      <c r="A212" s="11">
        <f t="shared" si="2"/>
        <v>62</v>
      </c>
      <c r="B212" s="9" t="s">
        <v>216</v>
      </c>
      <c r="C212" s="12">
        <v>1.4937619047619048</v>
      </c>
      <c r="D212" s="12">
        <v>1.4950476190476192</v>
      </c>
      <c r="E212" s="12">
        <v>1.49130443672931</v>
      </c>
      <c r="F212" s="34">
        <v>1.4895714285714288</v>
      </c>
      <c r="G212" s="34">
        <v>1.4825238095238096</v>
      </c>
      <c r="H212" s="34">
        <v>1.4670952380952382</v>
      </c>
      <c r="I212" s="34">
        <v>1.5682380952380952</v>
      </c>
      <c r="J212" s="34">
        <v>1.8077619047619049</v>
      </c>
    </row>
    <row r="213" spans="1:10" x14ac:dyDescent="0.3">
      <c r="A213" s="11">
        <f t="shared" si="2"/>
        <v>62</v>
      </c>
      <c r="B213" s="9" t="s">
        <v>217</v>
      </c>
      <c r="C213" s="12">
        <v>1.4703636363636365</v>
      </c>
      <c r="D213" s="12">
        <v>1.4733636363636364</v>
      </c>
      <c r="E213" s="12">
        <v>1.4703567484917235</v>
      </c>
      <c r="F213" s="34">
        <v>1.4715454545454547</v>
      </c>
      <c r="G213" s="34">
        <v>1.4629090909090905</v>
      </c>
      <c r="H213" s="34">
        <v>1.4514545454545453</v>
      </c>
      <c r="I213" s="34">
        <v>1.5485909090909091</v>
      </c>
      <c r="J213" s="34">
        <v>1.7852727272727271</v>
      </c>
    </row>
    <row r="214" spans="1:10" x14ac:dyDescent="0.3">
      <c r="A214" s="11">
        <f t="shared" si="2"/>
        <v>62</v>
      </c>
      <c r="B214" s="9" t="s">
        <v>218</v>
      </c>
      <c r="C214" s="12">
        <v>1.3321818181818184</v>
      </c>
      <c r="D214" s="12">
        <v>1.3480909090909092</v>
      </c>
      <c r="E214" s="12">
        <v>1.3501673313112765</v>
      </c>
      <c r="F214" s="34">
        <v>1.3657272727272725</v>
      </c>
      <c r="G214" s="34">
        <v>1.3552272727272727</v>
      </c>
      <c r="H214" s="34">
        <v>1.3360454545454548</v>
      </c>
      <c r="I214" s="34">
        <v>1.409909090909091</v>
      </c>
      <c r="J214" s="34">
        <v>1.6201818181818184</v>
      </c>
    </row>
    <row r="215" spans="1:10" x14ac:dyDescent="0.3">
      <c r="A215" s="11">
        <f t="shared" si="2"/>
        <v>63</v>
      </c>
      <c r="B215" s="9" t="s">
        <v>219</v>
      </c>
      <c r="C215" s="12">
        <v>1.2275238095238099</v>
      </c>
      <c r="D215" s="12">
        <v>1.2404285714285717</v>
      </c>
      <c r="E215" s="12">
        <v>1.2419881286868457</v>
      </c>
      <c r="F215" s="34">
        <v>1.2589999999999999</v>
      </c>
      <c r="G215" s="34">
        <v>1.2377619047619046</v>
      </c>
      <c r="H215" s="34">
        <v>1.2154285714285717</v>
      </c>
      <c r="I215" s="34">
        <v>1.2454761904761904</v>
      </c>
      <c r="J215" s="34">
        <v>1.3995714285714289</v>
      </c>
    </row>
    <row r="216" spans="1:10" x14ac:dyDescent="0.3">
      <c r="A216" s="11">
        <f t="shared" si="2"/>
        <v>63</v>
      </c>
      <c r="B216" s="9" t="s">
        <v>220</v>
      </c>
      <c r="C216" s="12">
        <v>1.2289999999999999</v>
      </c>
      <c r="D216" s="12">
        <v>1.2475217391304347</v>
      </c>
      <c r="E216" s="12">
        <v>1.2512265272546041</v>
      </c>
      <c r="F216" s="34">
        <v>1.2744347826086957</v>
      </c>
      <c r="G216" s="34">
        <v>1.2543043478260871</v>
      </c>
      <c r="H216" s="34">
        <v>1.2367391304347826</v>
      </c>
      <c r="I216" s="34">
        <v>1.2638695652173915</v>
      </c>
      <c r="J216" s="34">
        <v>1.4178695652173912</v>
      </c>
    </row>
    <row r="217" spans="1:10" x14ac:dyDescent="0.3">
      <c r="A217" s="11">
        <f t="shared" si="2"/>
        <v>63</v>
      </c>
      <c r="B217" s="9" t="s">
        <v>221</v>
      </c>
      <c r="C217" s="12">
        <v>1.2625909090909093</v>
      </c>
      <c r="D217" s="12">
        <v>1.3016818181818179</v>
      </c>
      <c r="E217" s="12">
        <v>1.3085172985530831</v>
      </c>
      <c r="F217" s="34">
        <v>1.3404545454545453</v>
      </c>
      <c r="G217" s="34">
        <v>1.3394545454545457</v>
      </c>
      <c r="H217" s="34">
        <v>1.3144545454545453</v>
      </c>
      <c r="I217" s="34">
        <v>1.3589090909090913</v>
      </c>
      <c r="J217" s="34">
        <v>1.5177272727272728</v>
      </c>
    </row>
    <row r="218" spans="1:10" x14ac:dyDescent="0.3">
      <c r="A218" s="11">
        <f t="shared" si="2"/>
        <v>64</v>
      </c>
      <c r="B218" s="9" t="s">
        <v>222</v>
      </c>
      <c r="C218" s="12">
        <v>1.2904285714285717</v>
      </c>
      <c r="D218" s="12">
        <v>1.341333333333333</v>
      </c>
      <c r="E218" s="12">
        <v>1.3473809938560983</v>
      </c>
      <c r="F218" s="34">
        <v>1.3795714285714284</v>
      </c>
      <c r="G218" s="34">
        <v>1.3930476190476195</v>
      </c>
      <c r="H218" s="34">
        <v>1.3541428571428571</v>
      </c>
      <c r="I218" s="34">
        <v>1.4069047619047619</v>
      </c>
      <c r="J218" s="34">
        <v>1.5893333333333333</v>
      </c>
    </row>
    <row r="219" spans="1:10" x14ac:dyDescent="0.3">
      <c r="A219" s="11">
        <f t="shared" si="2"/>
        <v>64</v>
      </c>
      <c r="B219" s="9" t="s">
        <v>223</v>
      </c>
      <c r="C219" s="12">
        <v>1.417909090909091</v>
      </c>
      <c r="D219" s="12">
        <v>1.4766363636363631</v>
      </c>
      <c r="E219" s="12">
        <v>1.498493681215777</v>
      </c>
      <c r="F219" s="34">
        <v>1.539363636363636</v>
      </c>
      <c r="G219" s="34">
        <v>1.6069090909090908</v>
      </c>
      <c r="H219" s="34">
        <v>1.6143636363636362</v>
      </c>
      <c r="I219" s="34">
        <v>1.7460909090909091</v>
      </c>
      <c r="J219" s="34">
        <v>1.9720909090909089</v>
      </c>
    </row>
    <row r="220" spans="1:10" x14ac:dyDescent="0.3">
      <c r="A220" s="11">
        <f t="shared" si="2"/>
        <v>64</v>
      </c>
      <c r="B220" s="9" t="s">
        <v>224</v>
      </c>
      <c r="C220" s="12">
        <v>1.3602272727272731</v>
      </c>
      <c r="D220" s="12">
        <v>1.465318181818182</v>
      </c>
      <c r="E220" s="12">
        <v>1.4992981231635114</v>
      </c>
      <c r="F220" s="34">
        <v>1.5773636363636363</v>
      </c>
      <c r="G220" s="34">
        <v>1.6646818181818182</v>
      </c>
      <c r="H220" s="34">
        <v>1.6905454545454546</v>
      </c>
      <c r="I220" s="34">
        <v>1.8723636363636367</v>
      </c>
      <c r="J220" s="34">
        <v>2.1586363636363637</v>
      </c>
    </row>
    <row r="221" spans="1:10" x14ac:dyDescent="0.3">
      <c r="A221" s="11">
        <f t="shared" si="2"/>
        <v>65</v>
      </c>
      <c r="B221" s="9" t="s">
        <v>225</v>
      </c>
      <c r="C221" s="12">
        <v>1.2737727272727271</v>
      </c>
      <c r="D221" s="12">
        <v>1.3751363636363634</v>
      </c>
      <c r="E221" s="12">
        <v>1.4134653101604038</v>
      </c>
      <c r="F221" s="34">
        <v>1.4890454545454548</v>
      </c>
      <c r="G221" s="34">
        <v>1.6005</v>
      </c>
      <c r="H221" s="34">
        <v>1.6469999999999998</v>
      </c>
      <c r="I221" s="34">
        <v>1.8252727272727276</v>
      </c>
      <c r="J221" s="34">
        <v>2.1177727272727269</v>
      </c>
    </row>
    <row r="222" spans="1:10" x14ac:dyDescent="0.3">
      <c r="A222" s="11">
        <f t="shared" si="2"/>
        <v>65</v>
      </c>
      <c r="B222" s="9" t="s">
        <v>226</v>
      </c>
      <c r="C222" s="12">
        <v>1.2718499999999999</v>
      </c>
      <c r="D222" s="12">
        <v>1.3507500000000001</v>
      </c>
      <c r="E222" s="12">
        <v>1.3960676458377921</v>
      </c>
      <c r="F222" s="34">
        <v>1.4592999999999996</v>
      </c>
      <c r="G222" s="34">
        <v>1.5978000000000001</v>
      </c>
      <c r="H222" s="34">
        <v>1.66265</v>
      </c>
      <c r="I222" s="34">
        <v>1.8587500000000001</v>
      </c>
      <c r="J222" s="34">
        <v>2.1624499999999998</v>
      </c>
    </row>
    <row r="223" spans="1:10" x14ac:dyDescent="0.3">
      <c r="A223" s="11">
        <f t="shared" si="2"/>
        <v>65</v>
      </c>
      <c r="B223" s="9" t="s">
        <v>227</v>
      </c>
      <c r="C223" s="12">
        <v>1.3085652173913043</v>
      </c>
      <c r="D223" s="12">
        <v>1.3856521739130432</v>
      </c>
      <c r="E223" s="12">
        <v>1.4227313739519774</v>
      </c>
      <c r="F223" s="34">
        <v>1.4772608695652178</v>
      </c>
      <c r="G223" s="34">
        <v>1.6149130434782608</v>
      </c>
      <c r="H223" s="34">
        <v>1.7048695652173915</v>
      </c>
      <c r="I223" s="34">
        <v>1.9048260869565212</v>
      </c>
      <c r="J223" s="34">
        <v>2.217304347826087</v>
      </c>
    </row>
    <row r="224" spans="1:10" x14ac:dyDescent="0.3">
      <c r="A224" s="11">
        <f t="shared" si="2"/>
        <v>66</v>
      </c>
      <c r="B224" s="9" t="s">
        <v>228</v>
      </c>
      <c r="C224" s="12">
        <v>1.3039499999999999</v>
      </c>
      <c r="D224" s="12">
        <v>1.3676999999999999</v>
      </c>
      <c r="E224" s="12">
        <v>1.4067871633428382</v>
      </c>
      <c r="F224" s="34">
        <v>1.46035</v>
      </c>
      <c r="G224" s="34">
        <v>1.5863499999999999</v>
      </c>
      <c r="H224" s="34">
        <v>1.6755500000000001</v>
      </c>
      <c r="I224" s="34">
        <v>1.8580999999999999</v>
      </c>
      <c r="J224" s="34">
        <v>2.1800000000000002</v>
      </c>
    </row>
    <row r="225" spans="1:10" x14ac:dyDescent="0.3">
      <c r="A225" s="11">
        <f t="shared" ref="A225:A245" si="3">A222+1</f>
        <v>66</v>
      </c>
      <c r="B225" s="9" t="s">
        <v>229</v>
      </c>
      <c r="C225" s="12">
        <v>1.2814782608695647</v>
      </c>
      <c r="D225" s="12">
        <v>1.3333043478260871</v>
      </c>
      <c r="E225" s="12">
        <v>1.385687048723566</v>
      </c>
      <c r="F225" s="34">
        <v>1.4461304347826085</v>
      </c>
      <c r="G225" s="34">
        <v>1.5817826086956521</v>
      </c>
      <c r="H225" s="34">
        <v>1.6876956521739128</v>
      </c>
      <c r="I225" s="34">
        <v>1.9035217391304347</v>
      </c>
      <c r="J225" s="34">
        <v>2.2506521739130436</v>
      </c>
    </row>
    <row r="226" spans="1:10" x14ac:dyDescent="0.3">
      <c r="A226" s="11">
        <f t="shared" si="3"/>
        <v>66</v>
      </c>
      <c r="B226" s="9" t="s">
        <v>230</v>
      </c>
      <c r="C226" s="12">
        <v>1.2881363636363636</v>
      </c>
      <c r="D226" s="12">
        <v>1.3228636363636364</v>
      </c>
      <c r="E226" s="12">
        <v>1.3910043833400643</v>
      </c>
      <c r="F226" s="34">
        <v>1.4513636363636364</v>
      </c>
      <c r="G226" s="34">
        <v>1.6042727272727271</v>
      </c>
      <c r="H226" s="34">
        <v>1.6680909090909088</v>
      </c>
      <c r="I226" s="34">
        <v>1.8608181818181819</v>
      </c>
      <c r="J226" s="34">
        <v>2.1640000000000001</v>
      </c>
    </row>
    <row r="227" spans="1:10" x14ac:dyDescent="0.3">
      <c r="A227" s="11">
        <f t="shared" si="3"/>
        <v>67</v>
      </c>
      <c r="B227" s="9" t="s">
        <v>231</v>
      </c>
      <c r="C227" s="12">
        <v>1.2709999999999997</v>
      </c>
      <c r="D227" s="12">
        <v>1.3019047619047619</v>
      </c>
      <c r="E227" s="12">
        <v>1.3866734627134631</v>
      </c>
      <c r="F227" s="34">
        <v>1.4523809523809523</v>
      </c>
      <c r="G227" s="34">
        <v>1.6510476190476193</v>
      </c>
      <c r="H227" s="34">
        <v>1.7379047619047623</v>
      </c>
      <c r="I227" s="34">
        <v>1.9405714285714284</v>
      </c>
      <c r="J227" s="34">
        <v>2.2517619047619051</v>
      </c>
    </row>
    <row r="228" spans="1:10" x14ac:dyDescent="0.3">
      <c r="A228" s="11">
        <f t="shared" si="3"/>
        <v>67</v>
      </c>
      <c r="B228" s="9" t="s">
        <v>232</v>
      </c>
      <c r="C228" s="12">
        <v>1.2514347826086958</v>
      </c>
      <c r="D228" s="12">
        <v>1.2915652173913046</v>
      </c>
      <c r="E228" s="12">
        <v>1.3848237120409701</v>
      </c>
      <c r="F228" s="34">
        <v>1.4600869565217391</v>
      </c>
      <c r="G228" s="34">
        <v>1.68095652173913</v>
      </c>
      <c r="H228" s="34">
        <v>1.7794782608695652</v>
      </c>
      <c r="I228" s="34">
        <v>1.9863043478260871</v>
      </c>
      <c r="J228" s="34">
        <v>2.2868260869565229</v>
      </c>
    </row>
    <row r="229" spans="1:10" x14ac:dyDescent="0.3">
      <c r="A229" s="11">
        <f t="shared" si="3"/>
        <v>67</v>
      </c>
      <c r="B229" s="9" t="s">
        <v>233</v>
      </c>
      <c r="C229" s="12">
        <v>1.2457619047619044</v>
      </c>
      <c r="D229" s="12">
        <v>1.3032857142857144</v>
      </c>
      <c r="E229" s="12">
        <v>1.390638414656773</v>
      </c>
      <c r="F229" s="34">
        <v>1.4645238095238093</v>
      </c>
      <c r="G229" s="34">
        <v>1.6965238095238093</v>
      </c>
      <c r="H229" s="34">
        <v>1.7840000000000003</v>
      </c>
      <c r="I229" s="34">
        <v>1.9873809523809522</v>
      </c>
      <c r="J229" s="34">
        <v>2.286428571428571</v>
      </c>
    </row>
    <row r="230" spans="1:10" x14ac:dyDescent="0.3">
      <c r="A230" s="11">
        <f t="shared" si="3"/>
        <v>68</v>
      </c>
      <c r="B230" s="9" t="s">
        <v>234</v>
      </c>
      <c r="C230" s="12">
        <v>1.3143181818181822</v>
      </c>
      <c r="D230" s="12">
        <v>1.4241818181818182</v>
      </c>
      <c r="E230" s="12">
        <v>1.5255358855377148</v>
      </c>
      <c r="F230" s="34">
        <v>1.6429545454545456</v>
      </c>
      <c r="G230" s="34">
        <v>1.8893181818181817</v>
      </c>
      <c r="H230" s="34">
        <v>1.9890454545454543</v>
      </c>
      <c r="I230" s="34">
        <v>2.200409090909091</v>
      </c>
      <c r="J230" s="34">
        <v>2.4321818181818182</v>
      </c>
    </row>
    <row r="231" spans="1:10" x14ac:dyDescent="0.3">
      <c r="A231" s="11">
        <f t="shared" si="3"/>
        <v>68</v>
      </c>
      <c r="B231" s="9" t="s">
        <v>235</v>
      </c>
      <c r="C231" s="12">
        <v>1.430409090909091</v>
      </c>
      <c r="D231" s="12">
        <v>1.5613636363636365</v>
      </c>
      <c r="E231" s="12">
        <v>1.6714374352027266</v>
      </c>
      <c r="F231" s="34">
        <v>1.8043181818181819</v>
      </c>
      <c r="G231" s="34">
        <v>2.0680454545454547</v>
      </c>
      <c r="H231" s="34">
        <v>2.1493636363636366</v>
      </c>
      <c r="I231" s="34">
        <v>2.3547727272727275</v>
      </c>
      <c r="J231" s="34">
        <v>2.5409545454545452</v>
      </c>
    </row>
    <row r="232" spans="1:10" x14ac:dyDescent="0.3">
      <c r="A232" s="11">
        <f t="shared" si="3"/>
        <v>68</v>
      </c>
      <c r="B232" s="9" t="s">
        <v>236</v>
      </c>
      <c r="C232" s="12">
        <v>1.5107619047619054</v>
      </c>
      <c r="D232" s="12">
        <v>1.609380952380953</v>
      </c>
      <c r="E232" s="12">
        <v>1.71621592279804</v>
      </c>
      <c r="F232" s="34">
        <v>1.8465238095238099</v>
      </c>
      <c r="G232" s="34">
        <v>2.0396190476190474</v>
      </c>
      <c r="H232" s="34">
        <v>2.0991904761904765</v>
      </c>
      <c r="I232" s="34">
        <v>2.2985714285714285</v>
      </c>
      <c r="J232" s="34">
        <v>2.4713809523809522</v>
      </c>
    </row>
    <row r="233" spans="1:10" x14ac:dyDescent="0.3">
      <c r="A233" s="11">
        <f t="shared" si="3"/>
        <v>69</v>
      </c>
      <c r="B233" s="36" t="s">
        <v>237</v>
      </c>
      <c r="C233" s="12">
        <v>1.5056956521739131</v>
      </c>
      <c r="D233" s="12">
        <v>1.5703478260869566</v>
      </c>
      <c r="E233" s="12">
        <v>1.7056512927014722</v>
      </c>
      <c r="F233" s="34">
        <v>1.8140000000000003</v>
      </c>
      <c r="G233" s="34">
        <v>2.1176086956521742</v>
      </c>
      <c r="H233" s="34">
        <v>2.1863478260869567</v>
      </c>
      <c r="I233" s="34">
        <v>2.4400869565217387</v>
      </c>
      <c r="J233" s="34">
        <v>2.6197826086956524</v>
      </c>
    </row>
    <row r="234" spans="1:10" x14ac:dyDescent="0.3">
      <c r="A234" s="11">
        <f t="shared" si="3"/>
        <v>69</v>
      </c>
      <c r="B234" s="9" t="s">
        <v>238</v>
      </c>
      <c r="C234" s="12">
        <v>1.5062000000000002</v>
      </c>
      <c r="D234" s="12">
        <v>1.5762999999999996</v>
      </c>
      <c r="E234" s="12">
        <v>1.7174639370728026</v>
      </c>
      <c r="F234" s="34">
        <v>1.8364</v>
      </c>
      <c r="G234" s="34">
        <v>2.1563500000000002</v>
      </c>
      <c r="H234" s="34">
        <v>2.2752999999999997</v>
      </c>
      <c r="I234" s="34">
        <v>2.5343499999999999</v>
      </c>
      <c r="J234" s="34">
        <v>2.76905</v>
      </c>
    </row>
    <row r="235" spans="1:10" x14ac:dyDescent="0.3">
      <c r="A235" s="35">
        <f t="shared" si="3"/>
        <v>69</v>
      </c>
      <c r="B235" s="9" t="s">
        <v>256</v>
      </c>
      <c r="C235" s="12">
        <v>1.5090909090909093</v>
      </c>
      <c r="D235" s="12">
        <v>1.6207272727272726</v>
      </c>
      <c r="E235" s="12">
        <v>1.7443487935529491</v>
      </c>
      <c r="F235" s="34">
        <v>1.8909090909090915</v>
      </c>
      <c r="G235" s="34">
        <v>2.1396363636363631</v>
      </c>
      <c r="H235" s="34">
        <v>2.2679090909090904</v>
      </c>
      <c r="I235" s="34">
        <v>2.4992727272727273</v>
      </c>
      <c r="J235" s="34">
        <v>2.7084999999999999</v>
      </c>
    </row>
    <row r="236" spans="1:10" x14ac:dyDescent="0.3">
      <c r="A236" s="35">
        <f t="shared" si="3"/>
        <v>70</v>
      </c>
      <c r="B236" s="9" t="s">
        <v>259</v>
      </c>
      <c r="C236" s="12">
        <v>1.5222857142857147</v>
      </c>
      <c r="D236" s="12">
        <v>1.6554285714285712</v>
      </c>
      <c r="E236" s="12">
        <v>1.7354184958807404</v>
      </c>
      <c r="F236" s="34">
        <v>1.8541428571428566</v>
      </c>
      <c r="G236" s="34">
        <v>2.0610476190476188</v>
      </c>
      <c r="H236" s="34">
        <v>2.1890476190476194</v>
      </c>
      <c r="I236" s="34">
        <v>2.4324285714285714</v>
      </c>
      <c r="J236" s="34">
        <v>2.6512857142857147</v>
      </c>
    </row>
    <row r="237" spans="1:10" x14ac:dyDescent="0.3">
      <c r="A237" s="35">
        <f t="shared" si="3"/>
        <v>70</v>
      </c>
      <c r="B237" s="9" t="s">
        <v>260</v>
      </c>
      <c r="C237" s="12">
        <v>1.539521739130435</v>
      </c>
      <c r="D237" s="12">
        <v>1.6679565217391303</v>
      </c>
      <c r="E237" s="12">
        <v>1.7580692686057255</v>
      </c>
      <c r="F237" s="34">
        <v>1.8691739130434784</v>
      </c>
      <c r="G237" s="34">
        <v>2.1241304347826087</v>
      </c>
      <c r="H237" s="34">
        <v>2.247391304347826</v>
      </c>
      <c r="I237" s="34">
        <v>2.5287826086956517</v>
      </c>
      <c r="J237" s="34">
        <v>2.7533478260869564</v>
      </c>
    </row>
    <row r="238" spans="1:10" x14ac:dyDescent="0.3">
      <c r="A238" s="35">
        <f t="shared" si="3"/>
        <v>70</v>
      </c>
      <c r="B238" s="9" t="s">
        <v>261</v>
      </c>
      <c r="C238" s="12">
        <v>1.5700952380952382</v>
      </c>
      <c r="D238" s="12">
        <v>1.6575238095238092</v>
      </c>
      <c r="E238" s="12">
        <v>1.7481773807140477</v>
      </c>
      <c r="F238" s="34">
        <v>1.8447619047619053</v>
      </c>
      <c r="G238" s="34">
        <v>2.0672857142857142</v>
      </c>
      <c r="H238" s="34">
        <v>2.1752380952380954</v>
      </c>
      <c r="I238" s="34">
        <v>2.4447619047619051</v>
      </c>
      <c r="J238" s="34">
        <v>2.6598571428571431</v>
      </c>
    </row>
    <row r="239" spans="1:10" x14ac:dyDescent="0.3">
      <c r="A239" s="35">
        <f t="shared" si="3"/>
        <v>71</v>
      </c>
      <c r="B239" s="9" t="s">
        <v>262</v>
      </c>
      <c r="C239" s="12">
        <v>1.5786818181818179</v>
      </c>
      <c r="D239" s="12">
        <v>1.6517727272727272</v>
      </c>
      <c r="E239" s="12">
        <v>1.7333791051921539</v>
      </c>
      <c r="F239" s="34">
        <v>1.8244545454545453</v>
      </c>
      <c r="G239" s="34">
        <v>2.0018181818181819</v>
      </c>
      <c r="H239" s="34">
        <v>2.0948636363636366</v>
      </c>
      <c r="I239" s="34">
        <v>2.3364545454545453</v>
      </c>
      <c r="J239" s="34">
        <v>2.5490454545454542</v>
      </c>
    </row>
    <row r="240" spans="1:10" x14ac:dyDescent="0.3">
      <c r="A240" s="35">
        <f t="shared" si="3"/>
        <v>71</v>
      </c>
      <c r="B240" s="9" t="s">
        <v>263</v>
      </c>
      <c r="C240" s="12">
        <v>1.5604347826086951</v>
      </c>
      <c r="D240" s="12">
        <v>1.6399565217391301</v>
      </c>
      <c r="E240" s="12">
        <v>1.698532815496161</v>
      </c>
      <c r="F240" s="34">
        <v>1.7763913043478263</v>
      </c>
      <c r="G240" s="34">
        <v>1.9223043478260864</v>
      </c>
      <c r="H240" s="34">
        <v>2.0198260869565217</v>
      </c>
      <c r="I240" s="34">
        <v>2.2417826086956514</v>
      </c>
      <c r="J240" s="34">
        <v>2.4575217391304354</v>
      </c>
    </row>
    <row r="241" spans="1:10" x14ac:dyDescent="0.3">
      <c r="A241" s="35">
        <f t="shared" si="3"/>
        <v>71</v>
      </c>
      <c r="B241" s="9" t="s">
        <v>264</v>
      </c>
      <c r="C241" s="12">
        <v>1.5479000000000001</v>
      </c>
      <c r="D241" s="12">
        <v>1.6311499999999999</v>
      </c>
      <c r="E241" s="12">
        <v>1.6869471967576513</v>
      </c>
      <c r="F241" s="34">
        <v>1.7803999999999998</v>
      </c>
      <c r="G241" s="34">
        <v>1.8745000000000001</v>
      </c>
      <c r="H241" s="34">
        <v>1.9606500000000004</v>
      </c>
      <c r="I241" s="34">
        <v>2.1408999999999994</v>
      </c>
      <c r="J241" s="34">
        <v>2.3290999999999995</v>
      </c>
    </row>
    <row r="242" spans="1:10" x14ac:dyDescent="0.3">
      <c r="A242" s="35">
        <f t="shared" si="3"/>
        <v>72</v>
      </c>
      <c r="B242" s="9" t="s">
        <v>265</v>
      </c>
      <c r="C242" s="12">
        <v>1.6033043478260871</v>
      </c>
      <c r="D242" s="12">
        <v>1.7205652173913046</v>
      </c>
      <c r="E242" s="12">
        <v>1.7597685609140035</v>
      </c>
      <c r="F242" s="34">
        <v>1.8432608695652173</v>
      </c>
      <c r="G242" s="34">
        <v>1.9596956521739133</v>
      </c>
      <c r="H242" s="34">
        <v>2.011304347826087</v>
      </c>
      <c r="I242" s="34">
        <v>2.1697826086956522</v>
      </c>
      <c r="J242" s="34">
        <v>2.3428260869565221</v>
      </c>
    </row>
    <row r="243" spans="1:10" x14ac:dyDescent="0.3">
      <c r="A243" s="35">
        <f t="shared" si="3"/>
        <v>72</v>
      </c>
      <c r="B243" s="9" t="s">
        <v>266</v>
      </c>
      <c r="C243" s="12">
        <v>1.6159090909090907</v>
      </c>
      <c r="D243" s="12">
        <v>1.7325454545454548</v>
      </c>
      <c r="E243" s="12">
        <v>1.7469613214721789</v>
      </c>
      <c r="F243" s="34">
        <v>1.8005000000000002</v>
      </c>
      <c r="G243" s="34">
        <v>1.9116818181818183</v>
      </c>
      <c r="H243" s="34">
        <v>1.937909090909091</v>
      </c>
      <c r="I243" s="34">
        <v>2.0472727272727274</v>
      </c>
      <c r="J243" s="34">
        <v>2.2074545454545453</v>
      </c>
    </row>
    <row r="244" spans="1:10" x14ac:dyDescent="0.3">
      <c r="A244" s="35">
        <f t="shared" si="3"/>
        <v>72</v>
      </c>
      <c r="B244" s="9" t="s">
        <v>267</v>
      </c>
      <c r="C244" s="12">
        <v>1.7451428571428569</v>
      </c>
      <c r="D244" s="12">
        <v>1.7524761904761901</v>
      </c>
      <c r="E244" s="12">
        <v>1.7657988464076044</v>
      </c>
      <c r="F244" s="34">
        <v>1.7605238095238087</v>
      </c>
      <c r="G244" s="34">
        <v>1.8371428571428574</v>
      </c>
      <c r="H244" s="34">
        <v>1.8241428571428575</v>
      </c>
      <c r="I244" s="34">
        <v>1.8931904761904768</v>
      </c>
      <c r="J244" s="34">
        <v>1.99</v>
      </c>
    </row>
    <row r="245" spans="1:10" x14ac:dyDescent="0.3">
      <c r="A245" s="35">
        <f t="shared" si="3"/>
        <v>73</v>
      </c>
      <c r="B245" s="9" t="s">
        <v>268</v>
      </c>
      <c r="C245" s="12">
        <v>1.7444347826086959</v>
      </c>
      <c r="D245" s="12">
        <v>1.7505652173913047</v>
      </c>
      <c r="E245" s="12">
        <v>1.7571111820447274</v>
      </c>
      <c r="F245" s="34">
        <v>1.7544782608695653</v>
      </c>
      <c r="G245" s="34">
        <v>1.8004347826086957</v>
      </c>
      <c r="H245" s="34">
        <v>1.8066521739130439</v>
      </c>
      <c r="I245" s="34">
        <v>1.8793913043478261</v>
      </c>
      <c r="J245" s="34">
        <v>1.9886521739130434</v>
      </c>
    </row>
    <row r="246" spans="1:10" x14ac:dyDescent="0.3">
      <c r="E246" s="11"/>
    </row>
    <row r="247" spans="1:10" x14ac:dyDescent="0.3">
      <c r="E247" s="11"/>
    </row>
    <row r="248" spans="1:10" x14ac:dyDescent="0.3">
      <c r="E248" s="11"/>
    </row>
    <row r="249" spans="1:10" x14ac:dyDescent="0.3">
      <c r="E249" s="11"/>
    </row>
    <row r="250" spans="1:10" x14ac:dyDescent="0.3">
      <c r="E250" s="11"/>
    </row>
    <row r="251" spans="1:10" x14ac:dyDescent="0.3">
      <c r="E251" s="11"/>
    </row>
    <row r="252" spans="1:10" x14ac:dyDescent="0.3">
      <c r="E252" s="11"/>
    </row>
    <row r="253" spans="1:10" x14ac:dyDescent="0.3">
      <c r="E253" s="11"/>
    </row>
    <row r="254" spans="1:10" x14ac:dyDescent="0.3">
      <c r="E254" s="11"/>
    </row>
    <row r="255" spans="1:10" x14ac:dyDescent="0.3">
      <c r="E255" s="11"/>
    </row>
  </sheetData>
  <mergeCells count="1">
    <mergeCell ref="F1:J1"/>
  </mergeCells>
  <phoneticPr fontId="3" type="noConversion"/>
  <pageMargins left="0.7" right="0.7" top="0.75" bottom="0.75" header="0.3" footer="0.3"/>
  <pageSetup paperSize="9" orientation="portrait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"/>
  <sheetViews>
    <sheetView tabSelected="1" zoomScale="85" zoomScaleNormal="85" workbookViewId="0">
      <pane xSplit="12" ySplit="1" topLeftCell="M2" activePane="bottomRight" state="frozen"/>
      <selection activeCell="B1" sqref="B1"/>
      <selection pane="topRight" activeCell="M1" sqref="M1"/>
      <selection pane="bottomLeft" activeCell="B2" sqref="B2"/>
      <selection pane="bottomRight" activeCell="P105" sqref="P7:P105"/>
    </sheetView>
  </sheetViews>
  <sheetFormatPr defaultRowHeight="16.5" x14ac:dyDescent="0.3"/>
  <cols>
    <col min="1" max="1" width="9" hidden="1" customWidth="1"/>
    <col min="2" max="2" width="11.125" bestFit="1" customWidth="1"/>
    <col min="10" max="10" width="8.125" bestFit="1" customWidth="1"/>
    <col min="11" max="11" width="8.125" style="11" customWidth="1"/>
    <col min="12" max="12" width="11.125" style="13" bestFit="1" customWidth="1"/>
    <col min="22" max="22" width="11.125" bestFit="1" customWidth="1"/>
    <col min="23" max="23" width="10.25" customWidth="1"/>
  </cols>
  <sheetData>
    <row r="1" spans="1:30" ht="33.75" x14ac:dyDescent="0.3">
      <c r="A1" t="s">
        <v>245</v>
      </c>
      <c r="B1" s="27" t="s">
        <v>258</v>
      </c>
      <c r="C1" s="14" t="s">
        <v>241</v>
      </c>
      <c r="D1" s="14" t="s">
        <v>242</v>
      </c>
      <c r="E1" s="14" t="s">
        <v>243</v>
      </c>
      <c r="F1" s="14" t="s">
        <v>2</v>
      </c>
      <c r="G1" s="14" t="s">
        <v>239</v>
      </c>
      <c r="H1" s="14" t="s">
        <v>3</v>
      </c>
      <c r="I1" s="14" t="s">
        <v>4</v>
      </c>
      <c r="J1" s="14" t="s">
        <v>5</v>
      </c>
      <c r="K1" s="17"/>
      <c r="L1" s="19" t="s">
        <v>254</v>
      </c>
      <c r="M1" s="19" t="s">
        <v>246</v>
      </c>
      <c r="N1" s="19" t="s">
        <v>247</v>
      </c>
      <c r="O1" s="19" t="s">
        <v>248</v>
      </c>
      <c r="P1" s="19" t="s">
        <v>249</v>
      </c>
      <c r="Q1" s="19" t="s">
        <v>250</v>
      </c>
      <c r="R1" s="19" t="s">
        <v>251</v>
      </c>
      <c r="S1" s="19" t="s">
        <v>252</v>
      </c>
      <c r="T1" s="19" t="s">
        <v>253</v>
      </c>
      <c r="V1" s="24" t="s">
        <v>255</v>
      </c>
      <c r="W1" s="19" t="s">
        <v>246</v>
      </c>
      <c r="X1" s="19" t="s">
        <v>247</v>
      </c>
      <c r="Y1" s="19" t="s">
        <v>248</v>
      </c>
      <c r="Z1" s="19" t="s">
        <v>249</v>
      </c>
      <c r="AA1" s="19" t="s">
        <v>250</v>
      </c>
      <c r="AB1" s="19" t="s">
        <v>251</v>
      </c>
      <c r="AC1" s="19" t="s">
        <v>252</v>
      </c>
      <c r="AD1" s="19" t="s">
        <v>253</v>
      </c>
    </row>
    <row r="2" spans="1:30" x14ac:dyDescent="0.3">
      <c r="A2">
        <v>1</v>
      </c>
      <c r="L2" s="16">
        <v>34334</v>
      </c>
    </row>
    <row r="3" spans="1:30" x14ac:dyDescent="0.3">
      <c r="A3">
        <f>A2+1</f>
        <v>2</v>
      </c>
      <c r="L3" s="16">
        <v>34424</v>
      </c>
    </row>
    <row r="4" spans="1:30" x14ac:dyDescent="0.3">
      <c r="A4" s="11">
        <f t="shared" ref="A4:A67" si="0">A3+1</f>
        <v>3</v>
      </c>
      <c r="L4" s="16">
        <v>34515</v>
      </c>
    </row>
    <row r="5" spans="1:30" x14ac:dyDescent="0.3">
      <c r="A5" s="11">
        <f t="shared" si="0"/>
        <v>4</v>
      </c>
      <c r="L5" s="16">
        <v>34607</v>
      </c>
    </row>
    <row r="6" spans="1:30" x14ac:dyDescent="0.3">
      <c r="A6" s="11">
        <f t="shared" si="0"/>
        <v>5</v>
      </c>
      <c r="L6" s="16">
        <v>34699</v>
      </c>
    </row>
    <row r="7" spans="1:30" x14ac:dyDescent="0.3">
      <c r="A7" s="11">
        <f t="shared" si="0"/>
        <v>6</v>
      </c>
      <c r="L7" s="16">
        <v>34789</v>
      </c>
      <c r="M7" s="20">
        <v>5.8789999999999996</v>
      </c>
      <c r="N7" s="20">
        <v>5.8789999999999996</v>
      </c>
      <c r="O7" s="20">
        <v>5.8789999999999996</v>
      </c>
      <c r="P7" s="20">
        <v>5.6139999999999999</v>
      </c>
      <c r="Q7" s="20"/>
      <c r="R7" s="20"/>
      <c r="S7" s="20"/>
      <c r="T7" s="20"/>
    </row>
    <row r="8" spans="1:30" x14ac:dyDescent="0.3">
      <c r="A8" s="11">
        <f>A7+1</f>
        <v>7</v>
      </c>
      <c r="L8" s="16">
        <v>34880</v>
      </c>
      <c r="M8" s="20">
        <v>5.8789999999999996</v>
      </c>
      <c r="N8" s="20">
        <v>5.8789999999999996</v>
      </c>
      <c r="O8" s="20">
        <v>5.6139999999999999</v>
      </c>
      <c r="P8" s="20">
        <v>5.6139999999999999</v>
      </c>
      <c r="Q8" s="20"/>
      <c r="R8" s="20"/>
      <c r="S8" s="20"/>
      <c r="T8" s="20"/>
    </row>
    <row r="9" spans="1:30" x14ac:dyDescent="0.3">
      <c r="A9" s="11">
        <f t="shared" si="0"/>
        <v>8</v>
      </c>
      <c r="L9" s="16">
        <v>34972</v>
      </c>
      <c r="M9" s="20">
        <v>5.8789999999999996</v>
      </c>
      <c r="N9" s="20">
        <v>5.6139999999999999</v>
      </c>
      <c r="O9" s="20">
        <v>5.6139999999999999</v>
      </c>
      <c r="P9" s="20">
        <v>5.6139999999999999</v>
      </c>
      <c r="Q9" s="20"/>
      <c r="R9" s="20"/>
      <c r="S9" s="20"/>
      <c r="T9" s="20"/>
    </row>
    <row r="10" spans="1:30" x14ac:dyDescent="0.3">
      <c r="A10" s="11">
        <f t="shared" si="0"/>
        <v>9</v>
      </c>
      <c r="L10" s="16">
        <v>35064</v>
      </c>
      <c r="M10" s="20"/>
      <c r="N10" s="20"/>
      <c r="O10" s="20"/>
      <c r="P10" s="20">
        <v>4.9690000000000003</v>
      </c>
      <c r="Q10" s="20"/>
      <c r="R10" s="20"/>
      <c r="S10" s="20"/>
      <c r="T10" s="20"/>
    </row>
    <row r="11" spans="1:30" x14ac:dyDescent="0.3">
      <c r="A11" s="11">
        <f t="shared" si="0"/>
        <v>10</v>
      </c>
      <c r="L11" s="16">
        <v>35155</v>
      </c>
      <c r="M11" s="20"/>
      <c r="N11" s="20"/>
      <c r="O11" s="20"/>
      <c r="P11" s="20">
        <v>4.8</v>
      </c>
      <c r="Q11" s="20"/>
      <c r="R11" s="20"/>
      <c r="S11" s="20"/>
      <c r="T11" s="20"/>
    </row>
    <row r="12" spans="1:30" x14ac:dyDescent="0.3">
      <c r="A12" s="11">
        <f t="shared" si="0"/>
        <v>11</v>
      </c>
      <c r="L12" s="16">
        <v>35246</v>
      </c>
      <c r="M12" s="20"/>
      <c r="N12" s="20"/>
      <c r="O12" s="20"/>
      <c r="P12" s="20">
        <v>4.62</v>
      </c>
      <c r="Q12" s="20"/>
      <c r="R12" s="20"/>
      <c r="S12" s="20"/>
      <c r="T12" s="20"/>
    </row>
    <row r="13" spans="1:30" x14ac:dyDescent="0.3">
      <c r="A13" s="11">
        <f t="shared" si="0"/>
        <v>12</v>
      </c>
      <c r="L13" s="16">
        <v>35338</v>
      </c>
      <c r="M13" s="20"/>
      <c r="N13" s="20"/>
      <c r="O13" s="20"/>
      <c r="P13" s="20">
        <v>4.62</v>
      </c>
      <c r="Q13" s="20"/>
      <c r="R13" s="20"/>
      <c r="S13" s="20"/>
      <c r="T13" s="20"/>
    </row>
    <row r="14" spans="1:30" x14ac:dyDescent="0.3">
      <c r="A14" s="11">
        <f t="shared" si="0"/>
        <v>13</v>
      </c>
      <c r="L14" s="16">
        <v>35430</v>
      </c>
      <c r="M14" s="20"/>
      <c r="N14" s="20"/>
      <c r="O14" s="20"/>
      <c r="P14" s="20">
        <v>4.6289999999999996</v>
      </c>
      <c r="Q14" s="20"/>
      <c r="R14" s="20"/>
      <c r="S14" s="20"/>
      <c r="T14" s="20"/>
    </row>
    <row r="15" spans="1:30" x14ac:dyDescent="0.3">
      <c r="A15" s="11">
        <f t="shared" si="0"/>
        <v>14</v>
      </c>
      <c r="L15" s="16">
        <v>35520</v>
      </c>
      <c r="M15" s="20"/>
      <c r="N15" s="20"/>
      <c r="O15" s="20"/>
      <c r="P15" s="20">
        <v>4.5999999999999996</v>
      </c>
      <c r="Q15" s="20"/>
      <c r="R15" s="20"/>
      <c r="S15" s="20"/>
      <c r="T15" s="20"/>
    </row>
    <row r="16" spans="1:30" x14ac:dyDescent="0.3">
      <c r="A16" s="11">
        <f t="shared" si="0"/>
        <v>15</v>
      </c>
      <c r="L16" s="16">
        <v>35611</v>
      </c>
      <c r="M16" s="20"/>
      <c r="N16" s="20"/>
      <c r="O16" s="20"/>
      <c r="P16" s="20">
        <v>4.5750000000000002</v>
      </c>
      <c r="Q16" s="20"/>
      <c r="R16" s="20"/>
      <c r="S16" s="20"/>
      <c r="T16" s="20"/>
    </row>
    <row r="17" spans="1:30" x14ac:dyDescent="0.3">
      <c r="A17" s="11">
        <f t="shared" si="0"/>
        <v>16</v>
      </c>
      <c r="L17" s="16">
        <v>35703</v>
      </c>
      <c r="M17" s="20"/>
      <c r="N17" s="20"/>
      <c r="O17" s="20"/>
      <c r="P17" s="20">
        <v>4.5750000000000002</v>
      </c>
      <c r="Q17" s="20"/>
      <c r="R17" s="20"/>
      <c r="S17" s="20"/>
      <c r="T17" s="20"/>
    </row>
    <row r="18" spans="1:30" x14ac:dyDescent="0.3">
      <c r="A18" s="11">
        <f t="shared" si="0"/>
        <v>17</v>
      </c>
      <c r="L18" s="16">
        <v>35795</v>
      </c>
      <c r="M18" s="20"/>
      <c r="N18" s="20"/>
      <c r="O18" s="20"/>
      <c r="P18" s="20">
        <v>4.5529999999999999</v>
      </c>
      <c r="Q18" s="20"/>
      <c r="R18" s="20"/>
      <c r="S18" s="20"/>
      <c r="T18" s="20"/>
    </row>
    <row r="19" spans="1:30" x14ac:dyDescent="0.3">
      <c r="A19" s="11">
        <f t="shared" si="0"/>
        <v>18</v>
      </c>
      <c r="L19" s="16">
        <v>35885</v>
      </c>
      <c r="M19" s="20"/>
      <c r="N19" s="20"/>
      <c r="O19" s="20"/>
      <c r="P19" s="20">
        <v>4.3</v>
      </c>
      <c r="Q19" s="20"/>
      <c r="R19" s="20"/>
      <c r="S19" s="20"/>
      <c r="T19" s="20"/>
    </row>
    <row r="20" spans="1:30" x14ac:dyDescent="0.3">
      <c r="A20" s="11">
        <f t="shared" si="0"/>
        <v>19</v>
      </c>
      <c r="L20" s="16">
        <v>35976</v>
      </c>
      <c r="M20" s="20"/>
      <c r="N20" s="20"/>
      <c r="O20" s="20"/>
      <c r="P20" s="20">
        <v>5.7549999999999999</v>
      </c>
      <c r="Q20" s="20"/>
      <c r="R20" s="20"/>
      <c r="S20" s="20"/>
      <c r="T20" s="20"/>
    </row>
    <row r="21" spans="1:30" x14ac:dyDescent="0.3">
      <c r="A21" s="11">
        <f t="shared" si="0"/>
        <v>20</v>
      </c>
      <c r="L21" s="16">
        <v>36068</v>
      </c>
      <c r="M21" s="20"/>
      <c r="N21" s="20"/>
      <c r="O21" s="20"/>
      <c r="P21" s="20">
        <v>5.7549999999999999</v>
      </c>
      <c r="Q21" s="20"/>
      <c r="R21" s="20"/>
      <c r="S21" s="20"/>
      <c r="T21" s="20"/>
    </row>
    <row r="22" spans="1:30" x14ac:dyDescent="0.3">
      <c r="A22" s="11">
        <f t="shared" si="0"/>
        <v>21</v>
      </c>
      <c r="L22" s="16">
        <v>36160</v>
      </c>
      <c r="M22" s="20"/>
      <c r="N22" s="20"/>
      <c r="O22" s="20"/>
      <c r="P22" s="20">
        <v>4.8789999999999996</v>
      </c>
      <c r="Q22" s="20"/>
      <c r="R22" s="20"/>
      <c r="S22" s="20"/>
      <c r="T22" s="20"/>
    </row>
    <row r="23" spans="1:30" x14ac:dyDescent="0.3">
      <c r="A23" s="11">
        <f t="shared" si="0"/>
        <v>22</v>
      </c>
      <c r="L23" s="16">
        <v>36250</v>
      </c>
      <c r="M23" s="20"/>
      <c r="N23" s="20"/>
      <c r="O23" s="20"/>
      <c r="P23" s="20">
        <v>4.5999999999999996</v>
      </c>
      <c r="Q23" s="20"/>
      <c r="R23" s="20"/>
      <c r="S23" s="20"/>
      <c r="T23" s="20"/>
    </row>
    <row r="24" spans="1:30" x14ac:dyDescent="0.3">
      <c r="A24" s="11">
        <f t="shared" si="0"/>
        <v>23</v>
      </c>
      <c r="L24" s="16">
        <v>36341</v>
      </c>
      <c r="M24" s="20"/>
      <c r="N24" s="20"/>
      <c r="O24" s="20"/>
      <c r="P24" s="20">
        <v>3.0329999999999999</v>
      </c>
      <c r="Q24" s="20"/>
      <c r="R24" s="20"/>
      <c r="S24" s="20"/>
      <c r="T24" s="20"/>
    </row>
    <row r="25" spans="1:30" x14ac:dyDescent="0.3">
      <c r="A25" s="11">
        <f t="shared" si="0"/>
        <v>24</v>
      </c>
      <c r="L25" s="16">
        <v>36433</v>
      </c>
      <c r="M25" s="20"/>
      <c r="N25" s="20"/>
      <c r="O25" s="20"/>
      <c r="P25" s="20">
        <v>3.0329999999999999</v>
      </c>
      <c r="Q25" s="20"/>
      <c r="R25" s="20"/>
      <c r="S25" s="20"/>
      <c r="T25" s="20"/>
    </row>
    <row r="26" spans="1:30" x14ac:dyDescent="0.3">
      <c r="A26" s="11">
        <f t="shared" si="0"/>
        <v>25</v>
      </c>
      <c r="L26" s="16">
        <v>36525</v>
      </c>
      <c r="M26" s="20"/>
      <c r="N26" s="20"/>
      <c r="O26" s="20"/>
      <c r="P26" s="20">
        <v>3.2570000000000001</v>
      </c>
      <c r="Q26" s="20"/>
      <c r="R26" s="20"/>
      <c r="S26" s="20"/>
      <c r="T26" s="20"/>
    </row>
    <row r="27" spans="1:30" x14ac:dyDescent="0.3">
      <c r="A27" s="11">
        <f t="shared" si="0"/>
        <v>26</v>
      </c>
      <c r="L27" s="16">
        <v>36616</v>
      </c>
      <c r="M27" s="20"/>
      <c r="N27" s="20"/>
      <c r="O27" s="20"/>
      <c r="P27" s="20">
        <v>3.7</v>
      </c>
      <c r="Q27" s="20"/>
      <c r="R27" s="20"/>
      <c r="S27" s="20"/>
      <c r="T27" s="20"/>
    </row>
    <row r="28" spans="1:30" x14ac:dyDescent="0.3">
      <c r="A28" s="11">
        <f t="shared" si="0"/>
        <v>27</v>
      </c>
      <c r="L28" s="16">
        <v>36707</v>
      </c>
      <c r="M28" s="20"/>
      <c r="N28" s="20"/>
      <c r="O28" s="20"/>
      <c r="P28" s="20">
        <v>3.2749999999999999</v>
      </c>
      <c r="Q28" s="20"/>
      <c r="R28" s="20"/>
      <c r="S28" s="20"/>
      <c r="T28" s="20"/>
    </row>
    <row r="29" spans="1:30" x14ac:dyDescent="0.3">
      <c r="A29" s="11">
        <f t="shared" si="0"/>
        <v>28</v>
      </c>
      <c r="L29" s="16">
        <v>36799</v>
      </c>
      <c r="M29" s="20"/>
      <c r="N29" s="20"/>
      <c r="O29" s="20"/>
      <c r="P29" s="20">
        <v>3.2749999999999999</v>
      </c>
      <c r="Q29" s="20"/>
      <c r="R29" s="20"/>
      <c r="S29" s="20"/>
      <c r="T29" s="20"/>
    </row>
    <row r="30" spans="1:30" x14ac:dyDescent="0.3">
      <c r="A30" s="11">
        <f t="shared" si="0"/>
        <v>29</v>
      </c>
      <c r="L30" s="16">
        <v>36891</v>
      </c>
      <c r="M30" s="20"/>
      <c r="N30" s="20"/>
      <c r="O30" s="20"/>
      <c r="P30" s="20">
        <v>3.2229999999999999</v>
      </c>
      <c r="Q30" s="20"/>
      <c r="R30" s="20"/>
      <c r="S30" s="20"/>
      <c r="T30" s="20"/>
    </row>
    <row r="31" spans="1:30" x14ac:dyDescent="0.3">
      <c r="A31" s="11">
        <f t="shared" si="0"/>
        <v>30</v>
      </c>
      <c r="B31" s="16">
        <v>36951</v>
      </c>
      <c r="C31" s="15">
        <f>AVERAGEIF(월!$A:$A,분기!$A2,월!C:C)</f>
        <v>5.6215021739130435</v>
      </c>
      <c r="D31" s="15">
        <f>AVERAGEIF(월!$A:$A,분기!$A2,월!D:D)</f>
        <v>5.6953030303030294</v>
      </c>
      <c r="E31" s="15">
        <f>AVERAGEIF(월!$A:$A,분기!$A2,월!E:E)</f>
        <v>5.7317454763635105</v>
      </c>
      <c r="F31" s="15">
        <f>AVERAGEIF(월!$A:$A,분기!$A2,월!F:F)</f>
        <v>5.7765901185770758</v>
      </c>
      <c r="G31" s="15">
        <f>AVERAGEIF(월!$A:$A,분기!$A2,월!G:G)</f>
        <v>5.8686181818181815</v>
      </c>
      <c r="H31" s="15">
        <f>AVERAGEIF(월!$A:$A,분기!$A2,월!H:H)</f>
        <v>5.7741056653491434</v>
      </c>
      <c r="I31" s="15">
        <f>AVERAGEIF(월!$A:$A,분기!$A2,월!I:I)</f>
        <v>6.1211668642951258</v>
      </c>
      <c r="J31" s="15">
        <f>AVERAGEIF(월!$A:$A,분기!$A2,월!J:J)</f>
        <v>6.5750756258234517</v>
      </c>
      <c r="K31" s="18"/>
      <c r="L31" s="16">
        <v>36981</v>
      </c>
      <c r="M31" s="20">
        <v>3.2229999999999999</v>
      </c>
      <c r="N31" s="20">
        <v>3.2229999999999999</v>
      </c>
      <c r="O31" s="20">
        <v>3.2229999999999999</v>
      </c>
      <c r="P31" s="20">
        <v>3.1</v>
      </c>
      <c r="Q31" s="20">
        <v>3.1</v>
      </c>
      <c r="R31" s="20">
        <v>3.3</v>
      </c>
      <c r="S31" s="20">
        <v>3.2</v>
      </c>
      <c r="T31" s="20">
        <v>3.2</v>
      </c>
      <c r="V31" s="16">
        <v>36981</v>
      </c>
      <c r="W31" s="25">
        <f>C31-M31</f>
        <v>2.3985021739130437</v>
      </c>
      <c r="X31" s="25">
        <f t="shared" ref="X31:AD31" si="1">D31-N31</f>
        <v>2.4723030303030296</v>
      </c>
      <c r="Y31" s="25">
        <f t="shared" si="1"/>
        <v>2.5087454763635106</v>
      </c>
      <c r="Z31" s="25">
        <f t="shared" si="1"/>
        <v>2.6765901185770757</v>
      </c>
      <c r="AA31" s="25">
        <f t="shared" si="1"/>
        <v>2.7686181818181814</v>
      </c>
      <c r="AB31" s="25">
        <f t="shared" si="1"/>
        <v>2.4741056653491436</v>
      </c>
      <c r="AC31" s="25">
        <f t="shared" si="1"/>
        <v>2.9211668642951256</v>
      </c>
      <c r="AD31" s="25">
        <f t="shared" si="1"/>
        <v>3.3750756258234516</v>
      </c>
    </row>
    <row r="32" spans="1:30" x14ac:dyDescent="0.3">
      <c r="A32" s="11">
        <f t="shared" si="0"/>
        <v>31</v>
      </c>
      <c r="B32" s="16">
        <v>37043</v>
      </c>
      <c r="C32" s="15">
        <f>AVERAGEIF(월!$A:$A,분기!$A3,월!C:C)</f>
        <v>5.6455548654244305</v>
      </c>
      <c r="D32" s="15">
        <f>AVERAGEIF(월!$A:$A,분기!$A3,월!D:D)</f>
        <v>5.7575058661145624</v>
      </c>
      <c r="E32" s="15">
        <f>AVERAGEIF(월!$A:$A,분기!$A3,월!E:E)</f>
        <v>5.9162294928404018</v>
      </c>
      <c r="F32" s="15">
        <f>AVERAGEIF(월!$A:$A,분기!$A3,월!F:F)</f>
        <v>6.0255189786059349</v>
      </c>
      <c r="G32" s="15">
        <f>AVERAGEIF(월!$A:$A,분기!$A3,월!G:G)</f>
        <v>6.4531373360938575</v>
      </c>
      <c r="H32" s="15">
        <f>AVERAGEIF(월!$A:$A,분기!$A3,월!H:H)</f>
        <v>6.4126970324361627</v>
      </c>
      <c r="I32" s="15">
        <f>AVERAGEIF(월!$A:$A,분기!$A3,월!I:I)</f>
        <v>6.9539302967563827</v>
      </c>
      <c r="J32" s="15">
        <f>AVERAGEIF(월!$A:$A,분기!$A3,월!J:J)</f>
        <v>7.4886466528640439</v>
      </c>
      <c r="K32" s="18"/>
      <c r="L32" s="16">
        <v>37072</v>
      </c>
      <c r="M32" s="20">
        <v>3.1589999999999998</v>
      </c>
      <c r="N32" s="20">
        <v>3.1589999999999998</v>
      </c>
      <c r="O32" s="20">
        <v>2.8759999999999999</v>
      </c>
      <c r="P32" s="20">
        <v>2.8759999999999999</v>
      </c>
      <c r="Q32" s="20">
        <v>3.1</v>
      </c>
      <c r="R32" s="20">
        <v>3.3</v>
      </c>
      <c r="S32" s="20">
        <v>2.9</v>
      </c>
      <c r="T32" s="20">
        <v>2.7</v>
      </c>
      <c r="V32" s="16">
        <v>37072</v>
      </c>
      <c r="W32" s="25">
        <f t="shared" ref="W32:W95" si="2">C32-M32</f>
        <v>2.4865548654244307</v>
      </c>
      <c r="X32" s="25">
        <f t="shared" ref="X32:X95" si="3">D32-N32</f>
        <v>2.5985058661145626</v>
      </c>
      <c r="Y32" s="25">
        <f t="shared" ref="Y32:Y95" si="4">E32-O32</f>
        <v>3.0402294928404019</v>
      </c>
      <c r="Z32" s="25">
        <f t="shared" ref="Z32:Z95" si="5">F32-P32</f>
        <v>3.149518978605935</v>
      </c>
      <c r="AA32" s="25">
        <f t="shared" ref="AA32:AA95" si="6">G32-Q32</f>
        <v>3.3531373360938574</v>
      </c>
      <c r="AB32" s="25">
        <f t="shared" ref="AB32:AB95" si="7">H32-R32</f>
        <v>3.1126970324361629</v>
      </c>
      <c r="AC32" s="25">
        <f t="shared" ref="AC32:AC95" si="8">I32-S32</f>
        <v>4.0539302967563824</v>
      </c>
      <c r="AD32" s="25">
        <f t="shared" ref="AD32:AD95" si="9">J32-T32</f>
        <v>4.7886466528640437</v>
      </c>
    </row>
    <row r="33" spans="1:30" x14ac:dyDescent="0.3">
      <c r="A33" s="11">
        <f t="shared" si="0"/>
        <v>32</v>
      </c>
      <c r="B33" s="16">
        <v>37135</v>
      </c>
      <c r="C33" s="15">
        <f>AVERAGEIF(월!$A:$A,분기!$A4,월!C:C)</f>
        <v>4.8388238471673262</v>
      </c>
      <c r="D33" s="15">
        <f>AVERAGEIF(월!$A:$A,분기!$A4,월!D:D)</f>
        <v>4.9386739130434778</v>
      </c>
      <c r="E33" s="15">
        <f>AVERAGEIF(월!$A:$A,분기!$A4,월!E:E)</f>
        <v>5.0272821625033242</v>
      </c>
      <c r="F33" s="15">
        <f>AVERAGEIF(월!$A:$A,분기!$A4,월!F:F)</f>
        <v>5.134632872200263</v>
      </c>
      <c r="G33" s="15">
        <f>AVERAGEIF(월!$A:$A,분기!$A4,월!G:G)</f>
        <v>5.3289261528326755</v>
      </c>
      <c r="H33" s="15">
        <f>AVERAGEIF(월!$A:$A,분기!$A4,월!H:H)</f>
        <v>5.3032700922266143</v>
      </c>
      <c r="I33" s="15">
        <f>AVERAGEIF(월!$A:$A,분기!$A4,월!I:I)</f>
        <v>5.5963713438735176</v>
      </c>
      <c r="J33" s="15">
        <f>AVERAGEIF(월!$A:$A,분기!$A4,월!J:J)</f>
        <v>6.4281972990777341</v>
      </c>
      <c r="K33" s="18"/>
      <c r="L33" s="16">
        <v>37164</v>
      </c>
      <c r="M33" s="20">
        <v>3.1589999999999998</v>
      </c>
      <c r="N33" s="20">
        <v>2.8759999999999999</v>
      </c>
      <c r="O33" s="20">
        <v>2.8759999999999999</v>
      </c>
      <c r="P33" s="20">
        <v>2.8759999999999999</v>
      </c>
      <c r="Q33" s="20">
        <v>3.1</v>
      </c>
      <c r="R33" s="20">
        <v>3.3</v>
      </c>
      <c r="S33" s="20">
        <v>2.9</v>
      </c>
      <c r="T33" s="20">
        <v>2.7</v>
      </c>
      <c r="V33" s="16">
        <v>37164</v>
      </c>
      <c r="W33" s="25">
        <f t="shared" si="2"/>
        <v>1.6798238471673264</v>
      </c>
      <c r="X33" s="25">
        <f t="shared" si="3"/>
        <v>2.0626739130434779</v>
      </c>
      <c r="Y33" s="25">
        <f t="shared" si="4"/>
        <v>2.1512821625033243</v>
      </c>
      <c r="Z33" s="25">
        <f t="shared" si="5"/>
        <v>2.2586328722002631</v>
      </c>
      <c r="AA33" s="25">
        <f t="shared" si="6"/>
        <v>2.2289261528326754</v>
      </c>
      <c r="AB33" s="25">
        <f t="shared" si="7"/>
        <v>2.0032700922266145</v>
      </c>
      <c r="AC33" s="25">
        <f t="shared" si="8"/>
        <v>2.6963713438735177</v>
      </c>
      <c r="AD33" s="25">
        <f t="shared" si="9"/>
        <v>3.7281972990777339</v>
      </c>
    </row>
    <row r="34" spans="1:30" x14ac:dyDescent="0.3">
      <c r="A34" s="11">
        <f t="shared" si="0"/>
        <v>33</v>
      </c>
      <c r="B34" s="16">
        <v>37226</v>
      </c>
      <c r="C34" s="15">
        <f>AVERAGEIF(월!$A:$A,분기!$A5,월!C:C)</f>
        <v>4.5135246251333214</v>
      </c>
      <c r="D34" s="15">
        <f>AVERAGEIF(월!$A:$A,분기!$A5,월!D:D)</f>
        <v>4.5752162933684657</v>
      </c>
      <c r="E34" s="15">
        <f>AVERAGEIF(월!$A:$A,분기!$A5,월!E:E)</f>
        <v>4.7597310714870078</v>
      </c>
      <c r="F34" s="15">
        <f>AVERAGEIF(월!$A:$A,분기!$A5,월!F:F)</f>
        <v>4.8945174728652994</v>
      </c>
      <c r="G34" s="15">
        <f>AVERAGEIF(월!$A:$A,분기!$A5,월!G:G)</f>
        <v>5.2622772444946362</v>
      </c>
      <c r="H34" s="15">
        <f>AVERAGEIF(월!$A:$A,분기!$A5,월!H:H)</f>
        <v>5.3375191668235153</v>
      </c>
      <c r="I34" s="15">
        <f>AVERAGEIF(월!$A:$A,분기!$A5,월!I:I)</f>
        <v>6.1117007026789638</v>
      </c>
      <c r="J34" s="15">
        <f>AVERAGEIF(월!$A:$A,분기!$A5,월!J:J)</f>
        <v>6.7757958466654129</v>
      </c>
      <c r="K34" s="18"/>
      <c r="L34" s="16">
        <v>37256</v>
      </c>
      <c r="M34" s="20">
        <v>2.7069999999999999</v>
      </c>
      <c r="N34" s="20">
        <v>2.7069999999999999</v>
      </c>
      <c r="O34" s="20">
        <v>2.7069999999999999</v>
      </c>
      <c r="P34" s="20">
        <v>2.7069999999999999</v>
      </c>
      <c r="Q34" s="21">
        <v>3.1</v>
      </c>
      <c r="R34" s="21">
        <v>3</v>
      </c>
      <c r="S34" s="21">
        <v>3</v>
      </c>
      <c r="T34" s="21">
        <v>3.1</v>
      </c>
      <c r="V34" s="16">
        <v>37256</v>
      </c>
      <c r="W34" s="25">
        <f t="shared" si="2"/>
        <v>1.8065246251333216</v>
      </c>
      <c r="X34" s="25">
        <f t="shared" si="3"/>
        <v>1.8682162933684658</v>
      </c>
      <c r="Y34" s="25">
        <f t="shared" si="4"/>
        <v>2.052731071487008</v>
      </c>
      <c r="Z34" s="25">
        <f t="shared" si="5"/>
        <v>2.1875174728652995</v>
      </c>
      <c r="AA34" s="25">
        <f t="shared" si="6"/>
        <v>2.1622772444946361</v>
      </c>
      <c r="AB34" s="25">
        <f t="shared" si="7"/>
        <v>2.3375191668235153</v>
      </c>
      <c r="AC34" s="25">
        <f t="shared" si="8"/>
        <v>3.1117007026789638</v>
      </c>
      <c r="AD34" s="25">
        <f t="shared" si="9"/>
        <v>3.6757958466654128</v>
      </c>
    </row>
    <row r="35" spans="1:30" x14ac:dyDescent="0.3">
      <c r="A35" s="11">
        <f t="shared" si="0"/>
        <v>34</v>
      </c>
      <c r="B35" s="16">
        <v>37316</v>
      </c>
      <c r="C35" s="15">
        <f>AVERAGEIF(월!$A:$A,분기!$A6,월!C:C)</f>
        <v>4.5180973084886134</v>
      </c>
      <c r="D35" s="15">
        <f>AVERAGEIF(월!$A:$A,분기!$A6,월!D:D)</f>
        <v>4.7738200828157353</v>
      </c>
      <c r="E35" s="15">
        <f>AVERAGEIF(월!$A:$A,분기!$A6,월!E:E)</f>
        <v>5.0211933349903513</v>
      </c>
      <c r="F35" s="15">
        <f>AVERAGEIF(월!$A:$A,분기!$A6,월!F:F)</f>
        <v>5.2097299171842648</v>
      </c>
      <c r="G35" s="15">
        <f>AVERAGEIF(월!$A:$A,분기!$A6,월!G:G)</f>
        <v>6.0131299861973773</v>
      </c>
      <c r="H35" s="15">
        <f>AVERAGEIF(월!$A:$A,분기!$A6,월!H:H)</f>
        <v>6.1186973429951701</v>
      </c>
      <c r="I35" s="15">
        <f>AVERAGEIF(월!$A:$A,분기!$A6,월!I:I)</f>
        <v>6.7801324361628703</v>
      </c>
      <c r="J35" s="15">
        <f>AVERAGEIF(월!$A:$A,분기!$A6,월!J:J)</f>
        <v>7.0879212215320919</v>
      </c>
      <c r="K35" s="18"/>
      <c r="L35" s="16">
        <v>37346</v>
      </c>
      <c r="M35" s="20">
        <v>2.7069999999999999</v>
      </c>
      <c r="N35" s="20">
        <v>2.7069999999999999</v>
      </c>
      <c r="O35" s="20">
        <v>2.7069999999999999</v>
      </c>
      <c r="P35" s="21">
        <v>3.1</v>
      </c>
      <c r="Q35" s="21">
        <v>3</v>
      </c>
      <c r="R35" s="21">
        <v>3</v>
      </c>
      <c r="S35" s="21">
        <v>3.1</v>
      </c>
      <c r="T35" s="21">
        <v>3.1</v>
      </c>
      <c r="V35" s="16">
        <v>37346</v>
      </c>
      <c r="W35" s="25">
        <f t="shared" si="2"/>
        <v>1.8110973084886135</v>
      </c>
      <c r="X35" s="25">
        <f t="shared" si="3"/>
        <v>2.0668200828157355</v>
      </c>
      <c r="Y35" s="25">
        <f t="shared" si="4"/>
        <v>2.3141933349903514</v>
      </c>
      <c r="Z35" s="25">
        <f t="shared" si="5"/>
        <v>2.1097299171842647</v>
      </c>
      <c r="AA35" s="25">
        <f t="shared" si="6"/>
        <v>3.0131299861973773</v>
      </c>
      <c r="AB35" s="25">
        <f t="shared" si="7"/>
        <v>3.1186973429951701</v>
      </c>
      <c r="AC35" s="25">
        <f t="shared" si="8"/>
        <v>3.6801324361628702</v>
      </c>
      <c r="AD35" s="25">
        <f t="shared" si="9"/>
        <v>3.9879212215320918</v>
      </c>
    </row>
    <row r="36" spans="1:30" x14ac:dyDescent="0.3">
      <c r="A36" s="11">
        <f t="shared" si="0"/>
        <v>35</v>
      </c>
      <c r="B36" s="16">
        <v>37408</v>
      </c>
      <c r="C36" s="15">
        <f>AVERAGEIF(월!$A:$A,분기!$A7,월!C:C)</f>
        <v>4.6776772068511194</v>
      </c>
      <c r="D36" s="15">
        <f>AVERAGEIF(월!$A:$A,분기!$A7,월!D:D)</f>
        <v>4.9396499999999994</v>
      </c>
      <c r="E36" s="15">
        <f>AVERAGEIF(월!$A:$A,분기!$A7,월!E:E)</f>
        <v>5.2120546338382345</v>
      </c>
      <c r="F36" s="15">
        <f>AVERAGEIF(월!$A:$A,분기!$A7,월!F:F)</f>
        <v>5.4681559288537542</v>
      </c>
      <c r="G36" s="15">
        <f>AVERAGEIF(월!$A:$A,분기!$A7,월!G:G)</f>
        <v>6.1872015151515143</v>
      </c>
      <c r="H36" s="15">
        <f>AVERAGEIF(월!$A:$A,분기!$A7,월!H:H)</f>
        <v>6.2550119235836616</v>
      </c>
      <c r="I36" s="15">
        <f>AVERAGEIF(월!$A:$A,분기!$A7,월!I:I)</f>
        <v>6.7021431488801069</v>
      </c>
      <c r="J36" s="15">
        <f>AVERAGEIF(월!$A:$A,분기!$A7,월!J:J)</f>
        <v>7.0629527667984187</v>
      </c>
      <c r="K36" s="18"/>
      <c r="L36" s="16">
        <v>37437</v>
      </c>
      <c r="M36" s="20">
        <v>3.0059999999999998</v>
      </c>
      <c r="N36" s="20">
        <v>3.0059999999999998</v>
      </c>
      <c r="O36" s="21">
        <v>3.2930000000000001</v>
      </c>
      <c r="P36" s="21">
        <v>3.2930000000000001</v>
      </c>
      <c r="Q36" s="21">
        <v>3</v>
      </c>
      <c r="R36" s="21">
        <v>2.8</v>
      </c>
      <c r="S36" s="21">
        <v>2.6</v>
      </c>
      <c r="T36" s="21">
        <v>2.8</v>
      </c>
      <c r="V36" s="16">
        <v>37437</v>
      </c>
      <c r="W36" s="25">
        <f t="shared" si="2"/>
        <v>1.6716772068511196</v>
      </c>
      <c r="X36" s="25">
        <f t="shared" si="3"/>
        <v>1.9336499999999996</v>
      </c>
      <c r="Y36" s="25">
        <f t="shared" si="4"/>
        <v>1.9190546338382344</v>
      </c>
      <c r="Z36" s="25">
        <f t="shared" si="5"/>
        <v>2.1751559288537541</v>
      </c>
      <c r="AA36" s="25">
        <f t="shared" si="6"/>
        <v>3.1872015151515143</v>
      </c>
      <c r="AB36" s="25">
        <f t="shared" si="7"/>
        <v>3.4550119235836618</v>
      </c>
      <c r="AC36" s="25">
        <f t="shared" si="8"/>
        <v>4.1021431488801063</v>
      </c>
      <c r="AD36" s="25">
        <f t="shared" si="9"/>
        <v>4.2629527667984188</v>
      </c>
    </row>
    <row r="37" spans="1:30" x14ac:dyDescent="0.3">
      <c r="A37" s="11">
        <f t="shared" si="0"/>
        <v>36</v>
      </c>
      <c r="B37" s="16">
        <v>37500</v>
      </c>
      <c r="C37" s="15">
        <f>AVERAGEIF(월!$A:$A,분기!$A8,월!C:C)</f>
        <v>4.7155654683480765</v>
      </c>
      <c r="D37" s="15">
        <f>AVERAGEIF(월!$A:$A,분기!$A8,월!D:D)</f>
        <v>4.9634050756007282</v>
      </c>
      <c r="E37" s="15">
        <f>AVERAGEIF(월!$A:$A,분기!$A8,월!E:E)</f>
        <v>5.0364630126668182</v>
      </c>
      <c r="F37" s="15">
        <f>AVERAGEIF(월!$A:$A,분기!$A8,월!F:F)</f>
        <v>5.1877948428383212</v>
      </c>
      <c r="G37" s="15">
        <f>AVERAGEIF(월!$A:$A,분기!$A8,월!G:G)</f>
        <v>5.4434052951879037</v>
      </c>
      <c r="H37" s="15">
        <f>AVERAGEIF(월!$A:$A,분기!$A8,월!H:H)</f>
        <v>5.4768328941589814</v>
      </c>
      <c r="I37" s="15">
        <f>AVERAGEIF(월!$A:$A,분기!$A8,월!I:I)</f>
        <v>5.8697616538051323</v>
      </c>
      <c r="J37" s="15">
        <f>AVERAGEIF(월!$A:$A,분기!$A8,월!J:J)</f>
        <v>6.3058674007152264</v>
      </c>
      <c r="K37" s="18"/>
      <c r="L37" s="16">
        <v>37529</v>
      </c>
      <c r="M37" s="20">
        <v>3.0059999999999998</v>
      </c>
      <c r="N37" s="21">
        <v>3.2930000000000001</v>
      </c>
      <c r="O37" s="21">
        <v>3.2930000000000001</v>
      </c>
      <c r="P37" s="21">
        <v>3.2930000000000001</v>
      </c>
      <c r="Q37" s="21">
        <v>3</v>
      </c>
      <c r="R37" s="21">
        <v>2.8</v>
      </c>
      <c r="S37" s="21">
        <v>2.6</v>
      </c>
      <c r="T37" s="21">
        <v>2.8</v>
      </c>
      <c r="V37" s="16">
        <v>37529</v>
      </c>
      <c r="W37" s="25">
        <f t="shared" si="2"/>
        <v>1.7095654683480768</v>
      </c>
      <c r="X37" s="25">
        <f t="shared" si="3"/>
        <v>1.670405075600728</v>
      </c>
      <c r="Y37" s="25">
        <f t="shared" si="4"/>
        <v>1.743463012666818</v>
      </c>
      <c r="Z37" s="25">
        <f t="shared" si="5"/>
        <v>1.894794842838321</v>
      </c>
      <c r="AA37" s="25">
        <f t="shared" si="6"/>
        <v>2.4434052951879037</v>
      </c>
      <c r="AB37" s="25">
        <f t="shared" si="7"/>
        <v>2.6768328941589816</v>
      </c>
      <c r="AC37" s="25">
        <f t="shared" si="8"/>
        <v>3.2697616538051322</v>
      </c>
      <c r="AD37" s="25">
        <f t="shared" si="9"/>
        <v>3.5058674007152266</v>
      </c>
    </row>
    <row r="38" spans="1:30" x14ac:dyDescent="0.3">
      <c r="A38" s="11">
        <f t="shared" si="0"/>
        <v>37</v>
      </c>
      <c r="B38" s="16">
        <v>37591</v>
      </c>
      <c r="C38" s="15">
        <f>AVERAGEIF(월!$A:$A,분기!$A9,월!C:C)</f>
        <v>4.8194677834243054</v>
      </c>
      <c r="D38" s="15">
        <f>AVERAGEIF(월!$A:$A,분기!$A9,월!D:D)</f>
        <v>4.899960505677897</v>
      </c>
      <c r="E38" s="15">
        <f>AVERAGEIF(월!$A:$A,분기!$A9,월!E:E)</f>
        <v>4.9960710369881456</v>
      </c>
      <c r="F38" s="15">
        <f>AVERAGEIF(월!$A:$A,분기!$A9,월!F:F)</f>
        <v>5.1021426375556809</v>
      </c>
      <c r="G38" s="15">
        <f>AVERAGEIF(월!$A:$A,분기!$A9,월!G:G)</f>
        <v>5.2877309429700725</v>
      </c>
      <c r="H38" s="15">
        <f>AVERAGEIF(월!$A:$A,분기!$A9,월!H:H)</f>
        <v>5.3335495639626069</v>
      </c>
      <c r="I38" s="15">
        <f>AVERAGEIF(월!$A:$A,분기!$A9,월!I:I)</f>
        <v>5.5927725390551473</v>
      </c>
      <c r="J38" s="15">
        <f>AVERAGEIF(월!$A:$A,분기!$A9,월!J:J)</f>
        <v>5.8946308425873646</v>
      </c>
      <c r="K38" s="18"/>
      <c r="L38" s="16">
        <v>37621</v>
      </c>
      <c r="M38" s="20">
        <v>3.0379999999999998</v>
      </c>
      <c r="N38" s="20">
        <v>3.0379999999999998</v>
      </c>
      <c r="O38" s="20">
        <v>3.0379999999999998</v>
      </c>
      <c r="P38" s="20">
        <v>3.0379999999999998</v>
      </c>
      <c r="Q38" s="21">
        <v>3.1</v>
      </c>
      <c r="R38" s="21">
        <v>2.9</v>
      </c>
      <c r="S38" s="21">
        <v>2.7</v>
      </c>
      <c r="T38" s="21">
        <v>2.6</v>
      </c>
      <c r="V38" s="16">
        <v>37621</v>
      </c>
      <c r="W38" s="25">
        <f t="shared" si="2"/>
        <v>1.7814677834243056</v>
      </c>
      <c r="X38" s="25">
        <f t="shared" si="3"/>
        <v>1.8619605056778972</v>
      </c>
      <c r="Y38" s="25">
        <f t="shared" si="4"/>
        <v>1.9580710369881458</v>
      </c>
      <c r="Z38" s="25">
        <f t="shared" si="5"/>
        <v>2.0641426375556811</v>
      </c>
      <c r="AA38" s="25">
        <f t="shared" si="6"/>
        <v>2.1877309429700724</v>
      </c>
      <c r="AB38" s="25">
        <f t="shared" si="7"/>
        <v>2.433549563962607</v>
      </c>
      <c r="AC38" s="25">
        <f t="shared" si="8"/>
        <v>2.8927725390551471</v>
      </c>
      <c r="AD38" s="25">
        <f t="shared" si="9"/>
        <v>3.2946308425873645</v>
      </c>
    </row>
    <row r="39" spans="1:30" x14ac:dyDescent="0.3">
      <c r="A39" s="11">
        <f t="shared" si="0"/>
        <v>38</v>
      </c>
      <c r="B39" s="16">
        <v>37681</v>
      </c>
      <c r="C39" s="15">
        <f>AVERAGEIF(월!$A:$A,분기!$A10,월!C:C)</f>
        <v>4.5041983781918562</v>
      </c>
      <c r="D39" s="15">
        <f>AVERAGEIF(월!$A:$A,분기!$A10,월!D:D)</f>
        <v>4.6273900276052444</v>
      </c>
      <c r="E39" s="15">
        <f>AVERAGEIF(월!$A:$A,분기!$A10,월!E:E)</f>
        <v>4.652483328373461</v>
      </c>
      <c r="F39" s="15">
        <f>AVERAGEIF(월!$A:$A,분기!$A10,월!F:F)</f>
        <v>4.7346824016563147</v>
      </c>
      <c r="G39" s="15">
        <f>AVERAGEIF(월!$A:$A,분기!$A10,월!G:G)</f>
        <v>4.8072772601794336</v>
      </c>
      <c r="H39" s="15">
        <f>AVERAGEIF(월!$A:$A,분기!$A10,월!H:H)</f>
        <v>4.828446204278813</v>
      </c>
      <c r="I39" s="15">
        <f>AVERAGEIF(월!$A:$A,분기!$A10,월!I:I)</f>
        <v>4.97187463768116</v>
      </c>
      <c r="J39" s="15">
        <f>AVERAGEIF(월!$A:$A,분기!$A10,월!J:J)</f>
        <v>5.2452860938578345</v>
      </c>
      <c r="K39" s="18"/>
      <c r="L39" s="16">
        <v>37711</v>
      </c>
      <c r="M39" s="20">
        <v>3.0379999999999998</v>
      </c>
      <c r="N39" s="20">
        <v>3.0379999999999998</v>
      </c>
      <c r="O39" s="20">
        <v>3.0379999999999998</v>
      </c>
      <c r="P39" s="21">
        <v>3.1</v>
      </c>
      <c r="Q39" s="21">
        <v>2.9</v>
      </c>
      <c r="R39" s="21">
        <v>2.7</v>
      </c>
      <c r="S39" s="21">
        <v>2.6</v>
      </c>
      <c r="T39" s="21">
        <v>2.6</v>
      </c>
      <c r="V39" s="16">
        <v>37711</v>
      </c>
      <c r="W39" s="25">
        <f t="shared" si="2"/>
        <v>1.4661983781918564</v>
      </c>
      <c r="X39" s="25">
        <f t="shared" si="3"/>
        <v>1.5893900276052446</v>
      </c>
      <c r="Y39" s="25">
        <f t="shared" si="4"/>
        <v>1.6144833283734612</v>
      </c>
      <c r="Z39" s="25">
        <f t="shared" si="5"/>
        <v>1.6346824016563146</v>
      </c>
      <c r="AA39" s="25">
        <f t="shared" si="6"/>
        <v>1.9072772601794337</v>
      </c>
      <c r="AB39" s="25">
        <f t="shared" si="7"/>
        <v>2.1284462042788128</v>
      </c>
      <c r="AC39" s="25">
        <f t="shared" si="8"/>
        <v>2.3718746376811599</v>
      </c>
      <c r="AD39" s="25">
        <f t="shared" si="9"/>
        <v>2.6452860938578344</v>
      </c>
    </row>
    <row r="40" spans="1:30" x14ac:dyDescent="0.3">
      <c r="A40" s="11">
        <f t="shared" si="0"/>
        <v>39</v>
      </c>
      <c r="B40" s="16">
        <v>37773</v>
      </c>
      <c r="C40" s="15">
        <f>AVERAGEIF(월!$A:$A,분기!$A11,월!C:C)</f>
        <v>4.3145238095238092</v>
      </c>
      <c r="D40" s="15">
        <f>AVERAGEIF(월!$A:$A,분기!$A11,월!D:D)</f>
        <v>4.3413924963924968</v>
      </c>
      <c r="E40" s="15">
        <f>AVERAGEIF(월!$A:$A,분기!$A11,월!E:E)</f>
        <v>4.3565283425197725</v>
      </c>
      <c r="F40" s="15">
        <f>AVERAGEIF(월!$A:$A,분기!$A11,월!F:F)</f>
        <v>4.3818722943722941</v>
      </c>
      <c r="G40" s="15">
        <f>AVERAGEIF(월!$A:$A,분기!$A11,월!G:G)</f>
        <v>4.4014227994227992</v>
      </c>
      <c r="H40" s="15">
        <f>AVERAGEIF(월!$A:$A,분기!$A11,월!H:H)</f>
        <v>4.3758095238095231</v>
      </c>
      <c r="I40" s="15">
        <f>AVERAGEIF(월!$A:$A,분기!$A11,월!I:I)</f>
        <v>4.4983391053391051</v>
      </c>
      <c r="J40" s="15">
        <f>AVERAGEIF(월!$A:$A,분기!$A11,월!J:J)</f>
        <v>4.7347972582972595</v>
      </c>
      <c r="K40" s="18"/>
      <c r="L40" s="16">
        <v>37802</v>
      </c>
      <c r="M40" s="20">
        <v>3.3690000000000002</v>
      </c>
      <c r="N40" s="20">
        <v>3.3690000000000002</v>
      </c>
      <c r="O40" s="21">
        <v>2.9329999999999998</v>
      </c>
      <c r="P40" s="21">
        <v>2.9329999999999998</v>
      </c>
      <c r="Q40" s="21">
        <v>2.9</v>
      </c>
      <c r="R40" s="21">
        <v>2.9</v>
      </c>
      <c r="S40" s="21">
        <v>2.9</v>
      </c>
      <c r="T40" s="21">
        <v>2.8</v>
      </c>
      <c r="V40" s="16">
        <v>37802</v>
      </c>
      <c r="W40" s="25">
        <f t="shared" si="2"/>
        <v>0.94552380952380899</v>
      </c>
      <c r="X40" s="25">
        <f t="shared" si="3"/>
        <v>0.97239249639249659</v>
      </c>
      <c r="Y40" s="25">
        <f t="shared" si="4"/>
        <v>1.4235283425197727</v>
      </c>
      <c r="Z40" s="25">
        <f t="shared" si="5"/>
        <v>1.4488722943722943</v>
      </c>
      <c r="AA40" s="25">
        <f t="shared" si="6"/>
        <v>1.5014227994227993</v>
      </c>
      <c r="AB40" s="25">
        <f t="shared" si="7"/>
        <v>1.4758095238095232</v>
      </c>
      <c r="AC40" s="25">
        <f t="shared" si="8"/>
        <v>1.5983391053391052</v>
      </c>
      <c r="AD40" s="25">
        <f t="shared" si="9"/>
        <v>1.9347972582972597</v>
      </c>
    </row>
    <row r="41" spans="1:30" x14ac:dyDescent="0.3">
      <c r="A41" s="11">
        <f t="shared" si="0"/>
        <v>40</v>
      </c>
      <c r="B41" s="16">
        <v>37865</v>
      </c>
      <c r="C41" s="15">
        <f>AVERAGEIF(월!$A:$A,분기!$A12,월!C:C)</f>
        <v>3.9347755191668234</v>
      </c>
      <c r="D41" s="15">
        <f>AVERAGEIF(월!$A:$A,분기!$A12,월!D:D)</f>
        <v>3.9681810966810969</v>
      </c>
      <c r="E41" s="15">
        <f>AVERAGEIF(월!$A:$A,분기!$A12,월!E:E)</f>
        <v>4.0912512972576112</v>
      </c>
      <c r="F41" s="15">
        <f>AVERAGEIF(월!$A:$A,분기!$A12,월!F:F)</f>
        <v>4.2004489302967558</v>
      </c>
      <c r="G41" s="15">
        <f>AVERAGEIF(월!$A:$A,분기!$A12,월!G:G)</f>
        <v>4.3986839826839832</v>
      </c>
      <c r="H41" s="15">
        <f>AVERAGEIF(월!$A:$A,분기!$A12,월!H:H)</f>
        <v>4.4717673003325169</v>
      </c>
      <c r="I41" s="15">
        <f>AVERAGEIF(월!$A:$A,분기!$A12,월!I:I)</f>
        <v>4.7465051759834367</v>
      </c>
      <c r="J41" s="15">
        <f>AVERAGEIF(월!$A:$A,분기!$A12,월!J:J)</f>
        <v>5.0392587991718427</v>
      </c>
      <c r="K41" s="18"/>
      <c r="L41" s="16">
        <v>37894</v>
      </c>
      <c r="M41" s="20">
        <v>3.3690000000000002</v>
      </c>
      <c r="N41" s="21">
        <v>2.9329999999999998</v>
      </c>
      <c r="O41" s="21">
        <v>2.9329999999999998</v>
      </c>
      <c r="P41" s="21">
        <v>2.9329999999999998</v>
      </c>
      <c r="Q41" s="21">
        <v>2.9</v>
      </c>
      <c r="R41" s="21">
        <v>2.9</v>
      </c>
      <c r="S41" s="21">
        <v>2.9</v>
      </c>
      <c r="T41" s="21">
        <v>2.8</v>
      </c>
      <c r="V41" s="16">
        <v>37894</v>
      </c>
      <c r="W41" s="25">
        <f t="shared" si="2"/>
        <v>0.56577551916682323</v>
      </c>
      <c r="X41" s="25">
        <f t="shared" si="3"/>
        <v>1.035181096681097</v>
      </c>
      <c r="Y41" s="25">
        <f t="shared" si="4"/>
        <v>1.1582512972576113</v>
      </c>
      <c r="Z41" s="25">
        <f t="shared" si="5"/>
        <v>1.267448930296756</v>
      </c>
      <c r="AA41" s="25">
        <f t="shared" si="6"/>
        <v>1.4986839826839833</v>
      </c>
      <c r="AB41" s="25">
        <f t="shared" si="7"/>
        <v>1.571767300332517</v>
      </c>
      <c r="AC41" s="25">
        <f t="shared" si="8"/>
        <v>1.8465051759834368</v>
      </c>
      <c r="AD41" s="25">
        <f t="shared" si="9"/>
        <v>2.2392587991718429</v>
      </c>
    </row>
    <row r="42" spans="1:30" x14ac:dyDescent="0.3">
      <c r="A42" s="11">
        <f t="shared" si="0"/>
        <v>41</v>
      </c>
      <c r="B42" s="16">
        <v>37956</v>
      </c>
      <c r="C42" s="15">
        <f>AVERAGEIF(월!$A:$A,분기!$A13,월!C:C)</f>
        <v>4.0769500000000001</v>
      </c>
      <c r="D42" s="15">
        <f>AVERAGEIF(월!$A:$A,분기!$A13,월!D:D)</f>
        <v>4.1724586956521739</v>
      </c>
      <c r="E42" s="15">
        <f>AVERAGEIF(월!$A:$A,분기!$A13,월!E:E)</f>
        <v>4.2946750733363084</v>
      </c>
      <c r="F42" s="15">
        <f>AVERAGEIF(월!$A:$A,분기!$A13,월!F:F)</f>
        <v>4.4209601449275366</v>
      </c>
      <c r="G42" s="15">
        <f>AVERAGEIF(월!$A:$A,분기!$A13,월!G:G)</f>
        <v>4.6649789855072461</v>
      </c>
      <c r="H42" s="15">
        <f>AVERAGEIF(월!$A:$A,분기!$A13,월!H:H)</f>
        <v>4.6767934782608691</v>
      </c>
      <c r="I42" s="15">
        <f>AVERAGEIF(월!$A:$A,분기!$A13,월!I:I)</f>
        <v>4.9203050724637682</v>
      </c>
      <c r="J42" s="15">
        <f>AVERAGEIF(월!$A:$A,분기!$A13,월!J:J)</f>
        <v>5.2242746376811597</v>
      </c>
      <c r="K42" s="18"/>
      <c r="L42" s="16">
        <v>37986</v>
      </c>
      <c r="M42" s="20">
        <v>2.8290000000000002</v>
      </c>
      <c r="N42" s="20">
        <v>2.8290000000000002</v>
      </c>
      <c r="O42" s="20">
        <v>2.8290000000000002</v>
      </c>
      <c r="P42" s="20">
        <v>2.8290000000000002</v>
      </c>
      <c r="Q42" s="21">
        <v>2.8</v>
      </c>
      <c r="R42" s="21">
        <v>2.6</v>
      </c>
      <c r="S42" s="21">
        <v>2.4</v>
      </c>
      <c r="T42" s="21">
        <v>2.2999999999999998</v>
      </c>
      <c r="V42" s="16">
        <v>37986</v>
      </c>
      <c r="W42" s="25">
        <f t="shared" si="2"/>
        <v>1.2479499999999999</v>
      </c>
      <c r="X42" s="25">
        <f t="shared" si="3"/>
        <v>1.3434586956521737</v>
      </c>
      <c r="Y42" s="25">
        <f t="shared" si="4"/>
        <v>1.4656750733363082</v>
      </c>
      <c r="Z42" s="25">
        <f t="shared" si="5"/>
        <v>1.5919601449275365</v>
      </c>
      <c r="AA42" s="25">
        <f t="shared" si="6"/>
        <v>1.8649789855072463</v>
      </c>
      <c r="AB42" s="25">
        <f t="shared" si="7"/>
        <v>2.076793478260869</v>
      </c>
      <c r="AC42" s="25">
        <f t="shared" si="8"/>
        <v>2.5203050724637683</v>
      </c>
      <c r="AD42" s="25">
        <f t="shared" si="9"/>
        <v>2.9242746376811599</v>
      </c>
    </row>
    <row r="43" spans="1:30" x14ac:dyDescent="0.3">
      <c r="A43" s="11">
        <f t="shared" si="0"/>
        <v>42</v>
      </c>
      <c r="B43" s="16">
        <v>38047</v>
      </c>
      <c r="C43" s="15">
        <f>AVERAGEIF(월!$A:$A,분기!$A14,월!C:C)</f>
        <v>4.2976550065876156</v>
      </c>
      <c r="D43" s="15">
        <f>AVERAGEIF(월!$A:$A,분기!$A14,월!D:D)</f>
        <v>4.573736363636363</v>
      </c>
      <c r="E43" s="15">
        <f>AVERAGEIF(월!$A:$A,분기!$A14,월!E:E)</f>
        <v>4.5539449697965404</v>
      </c>
      <c r="F43" s="15">
        <f>AVERAGEIF(월!$A:$A,분기!$A14,월!F:F)</f>
        <v>4.6480483530961783</v>
      </c>
      <c r="G43" s="15">
        <f>AVERAGEIF(월!$A:$A,분기!$A14,월!G:G)</f>
        <v>4.7835369565217398</v>
      </c>
      <c r="H43" s="15">
        <f>AVERAGEIF(월!$A:$A,분기!$A14,월!H:H)</f>
        <v>4.8170364295125161</v>
      </c>
      <c r="I43" s="15">
        <f>AVERAGEIF(월!$A:$A,분기!$A14,월!I:I)</f>
        <v>5.1098201581027665</v>
      </c>
      <c r="J43" s="15">
        <f>AVERAGEIF(월!$A:$A,분기!$A14,월!J:J)</f>
        <v>5.4214708827404472</v>
      </c>
      <c r="K43" s="18"/>
      <c r="L43" s="16">
        <v>38077</v>
      </c>
      <c r="M43" s="20">
        <v>2.8290000000000002</v>
      </c>
      <c r="N43" s="20">
        <v>2.8290000000000002</v>
      </c>
      <c r="O43" s="20">
        <v>2.8290000000000002</v>
      </c>
      <c r="P43" s="21">
        <v>2.8</v>
      </c>
      <c r="Q43" s="21">
        <v>2.6</v>
      </c>
      <c r="R43" s="21">
        <v>2.2999999999999998</v>
      </c>
      <c r="S43" s="21">
        <v>2.2999999999999998</v>
      </c>
      <c r="T43" s="21">
        <v>2.2999999999999998</v>
      </c>
      <c r="V43" s="16">
        <v>38077</v>
      </c>
      <c r="W43" s="25">
        <f t="shared" si="2"/>
        <v>1.4686550065876154</v>
      </c>
      <c r="X43" s="25">
        <f t="shared" si="3"/>
        <v>1.7447363636363629</v>
      </c>
      <c r="Y43" s="25">
        <f t="shared" si="4"/>
        <v>1.7249449697965402</v>
      </c>
      <c r="Z43" s="25">
        <f t="shared" si="5"/>
        <v>1.8480483530961784</v>
      </c>
      <c r="AA43" s="25">
        <f t="shared" si="6"/>
        <v>2.1835369565217397</v>
      </c>
      <c r="AB43" s="25">
        <f t="shared" si="7"/>
        <v>2.5170364295125163</v>
      </c>
      <c r="AC43" s="25">
        <f t="shared" si="8"/>
        <v>2.8098201581027666</v>
      </c>
      <c r="AD43" s="25">
        <f t="shared" si="9"/>
        <v>3.1214708827404474</v>
      </c>
    </row>
    <row r="44" spans="1:30" x14ac:dyDescent="0.3">
      <c r="A44" s="11">
        <f t="shared" si="0"/>
        <v>43</v>
      </c>
      <c r="B44" s="16">
        <v>38139</v>
      </c>
      <c r="C44" s="15">
        <f>AVERAGEIF(월!$A:$A,분기!$A15,월!C:C)</f>
        <v>3.9967813852813854</v>
      </c>
      <c r="D44" s="15">
        <f>AVERAGEIF(월!$A:$A,분기!$A15,월!D:D)</f>
        <v>4.063059884559884</v>
      </c>
      <c r="E44" s="15">
        <f>AVERAGEIF(월!$A:$A,분기!$A15,월!E:E)</f>
        <v>4.1353686569347579</v>
      </c>
      <c r="F44" s="15">
        <f>AVERAGEIF(월!$A:$A,분기!$A15,월!F:F)</f>
        <v>4.1855772005771996</v>
      </c>
      <c r="G44" s="15">
        <f>AVERAGEIF(월!$A:$A,분기!$A15,월!G:G)</f>
        <v>4.4167907647907647</v>
      </c>
      <c r="H44" s="15">
        <f>AVERAGEIF(월!$A:$A,분기!$A15,월!H:H)</f>
        <v>4.4323419913419926</v>
      </c>
      <c r="I44" s="15">
        <f>AVERAGEIF(월!$A:$A,분기!$A15,월!I:I)</f>
        <v>4.7620360750360753</v>
      </c>
      <c r="J44" s="15">
        <f>AVERAGEIF(월!$A:$A,분기!$A15,월!J:J)</f>
        <v>5.1682308802308805</v>
      </c>
      <c r="K44" s="18"/>
      <c r="L44" s="16">
        <v>38168</v>
      </c>
      <c r="M44" s="20">
        <v>3.2490000000000001</v>
      </c>
      <c r="N44" s="20">
        <v>3.2490000000000001</v>
      </c>
      <c r="O44" s="21">
        <v>3.04</v>
      </c>
      <c r="P44" s="21">
        <v>3.04</v>
      </c>
      <c r="Q44" s="21">
        <v>3.4</v>
      </c>
      <c r="R44" s="21">
        <v>3.2</v>
      </c>
      <c r="S44" s="21">
        <v>3</v>
      </c>
      <c r="T44" s="21">
        <v>2.7</v>
      </c>
      <c r="V44" s="16">
        <v>38168</v>
      </c>
      <c r="W44" s="25">
        <f t="shared" si="2"/>
        <v>0.74778138528138527</v>
      </c>
      <c r="X44" s="25">
        <f t="shared" si="3"/>
        <v>0.81405988455988387</v>
      </c>
      <c r="Y44" s="25">
        <f t="shared" si="4"/>
        <v>1.0953686569347578</v>
      </c>
      <c r="Z44" s="25">
        <f t="shared" si="5"/>
        <v>1.1455772005771996</v>
      </c>
      <c r="AA44" s="25">
        <f t="shared" si="6"/>
        <v>1.0167907647907648</v>
      </c>
      <c r="AB44" s="25">
        <f t="shared" si="7"/>
        <v>1.2323419913419924</v>
      </c>
      <c r="AC44" s="25">
        <f t="shared" si="8"/>
        <v>1.7620360750360753</v>
      </c>
      <c r="AD44" s="25">
        <f t="shared" si="9"/>
        <v>2.4682308802308803</v>
      </c>
    </row>
    <row r="45" spans="1:30" x14ac:dyDescent="0.3">
      <c r="A45" s="11">
        <f t="shared" si="0"/>
        <v>44</v>
      </c>
      <c r="B45" s="16">
        <v>38231</v>
      </c>
      <c r="C45" s="15">
        <f>AVERAGEIF(월!$A:$A,분기!$A16,월!C:C)</f>
        <v>3.7421212121212122</v>
      </c>
      <c r="D45" s="15">
        <f>AVERAGEIF(월!$A:$A,분기!$A16,월!D:D)</f>
        <v>3.7675909090909094</v>
      </c>
      <c r="E45" s="15">
        <f>AVERAGEIF(월!$A:$A,분기!$A16,월!E:E)</f>
        <v>3.7945415561910836</v>
      </c>
      <c r="F45" s="15">
        <f>AVERAGEIF(월!$A:$A,분기!$A16,월!F:F)</f>
        <v>3.8126515151515155</v>
      </c>
      <c r="G45" s="15">
        <f>AVERAGEIF(월!$A:$A,분기!$A16,월!G:G)</f>
        <v>3.8970454545454554</v>
      </c>
      <c r="H45" s="15">
        <f>AVERAGEIF(월!$A:$A,분기!$A16,월!H:H)</f>
        <v>3.891984848484848</v>
      </c>
      <c r="I45" s="15">
        <f>AVERAGEIF(월!$A:$A,분기!$A16,월!I:I)</f>
        <v>4.1238484848484855</v>
      </c>
      <c r="J45" s="15">
        <f>AVERAGEIF(월!$A:$A,분기!$A16,월!J:J)</f>
        <v>4.4726666666666661</v>
      </c>
      <c r="K45" s="18"/>
      <c r="L45" s="16">
        <v>38260</v>
      </c>
      <c r="M45" s="20">
        <v>3.2490000000000001</v>
      </c>
      <c r="N45" s="21">
        <v>3.0459999999999998</v>
      </c>
      <c r="O45" s="21">
        <v>3.0459999999999998</v>
      </c>
      <c r="P45" s="21">
        <v>3.0459999999999998</v>
      </c>
      <c r="Q45" s="21">
        <v>3.4</v>
      </c>
      <c r="R45" s="21">
        <v>3.2</v>
      </c>
      <c r="S45" s="21">
        <v>3</v>
      </c>
      <c r="T45" s="21">
        <v>2.7</v>
      </c>
      <c r="V45" s="16">
        <v>38260</v>
      </c>
      <c r="W45" s="25">
        <f t="shared" si="2"/>
        <v>0.49312121212121207</v>
      </c>
      <c r="X45" s="25">
        <f t="shared" si="3"/>
        <v>0.72159090909090962</v>
      </c>
      <c r="Y45" s="25">
        <f t="shared" si="4"/>
        <v>0.74854155619108376</v>
      </c>
      <c r="Z45" s="25">
        <f t="shared" si="5"/>
        <v>0.76665151515151564</v>
      </c>
      <c r="AA45" s="25">
        <f t="shared" si="6"/>
        <v>0.49704545454545546</v>
      </c>
      <c r="AB45" s="25">
        <f t="shared" si="7"/>
        <v>0.69198484848484787</v>
      </c>
      <c r="AC45" s="25">
        <f t="shared" si="8"/>
        <v>1.1238484848484855</v>
      </c>
      <c r="AD45" s="25">
        <f t="shared" si="9"/>
        <v>1.7726666666666659</v>
      </c>
    </row>
    <row r="46" spans="1:30" x14ac:dyDescent="0.3">
      <c r="A46" s="11">
        <f t="shared" si="0"/>
        <v>45</v>
      </c>
      <c r="B46" s="16">
        <v>38322</v>
      </c>
      <c r="C46" s="15">
        <f>AVERAGEIF(월!$A:$A,분기!$A17,월!C:C)</f>
        <v>3.4246336658510566</v>
      </c>
      <c r="D46" s="15">
        <f>AVERAGEIF(월!$A:$A,분기!$A17,월!D:D)</f>
        <v>3.4059807390676959</v>
      </c>
      <c r="E46" s="15">
        <f>AVERAGEIF(월!$A:$A,분기!$A17,월!E:E)</f>
        <v>3.4152776324298078</v>
      </c>
      <c r="F46" s="15">
        <f>AVERAGEIF(월!$A:$A,분기!$A17,월!F:F)</f>
        <v>3.4088370976849238</v>
      </c>
      <c r="G46" s="15">
        <f>AVERAGEIF(월!$A:$A,분기!$A17,월!G:G)</f>
        <v>3.4358513394817751</v>
      </c>
      <c r="H46" s="15">
        <f>AVERAGEIF(월!$A:$A,분기!$A17,월!H:H)</f>
        <v>3.4281184829663096</v>
      </c>
      <c r="I46" s="15">
        <f>AVERAGEIF(월!$A:$A,분기!$A17,월!I:I)</f>
        <v>3.553421983813287</v>
      </c>
      <c r="J46" s="15">
        <f>AVERAGEIF(월!$A:$A,분기!$A17,월!J:J)</f>
        <v>3.9658056339795462</v>
      </c>
      <c r="K46" s="18"/>
      <c r="L46" s="16">
        <v>38352</v>
      </c>
      <c r="M46" s="20">
        <v>3.38</v>
      </c>
      <c r="N46" s="20">
        <v>3.38</v>
      </c>
      <c r="O46" s="20">
        <v>3.38</v>
      </c>
      <c r="P46" s="20">
        <v>3.38</v>
      </c>
      <c r="Q46" s="21">
        <v>3.1</v>
      </c>
      <c r="R46" s="21">
        <v>2.9</v>
      </c>
      <c r="S46" s="21">
        <v>3.1</v>
      </c>
      <c r="T46" s="21">
        <v>2.9</v>
      </c>
      <c r="V46" s="16">
        <v>38352</v>
      </c>
      <c r="W46" s="25">
        <f t="shared" si="2"/>
        <v>4.4633665851056659E-2</v>
      </c>
      <c r="X46" s="25">
        <f t="shared" si="3"/>
        <v>2.5980739067696046E-2</v>
      </c>
      <c r="Y46" s="25">
        <f t="shared" si="4"/>
        <v>3.5277632429807859E-2</v>
      </c>
      <c r="Z46" s="25">
        <f t="shared" si="5"/>
        <v>2.8837097684923929E-2</v>
      </c>
      <c r="AA46" s="25">
        <f t="shared" si="6"/>
        <v>0.33585133948177504</v>
      </c>
      <c r="AB46" s="25">
        <f t="shared" si="7"/>
        <v>0.5281184829663097</v>
      </c>
      <c r="AC46" s="25">
        <f t="shared" si="8"/>
        <v>0.45342198381328691</v>
      </c>
      <c r="AD46" s="25">
        <f t="shared" si="9"/>
        <v>1.0658056339795463</v>
      </c>
    </row>
    <row r="47" spans="1:30" x14ac:dyDescent="0.3">
      <c r="A47" s="11">
        <f t="shared" si="0"/>
        <v>46</v>
      </c>
      <c r="B47" s="16">
        <v>38412</v>
      </c>
      <c r="C47" s="15">
        <f>AVERAGEIF(월!$A:$A,분기!$A18,월!C:C)</f>
        <v>3.5347142512077294</v>
      </c>
      <c r="D47" s="15">
        <f>AVERAGEIF(월!$A:$A,분기!$A18,월!D:D)</f>
        <v>3.6030209799861974</v>
      </c>
      <c r="E47" s="15">
        <f>AVERAGEIF(월!$A:$A,분기!$A18,월!E:E)</f>
        <v>3.6895955619810477</v>
      </c>
      <c r="F47" s="15">
        <f>AVERAGEIF(월!$A:$A,분기!$A18,월!F:F)</f>
        <v>3.7683894064872323</v>
      </c>
      <c r="G47" s="15">
        <f>AVERAGEIF(월!$A:$A,분기!$A18,월!G:G)</f>
        <v>3.9782889579020009</v>
      </c>
      <c r="H47" s="15">
        <f>AVERAGEIF(월!$A:$A,분기!$A18,월!H:H)</f>
        <v>3.979129020013803</v>
      </c>
      <c r="I47" s="15">
        <f>AVERAGEIF(월!$A:$A,분기!$A18,월!I:I)</f>
        <v>4.2355190821256032</v>
      </c>
      <c r="J47" s="15">
        <f>AVERAGEIF(월!$A:$A,분기!$A18,월!J:J)</f>
        <v>4.7085659765355423</v>
      </c>
      <c r="K47" s="18"/>
      <c r="L47" s="16">
        <v>38442</v>
      </c>
      <c r="M47" s="20">
        <v>3.38</v>
      </c>
      <c r="N47" s="20">
        <v>3.38</v>
      </c>
      <c r="O47" s="20">
        <v>3.38</v>
      </c>
      <c r="P47" s="21">
        <v>3.1</v>
      </c>
      <c r="Q47" s="21">
        <v>2.9</v>
      </c>
      <c r="R47" s="21">
        <v>3</v>
      </c>
      <c r="S47" s="21">
        <v>2.9</v>
      </c>
      <c r="T47" s="21">
        <v>2.9</v>
      </c>
      <c r="V47" s="16">
        <v>38442</v>
      </c>
      <c r="W47" s="25">
        <f t="shared" si="2"/>
        <v>0.15471425120772953</v>
      </c>
      <c r="X47" s="25">
        <f t="shared" si="3"/>
        <v>0.22302097998619752</v>
      </c>
      <c r="Y47" s="25">
        <f t="shared" si="4"/>
        <v>0.30959556198104776</v>
      </c>
      <c r="Z47" s="25">
        <f t="shared" si="5"/>
        <v>0.66838940648723222</v>
      </c>
      <c r="AA47" s="25">
        <f t="shared" si="6"/>
        <v>1.078288957902001</v>
      </c>
      <c r="AB47" s="25">
        <f t="shared" si="7"/>
        <v>0.97912902001380298</v>
      </c>
      <c r="AC47" s="25">
        <f t="shared" si="8"/>
        <v>1.3355190821256033</v>
      </c>
      <c r="AD47" s="25">
        <f t="shared" si="9"/>
        <v>1.8085659765355424</v>
      </c>
    </row>
    <row r="48" spans="1:30" x14ac:dyDescent="0.3">
      <c r="A48" s="11">
        <f t="shared" si="0"/>
        <v>47</v>
      </c>
      <c r="B48" s="16">
        <v>38504</v>
      </c>
      <c r="C48" s="15">
        <f>AVERAGEIF(월!$A:$A,분기!$A19,월!C:C)</f>
        <v>3.5199588744588746</v>
      </c>
      <c r="D48" s="15">
        <f>AVERAGEIF(월!$A:$A,분기!$A19,월!D:D)</f>
        <v>3.6367474747474748</v>
      </c>
      <c r="E48" s="15">
        <f>AVERAGEIF(월!$A:$A,분기!$A19,월!E:E)</f>
        <v>3.6595261132829986</v>
      </c>
      <c r="F48" s="15">
        <f>AVERAGEIF(월!$A:$A,분기!$A19,월!F:F)</f>
        <v>3.7297886002885998</v>
      </c>
      <c r="G48" s="15">
        <f>AVERAGEIF(월!$A:$A,분기!$A19,월!G:G)</f>
        <v>3.8251370851370852</v>
      </c>
      <c r="H48" s="15">
        <f>AVERAGEIF(월!$A:$A,분기!$A19,월!H:H)</f>
        <v>3.8346154401154404</v>
      </c>
      <c r="I48" s="15">
        <f>AVERAGEIF(월!$A:$A,분기!$A19,월!I:I)</f>
        <v>4.0205180375180376</v>
      </c>
      <c r="J48" s="15">
        <f>AVERAGEIF(월!$A:$A,분기!$A19,월!J:J)</f>
        <v>4.53648051948052</v>
      </c>
      <c r="K48" s="18"/>
      <c r="L48" s="16">
        <v>38533</v>
      </c>
      <c r="M48" s="20">
        <v>3.13</v>
      </c>
      <c r="N48" s="20">
        <v>3.13</v>
      </c>
      <c r="O48" s="21">
        <v>3.14</v>
      </c>
      <c r="P48" s="21">
        <v>3.14</v>
      </c>
      <c r="Q48" s="21">
        <v>3.34</v>
      </c>
      <c r="R48" s="21">
        <v>3.05</v>
      </c>
      <c r="S48" s="21">
        <v>3.1749999999999998</v>
      </c>
      <c r="T48" s="21">
        <v>2.85</v>
      </c>
      <c r="V48" s="16">
        <v>38533</v>
      </c>
      <c r="W48" s="25">
        <f t="shared" si="2"/>
        <v>0.38995887445887467</v>
      </c>
      <c r="X48" s="25">
        <f t="shared" si="3"/>
        <v>0.50674747474747495</v>
      </c>
      <c r="Y48" s="25">
        <f t="shared" si="4"/>
        <v>0.51952611328299847</v>
      </c>
      <c r="Z48" s="25">
        <f t="shared" si="5"/>
        <v>0.5897886002885997</v>
      </c>
      <c r="AA48" s="25">
        <f t="shared" si="6"/>
        <v>0.48513708513708531</v>
      </c>
      <c r="AB48" s="25">
        <f t="shared" si="7"/>
        <v>0.7846154401154406</v>
      </c>
      <c r="AC48" s="25">
        <f t="shared" si="8"/>
        <v>0.84551803751803778</v>
      </c>
      <c r="AD48" s="25">
        <f t="shared" si="9"/>
        <v>1.6864805194805199</v>
      </c>
    </row>
    <row r="49" spans="1:30" x14ac:dyDescent="0.3">
      <c r="A49" s="11">
        <f t="shared" si="0"/>
        <v>48</v>
      </c>
      <c r="B49" s="16">
        <v>38596</v>
      </c>
      <c r="C49" s="15">
        <f>AVERAGEIF(월!$A:$A,분기!$A20,월!C:C)</f>
        <v>3.5869711086015434</v>
      </c>
      <c r="D49" s="15">
        <f>AVERAGEIF(월!$A:$A,분기!$A20,월!D:D)</f>
        <v>3.7437938390112304</v>
      </c>
      <c r="E49" s="15">
        <f>AVERAGEIF(월!$A:$A,분기!$A20,월!E:E)</f>
        <v>3.8668004527122775</v>
      </c>
      <c r="F49" s="15">
        <f>AVERAGEIF(월!$A:$A,분기!$A20,월!F:F)</f>
        <v>4.0310379885814669</v>
      </c>
      <c r="G49" s="15">
        <f>AVERAGEIF(월!$A:$A,분기!$A20,월!G:G)</f>
        <v>4.2935626450843838</v>
      </c>
      <c r="H49" s="15">
        <f>AVERAGEIF(월!$A:$A,분기!$A20,월!H:H)</f>
        <v>4.3579583411757321</v>
      </c>
      <c r="I49" s="15">
        <f>AVERAGEIF(월!$A:$A,분기!$A20,월!I:I)</f>
        <v>4.6261891272978231</v>
      </c>
      <c r="J49" s="15">
        <f>AVERAGEIF(월!$A:$A,분기!$A20,월!J:J)</f>
        <v>5.0531229060794285</v>
      </c>
      <c r="K49" s="18"/>
      <c r="L49" s="16">
        <v>38625</v>
      </c>
      <c r="M49" s="20">
        <v>3.13</v>
      </c>
      <c r="N49" s="21">
        <v>3.14</v>
      </c>
      <c r="O49" s="21">
        <v>3.14</v>
      </c>
      <c r="P49" s="21">
        <v>3.14</v>
      </c>
      <c r="Q49" s="21">
        <v>3.34</v>
      </c>
      <c r="R49" s="21">
        <v>3.05</v>
      </c>
      <c r="S49" s="21">
        <v>3.1749999999999998</v>
      </c>
      <c r="T49" s="21">
        <v>2.85</v>
      </c>
      <c r="V49" s="16">
        <v>38625</v>
      </c>
      <c r="W49" s="25">
        <f t="shared" si="2"/>
        <v>0.45697110860154355</v>
      </c>
      <c r="X49" s="25">
        <f t="shared" si="3"/>
        <v>0.60379383901123029</v>
      </c>
      <c r="Y49" s="25">
        <f t="shared" si="4"/>
        <v>0.72680045271227733</v>
      </c>
      <c r="Z49" s="25">
        <f t="shared" si="5"/>
        <v>0.89103798858146677</v>
      </c>
      <c r="AA49" s="25">
        <f t="shared" si="6"/>
        <v>0.95356264508438393</v>
      </c>
      <c r="AB49" s="25">
        <f t="shared" si="7"/>
        <v>1.3079583411757323</v>
      </c>
      <c r="AC49" s="25">
        <f t="shared" si="8"/>
        <v>1.4511891272978232</v>
      </c>
      <c r="AD49" s="25">
        <f t="shared" si="9"/>
        <v>2.2031229060794284</v>
      </c>
    </row>
    <row r="50" spans="1:30" x14ac:dyDescent="0.3">
      <c r="A50" s="11">
        <f t="shared" si="0"/>
        <v>49</v>
      </c>
      <c r="B50" s="16">
        <v>38687</v>
      </c>
      <c r="C50" s="15">
        <f>AVERAGEIF(월!$A:$A,분기!$A21,월!C:C)</f>
        <v>3.8728080808080811</v>
      </c>
      <c r="D50" s="15">
        <f>AVERAGEIF(월!$A:$A,분기!$A21,월!D:D)</f>
        <v>4.2096731601731605</v>
      </c>
      <c r="E50" s="15">
        <f>AVERAGEIF(월!$A:$A,분기!$A21,월!E:E)</f>
        <v>4.3564091506553657</v>
      </c>
      <c r="F50" s="15">
        <f>AVERAGEIF(월!$A:$A,분기!$A21,월!F:F)</f>
        <v>4.6219660894660892</v>
      </c>
      <c r="G50" s="15">
        <f>AVERAGEIF(월!$A:$A,분기!$A21,월!G:G)</f>
        <v>4.9851010101010091</v>
      </c>
      <c r="H50" s="15">
        <f>AVERAGEIF(월!$A:$A,분기!$A21,월!H:H)</f>
        <v>5.0352135642135645</v>
      </c>
      <c r="I50" s="15">
        <f>AVERAGEIF(월!$A:$A,분기!$A21,월!I:I)</f>
        <v>5.2864227994227981</v>
      </c>
      <c r="J50" s="15">
        <f>AVERAGEIF(월!$A:$A,분기!$A21,월!J:J)</f>
        <v>5.5771147186147187</v>
      </c>
      <c r="K50" s="18"/>
      <c r="L50" s="16">
        <v>38717</v>
      </c>
      <c r="M50" s="20">
        <v>3.105</v>
      </c>
      <c r="N50" s="20">
        <v>3.105</v>
      </c>
      <c r="O50" s="20">
        <v>3.105</v>
      </c>
      <c r="P50" s="20">
        <v>3.105</v>
      </c>
      <c r="Q50" s="21">
        <v>3.18</v>
      </c>
      <c r="R50" s="21">
        <v>2.98</v>
      </c>
      <c r="S50" s="21">
        <v>2.88</v>
      </c>
      <c r="T50" s="21">
        <v>2.7149999999999999</v>
      </c>
      <c r="V50" s="16">
        <v>38717</v>
      </c>
      <c r="W50" s="25">
        <f t="shared" si="2"/>
        <v>0.76780808080808116</v>
      </c>
      <c r="X50" s="25">
        <f t="shared" si="3"/>
        <v>1.1046731601731605</v>
      </c>
      <c r="Y50" s="25">
        <f t="shared" si="4"/>
        <v>1.2514091506553657</v>
      </c>
      <c r="Z50" s="25">
        <f t="shared" si="5"/>
        <v>1.5169660894660892</v>
      </c>
      <c r="AA50" s="25">
        <f t="shared" si="6"/>
        <v>1.805101010101009</v>
      </c>
      <c r="AB50" s="25">
        <f t="shared" si="7"/>
        <v>2.0552135642135645</v>
      </c>
      <c r="AC50" s="25">
        <f t="shared" si="8"/>
        <v>2.4064227994227982</v>
      </c>
      <c r="AD50" s="25">
        <f t="shared" si="9"/>
        <v>2.8621147186147189</v>
      </c>
    </row>
    <row r="51" spans="1:30" x14ac:dyDescent="0.3">
      <c r="A51" s="11">
        <f t="shared" si="0"/>
        <v>50</v>
      </c>
      <c r="B51" s="16">
        <v>38777</v>
      </c>
      <c r="C51" s="15">
        <f>AVERAGEIF(월!$A:$A,분기!$A22,월!C:C)</f>
        <v>4.2022691699604744</v>
      </c>
      <c r="D51" s="15">
        <f>AVERAGEIF(월!$A:$A,분기!$A22,월!D:D)</f>
        <v>4.4463870882740446</v>
      </c>
      <c r="E51" s="15">
        <f>AVERAGEIF(월!$A:$A,분기!$A22,월!E:E)</f>
        <v>4.5234620044984561</v>
      </c>
      <c r="F51" s="15">
        <f>AVERAGEIF(월!$A:$A,분기!$A22,월!F:F)</f>
        <v>4.67596673254282</v>
      </c>
      <c r="G51" s="15">
        <f>AVERAGEIF(월!$A:$A,분기!$A22,월!G:G)</f>
        <v>4.9423254940711479</v>
      </c>
      <c r="H51" s="15">
        <f>AVERAGEIF(월!$A:$A,분기!$A22,월!H:H)</f>
        <v>4.961639262187088</v>
      </c>
      <c r="I51" s="15">
        <f>AVERAGEIF(월!$A:$A,분기!$A22,월!I:I)</f>
        <v>5.188029578392622</v>
      </c>
      <c r="J51" s="15">
        <f>AVERAGEIF(월!$A:$A,분기!$A22,월!J:J)</f>
        <v>5.4355564558629768</v>
      </c>
      <c r="K51" s="18"/>
      <c r="L51" s="16">
        <v>38807</v>
      </c>
      <c r="M51" s="20">
        <v>3.105</v>
      </c>
      <c r="N51" s="20">
        <v>3.105</v>
      </c>
      <c r="O51" s="20">
        <v>3.105</v>
      </c>
      <c r="P51" s="21">
        <v>3.18</v>
      </c>
      <c r="Q51" s="21">
        <v>2.98</v>
      </c>
      <c r="R51" s="21">
        <v>2.9</v>
      </c>
      <c r="S51" s="21">
        <v>2.7149999999999999</v>
      </c>
      <c r="T51" s="21">
        <v>2.7149999999999999</v>
      </c>
      <c r="V51" s="16">
        <v>38807</v>
      </c>
      <c r="W51" s="25">
        <f t="shared" si="2"/>
        <v>1.0972691699604744</v>
      </c>
      <c r="X51" s="25">
        <f t="shared" si="3"/>
        <v>1.3413870882740446</v>
      </c>
      <c r="Y51" s="25">
        <f t="shared" si="4"/>
        <v>1.4184620044984562</v>
      </c>
      <c r="Z51" s="25">
        <f t="shared" si="5"/>
        <v>1.4959667325428199</v>
      </c>
      <c r="AA51" s="25">
        <f t="shared" si="6"/>
        <v>1.9623254940711479</v>
      </c>
      <c r="AB51" s="25">
        <f t="shared" si="7"/>
        <v>2.061639262187088</v>
      </c>
      <c r="AC51" s="25">
        <f t="shared" si="8"/>
        <v>2.4730295783926222</v>
      </c>
      <c r="AD51" s="25">
        <f t="shared" si="9"/>
        <v>2.7205564558629769</v>
      </c>
    </row>
    <row r="52" spans="1:30" x14ac:dyDescent="0.3">
      <c r="A52" s="11">
        <f t="shared" si="0"/>
        <v>51</v>
      </c>
      <c r="B52" s="16">
        <v>38869</v>
      </c>
      <c r="C52" s="15">
        <f>AVERAGEIF(월!$A:$A,분기!$A23,월!C:C)</f>
        <v>4.3517605401844532</v>
      </c>
      <c r="D52" s="15">
        <f>AVERAGEIF(월!$A:$A,분기!$A23,월!D:D)</f>
        <v>4.5170415019762844</v>
      </c>
      <c r="E52" s="15">
        <f>AVERAGEIF(월!$A:$A,분기!$A23,월!E:E)</f>
        <v>4.5744436642420432</v>
      </c>
      <c r="F52" s="15">
        <f>AVERAGEIF(월!$A:$A,분기!$A23,월!F:F)</f>
        <v>4.6774271409749675</v>
      </c>
      <c r="G52" s="15">
        <f>AVERAGEIF(월!$A:$A,분기!$A23,월!G:G)</f>
        <v>4.8788295783926214</v>
      </c>
      <c r="H52" s="15">
        <f>AVERAGEIF(월!$A:$A,분기!$A23,월!H:H)</f>
        <v>4.8823110013175235</v>
      </c>
      <c r="I52" s="15">
        <f>AVERAGEIF(월!$A:$A,분기!$A23,월!I:I)</f>
        <v>5.0491218050065889</v>
      </c>
      <c r="J52" s="15">
        <f>AVERAGEIF(월!$A:$A,분기!$A23,월!J:J)</f>
        <v>5.3072077733860352</v>
      </c>
      <c r="K52" s="18"/>
      <c r="L52" s="16">
        <v>38898</v>
      </c>
      <c r="M52" s="20">
        <v>2.9609999999999999</v>
      </c>
      <c r="N52" s="20">
        <v>2.9609999999999999</v>
      </c>
      <c r="O52" s="21">
        <v>3.0129999999999999</v>
      </c>
      <c r="P52" s="21">
        <v>3.0129999999999999</v>
      </c>
      <c r="Q52" s="21">
        <v>3</v>
      </c>
      <c r="R52" s="21">
        <v>2.9</v>
      </c>
      <c r="S52" s="21">
        <v>3.1</v>
      </c>
      <c r="T52" s="21">
        <v>2.8</v>
      </c>
      <c r="V52" s="16">
        <v>38898</v>
      </c>
      <c r="W52" s="25">
        <f t="shared" si="2"/>
        <v>1.3907605401844534</v>
      </c>
      <c r="X52" s="25">
        <f t="shared" si="3"/>
        <v>1.5560415019762845</v>
      </c>
      <c r="Y52" s="25">
        <f t="shared" si="4"/>
        <v>1.5614436642420433</v>
      </c>
      <c r="Z52" s="25">
        <f t="shared" si="5"/>
        <v>1.6644271409749676</v>
      </c>
      <c r="AA52" s="25">
        <f t="shared" si="6"/>
        <v>1.8788295783926214</v>
      </c>
      <c r="AB52" s="25">
        <f t="shared" si="7"/>
        <v>1.9823110013175236</v>
      </c>
      <c r="AC52" s="25">
        <f t="shared" si="8"/>
        <v>1.9491218050065888</v>
      </c>
      <c r="AD52" s="25">
        <f t="shared" si="9"/>
        <v>2.5072077733860354</v>
      </c>
    </row>
    <row r="53" spans="1:30" x14ac:dyDescent="0.3">
      <c r="A53" s="11">
        <f t="shared" si="0"/>
        <v>52</v>
      </c>
      <c r="B53" s="16">
        <v>38961</v>
      </c>
      <c r="C53" s="15">
        <f>AVERAGEIF(월!$A:$A,분기!$A24,월!C:C)</f>
        <v>4.5448102139406483</v>
      </c>
      <c r="D53" s="15">
        <f>AVERAGEIF(월!$A:$A,분기!$A24,월!D:D)</f>
        <v>4.6463975155279513</v>
      </c>
      <c r="E53" s="15">
        <f>AVERAGEIF(월!$A:$A,분기!$A24,월!E:E)</f>
        <v>4.6753921415927664</v>
      </c>
      <c r="F53" s="15">
        <f>AVERAGEIF(월!$A:$A,분기!$A24,월!F:F)</f>
        <v>4.7544789510006904</v>
      </c>
      <c r="G53" s="15">
        <f>AVERAGEIF(월!$A:$A,분기!$A24,월!G:G)</f>
        <v>4.8009454796411326</v>
      </c>
      <c r="H53" s="15">
        <f>AVERAGEIF(월!$A:$A,분기!$A24,월!H:H)</f>
        <v>4.7847688060731537</v>
      </c>
      <c r="I53" s="15">
        <f>AVERAGEIF(월!$A:$A,분기!$A24,월!I:I)</f>
        <v>4.8625258799171824</v>
      </c>
      <c r="J53" s="15">
        <f>AVERAGEIF(월!$A:$A,분기!$A24,월!J:J)</f>
        <v>4.995493443754313</v>
      </c>
      <c r="K53" s="18"/>
      <c r="L53" s="16">
        <v>38990</v>
      </c>
      <c r="M53" s="20">
        <v>2.9609999999999999</v>
      </c>
      <c r="N53" s="21">
        <v>3.0129999999999999</v>
      </c>
      <c r="O53" s="21">
        <v>3.0129999999999999</v>
      </c>
      <c r="P53" s="21">
        <v>3.0129999999999999</v>
      </c>
      <c r="Q53" s="21">
        <v>3</v>
      </c>
      <c r="R53" s="21">
        <v>2.9</v>
      </c>
      <c r="S53" s="21">
        <v>3.1</v>
      </c>
      <c r="T53" s="21">
        <v>2.8</v>
      </c>
      <c r="V53" s="16">
        <v>38990</v>
      </c>
      <c r="W53" s="25">
        <f t="shared" si="2"/>
        <v>1.5838102139406485</v>
      </c>
      <c r="X53" s="25">
        <f t="shared" si="3"/>
        <v>1.6333975155279514</v>
      </c>
      <c r="Y53" s="25">
        <f t="shared" si="4"/>
        <v>1.6623921415927665</v>
      </c>
      <c r="Z53" s="25">
        <f t="shared" si="5"/>
        <v>1.7414789510006905</v>
      </c>
      <c r="AA53" s="25">
        <f t="shared" si="6"/>
        <v>1.8009454796411326</v>
      </c>
      <c r="AB53" s="25">
        <f t="shared" si="7"/>
        <v>1.8847688060731538</v>
      </c>
      <c r="AC53" s="25">
        <f t="shared" si="8"/>
        <v>1.7625258799171823</v>
      </c>
      <c r="AD53" s="25">
        <f t="shared" si="9"/>
        <v>2.1954934437543132</v>
      </c>
    </row>
    <row r="54" spans="1:30" x14ac:dyDescent="0.3">
      <c r="A54" s="11">
        <f t="shared" si="0"/>
        <v>53</v>
      </c>
      <c r="B54" s="16">
        <v>39052</v>
      </c>
      <c r="C54" s="15">
        <f>AVERAGEIF(월!$A:$A,분기!$A25,월!C:C)</f>
        <v>4.5903037518037513</v>
      </c>
      <c r="D54" s="15">
        <f>AVERAGEIF(월!$A:$A,분기!$A25,월!D:D)</f>
        <v>4.6703023088023086</v>
      </c>
      <c r="E54" s="15">
        <f>AVERAGEIF(월!$A:$A,분기!$A25,월!E:E)</f>
        <v>4.6786742209329342</v>
      </c>
      <c r="F54" s="15">
        <f>AVERAGEIF(월!$A:$A,분기!$A25,월!F:F)</f>
        <v>4.7282582972582974</v>
      </c>
      <c r="G54" s="15">
        <f>AVERAGEIF(월!$A:$A,분기!$A25,월!G:G)</f>
        <v>4.7453542568542568</v>
      </c>
      <c r="H54" s="15">
        <f>AVERAGEIF(월!$A:$A,분기!$A25,월!H:H)</f>
        <v>4.7196277056277056</v>
      </c>
      <c r="I54" s="15">
        <f>AVERAGEIF(월!$A:$A,분기!$A25,월!I:I)</f>
        <v>4.7768297258297263</v>
      </c>
      <c r="J54" s="15">
        <f>AVERAGEIF(월!$A:$A,분기!$A25,월!J:J)</f>
        <v>4.8822568542568545</v>
      </c>
      <c r="K54" s="18"/>
      <c r="L54" s="16">
        <v>39082</v>
      </c>
      <c r="M54" s="20">
        <v>2.9260000000000002</v>
      </c>
      <c r="N54" s="20">
        <v>2.9260000000000002</v>
      </c>
      <c r="O54" s="20">
        <v>2.9260000000000002</v>
      </c>
      <c r="P54" s="20">
        <v>2.9260000000000002</v>
      </c>
      <c r="Q54" s="21">
        <v>2.8109999999999999</v>
      </c>
      <c r="R54" s="21">
        <v>2.64</v>
      </c>
      <c r="S54" s="21">
        <v>2.3250000000000002</v>
      </c>
      <c r="T54" s="21">
        <v>2.375</v>
      </c>
      <c r="V54" s="16">
        <v>39082</v>
      </c>
      <c r="W54" s="25">
        <f t="shared" si="2"/>
        <v>1.6643037518037511</v>
      </c>
      <c r="X54" s="25">
        <f t="shared" si="3"/>
        <v>1.7443023088023084</v>
      </c>
      <c r="Y54" s="25">
        <f t="shared" si="4"/>
        <v>1.752674220932934</v>
      </c>
      <c r="Z54" s="25">
        <f t="shared" si="5"/>
        <v>1.8022582972582972</v>
      </c>
      <c r="AA54" s="25">
        <f t="shared" si="6"/>
        <v>1.9343542568542569</v>
      </c>
      <c r="AB54" s="25">
        <f t="shared" si="7"/>
        <v>2.0796277056277055</v>
      </c>
      <c r="AC54" s="25">
        <f t="shared" si="8"/>
        <v>2.4518297258297261</v>
      </c>
      <c r="AD54" s="25">
        <f t="shared" si="9"/>
        <v>2.5072568542568545</v>
      </c>
    </row>
    <row r="55" spans="1:30" x14ac:dyDescent="0.3">
      <c r="A55" s="11">
        <f t="shared" si="0"/>
        <v>54</v>
      </c>
      <c r="B55" s="16">
        <v>39142</v>
      </c>
      <c r="C55" s="15">
        <f>AVERAGEIF(월!$A:$A,분기!$A26,월!C:C)</f>
        <v>4.8183896574440048</v>
      </c>
      <c r="D55" s="15">
        <f>AVERAGEIF(월!$A:$A,분기!$A26,월!D:D)</f>
        <v>4.9064710144927535</v>
      </c>
      <c r="E55" s="15">
        <f>AVERAGEIF(월!$A:$A,분기!$A26,월!E:E)</f>
        <v>4.9040531416988742</v>
      </c>
      <c r="F55" s="15">
        <f>AVERAGEIF(월!$A:$A,분기!$A26,월!F:F)</f>
        <v>4.943805006587616</v>
      </c>
      <c r="G55" s="15">
        <f>AVERAGEIF(월!$A:$A,분기!$A26,월!G:G)</f>
        <v>4.9549378129117265</v>
      </c>
      <c r="H55" s="15">
        <f>AVERAGEIF(월!$A:$A,분기!$A26,월!H:H)</f>
        <v>4.8889006587615285</v>
      </c>
      <c r="I55" s="15">
        <f>AVERAGEIF(월!$A:$A,분기!$A26,월!I:I)</f>
        <v>4.9194458498023712</v>
      </c>
      <c r="J55" s="15">
        <f>AVERAGEIF(월!$A:$A,분기!$A26,월!J:J)</f>
        <v>4.9957916996047436</v>
      </c>
      <c r="K55" s="18"/>
      <c r="L55" s="16">
        <v>39172</v>
      </c>
      <c r="M55" s="20">
        <v>2.9260000000000002</v>
      </c>
      <c r="N55" s="20">
        <v>2.9260000000000002</v>
      </c>
      <c r="O55" s="20">
        <v>2.9260000000000002</v>
      </c>
      <c r="P55" s="21">
        <v>2.8109999999999999</v>
      </c>
      <c r="Q55" s="21">
        <v>2.64</v>
      </c>
      <c r="R55" s="21">
        <v>2.58</v>
      </c>
      <c r="S55" s="21">
        <v>2.375</v>
      </c>
      <c r="T55" s="21">
        <v>2.375</v>
      </c>
      <c r="V55" s="16">
        <v>39172</v>
      </c>
      <c r="W55" s="25">
        <f t="shared" si="2"/>
        <v>1.8923896574440047</v>
      </c>
      <c r="X55" s="25">
        <f t="shared" si="3"/>
        <v>1.9804710144927533</v>
      </c>
      <c r="Y55" s="25">
        <f t="shared" si="4"/>
        <v>1.978053141698874</v>
      </c>
      <c r="Z55" s="25">
        <f t="shared" si="5"/>
        <v>2.1328050065876161</v>
      </c>
      <c r="AA55" s="25">
        <f t="shared" si="6"/>
        <v>2.3149378129117264</v>
      </c>
      <c r="AB55" s="25">
        <f t="shared" si="7"/>
        <v>2.3089006587615284</v>
      </c>
      <c r="AC55" s="25">
        <f t="shared" si="8"/>
        <v>2.5444458498023712</v>
      </c>
      <c r="AD55" s="25">
        <f t="shared" si="9"/>
        <v>2.6207916996047436</v>
      </c>
    </row>
    <row r="56" spans="1:30" x14ac:dyDescent="0.3">
      <c r="A56" s="11">
        <f t="shared" si="0"/>
        <v>55</v>
      </c>
      <c r="B56" s="16">
        <v>39234</v>
      </c>
      <c r="C56" s="15">
        <f>AVERAGEIF(월!$A:$A,분기!$A27,월!C:C)</f>
        <v>4.9215410628019329</v>
      </c>
      <c r="D56" s="15">
        <f>AVERAGEIF(월!$A:$A,분기!$A27,월!D:D)</f>
        <v>4.9909924085576263</v>
      </c>
      <c r="E56" s="15">
        <f>AVERAGEIF(월!$A:$A,분기!$A27,월!E:E)</f>
        <v>5.0195670481136752</v>
      </c>
      <c r="F56" s="15">
        <f>AVERAGEIF(월!$A:$A,분기!$A27,월!F:F)</f>
        <v>5.0759972394755009</v>
      </c>
      <c r="G56" s="15">
        <f>AVERAGEIF(월!$A:$A,분기!$A27,월!G:G)</f>
        <v>5.1271014492753624</v>
      </c>
      <c r="H56" s="15">
        <f>AVERAGEIF(월!$A:$A,분기!$A27,월!H:H)</f>
        <v>5.0908668046928911</v>
      </c>
      <c r="I56" s="15">
        <f>AVERAGEIF(월!$A:$A,분기!$A27,월!I:I)</f>
        <v>5.1430690131124912</v>
      </c>
      <c r="J56" s="15">
        <f>AVERAGEIF(월!$A:$A,분기!$A27,월!J:J)</f>
        <v>5.2531159420289857</v>
      </c>
      <c r="K56" s="18"/>
      <c r="L56" s="16">
        <v>39263</v>
      </c>
      <c r="M56" s="20">
        <v>2.3340000000000001</v>
      </c>
      <c r="N56" s="20">
        <v>2.3340000000000001</v>
      </c>
      <c r="O56" s="21">
        <v>2.6240000000000001</v>
      </c>
      <c r="P56" s="21">
        <v>2.6240000000000001</v>
      </c>
      <c r="Q56" s="21">
        <v>2.6</v>
      </c>
      <c r="R56" s="21">
        <v>2.5569999999999999</v>
      </c>
      <c r="S56" s="21">
        <v>2.46</v>
      </c>
      <c r="T56" s="21">
        <v>2.38</v>
      </c>
      <c r="V56" s="16">
        <v>39263</v>
      </c>
      <c r="W56" s="25">
        <f t="shared" si="2"/>
        <v>2.5875410628019329</v>
      </c>
      <c r="X56" s="25">
        <f t="shared" si="3"/>
        <v>2.6569924085576262</v>
      </c>
      <c r="Y56" s="25">
        <f t="shared" si="4"/>
        <v>2.395567048113675</v>
      </c>
      <c r="Z56" s="25">
        <f t="shared" si="5"/>
        <v>2.4519972394755007</v>
      </c>
      <c r="AA56" s="25">
        <f t="shared" si="6"/>
        <v>2.5271014492753623</v>
      </c>
      <c r="AB56" s="25">
        <f t="shared" si="7"/>
        <v>2.5338668046928912</v>
      </c>
      <c r="AC56" s="25">
        <f t="shared" si="8"/>
        <v>2.6830690131124912</v>
      </c>
      <c r="AD56" s="25">
        <f t="shared" si="9"/>
        <v>2.8731159420289858</v>
      </c>
    </row>
    <row r="57" spans="1:30" x14ac:dyDescent="0.3">
      <c r="A57" s="11">
        <f t="shared" si="0"/>
        <v>56</v>
      </c>
      <c r="B57" s="16">
        <v>39326</v>
      </c>
      <c r="C57" s="15">
        <f>AVERAGEIF(월!$A:$A,분기!$A28,월!C:C)</f>
        <v>5.0457942687747037</v>
      </c>
      <c r="D57" s="15">
        <f>AVERAGEIF(월!$A:$A,분기!$A28,월!D:D)</f>
        <v>5.1562220026350456</v>
      </c>
      <c r="E57" s="15">
        <f>AVERAGEIF(월!$A:$A,분기!$A28,월!E:E)</f>
        <v>5.2129044714400932</v>
      </c>
      <c r="F57" s="15">
        <f>AVERAGEIF(월!$A:$A,분기!$A28,월!F:F)</f>
        <v>5.3260980895915679</v>
      </c>
      <c r="G57" s="15">
        <f>AVERAGEIF(월!$A:$A,분기!$A28,월!G:G)</f>
        <v>5.3814799736495393</v>
      </c>
      <c r="H57" s="15">
        <f>AVERAGEIF(월!$A:$A,분기!$A28,월!H:H)</f>
        <v>5.3420121212121217</v>
      </c>
      <c r="I57" s="15">
        <f>AVERAGEIF(월!$A:$A,분기!$A28,월!I:I)</f>
        <v>5.4025554677206848</v>
      </c>
      <c r="J57" s="15">
        <f>AVERAGEIF(월!$A:$A,분기!$A28,월!J:J)</f>
        <v>5.4894839262187096</v>
      </c>
      <c r="K57" s="18"/>
      <c r="L57" s="16">
        <v>39355</v>
      </c>
      <c r="M57" s="20">
        <v>2.3340000000000001</v>
      </c>
      <c r="N57" s="21">
        <v>2.6240000000000001</v>
      </c>
      <c r="O57" s="21">
        <v>2.6240000000000001</v>
      </c>
      <c r="P57" s="21">
        <v>2.6240000000000001</v>
      </c>
      <c r="Q57" s="21">
        <v>2.6</v>
      </c>
      <c r="R57" s="21">
        <v>2.5569999999999999</v>
      </c>
      <c r="S57" s="21">
        <v>2.46</v>
      </c>
      <c r="T57" s="21">
        <v>2.38</v>
      </c>
      <c r="V57" s="16">
        <v>39355</v>
      </c>
      <c r="W57" s="25">
        <f t="shared" si="2"/>
        <v>2.7117942687747036</v>
      </c>
      <c r="X57" s="25">
        <f t="shared" si="3"/>
        <v>2.5322220026350455</v>
      </c>
      <c r="Y57" s="25">
        <f t="shared" si="4"/>
        <v>2.5889044714400931</v>
      </c>
      <c r="Z57" s="25">
        <f t="shared" si="5"/>
        <v>2.7020980895915678</v>
      </c>
      <c r="AA57" s="25">
        <f t="shared" si="6"/>
        <v>2.7814799736495393</v>
      </c>
      <c r="AB57" s="25">
        <f t="shared" si="7"/>
        <v>2.7850121212121217</v>
      </c>
      <c r="AC57" s="25">
        <f t="shared" si="8"/>
        <v>2.9425554677206849</v>
      </c>
      <c r="AD57" s="25">
        <f t="shared" si="9"/>
        <v>3.1094839262187097</v>
      </c>
    </row>
    <row r="58" spans="1:30" x14ac:dyDescent="0.3">
      <c r="A58" s="11">
        <f t="shared" si="0"/>
        <v>57</v>
      </c>
      <c r="B58" s="16">
        <v>39417</v>
      </c>
      <c r="C58" s="15">
        <f>AVERAGEIF(월!$A:$A,분기!$A29,월!C:C)</f>
        <v>5.1891167890080947</v>
      </c>
      <c r="D58" s="15">
        <f>AVERAGEIF(월!$A:$A,분기!$A29,월!D:D)</f>
        <v>5.3169977100194492</v>
      </c>
      <c r="E58" s="15">
        <f>AVERAGEIF(월!$A:$A,분기!$A29,월!E:E)</f>
        <v>5.3790823156378353</v>
      </c>
      <c r="F58" s="15">
        <f>AVERAGEIF(월!$A:$A,분기!$A29,월!F:F)</f>
        <v>5.4390154024719246</v>
      </c>
      <c r="G58" s="15">
        <f>AVERAGEIF(월!$A:$A,분기!$A29,월!G:G)</f>
        <v>5.697470794905577</v>
      </c>
      <c r="H58" s="15">
        <f>AVERAGEIF(월!$A:$A,분기!$A29,월!H:H)</f>
        <v>5.6155147750799914</v>
      </c>
      <c r="I58" s="15">
        <f>AVERAGEIF(월!$A:$A,분기!$A29,월!I:I)</f>
        <v>5.659978449087145</v>
      </c>
      <c r="J58" s="15">
        <f>AVERAGEIF(월!$A:$A,분기!$A29,월!J:J)</f>
        <v>5.6629689754689752</v>
      </c>
      <c r="K58" s="18"/>
      <c r="L58" s="16">
        <v>39447</v>
      </c>
      <c r="M58" s="20">
        <v>2.6829999999999998</v>
      </c>
      <c r="N58" s="20">
        <v>2.6829999999999998</v>
      </c>
      <c r="O58" s="20">
        <v>2.6829999999999998</v>
      </c>
      <c r="P58" s="20">
        <v>2.6829999999999998</v>
      </c>
      <c r="Q58" s="21">
        <v>2.7629999999999999</v>
      </c>
      <c r="R58" s="21">
        <v>2.657</v>
      </c>
      <c r="S58" s="21">
        <v>2.4249999999999998</v>
      </c>
      <c r="T58" s="21">
        <v>2.4</v>
      </c>
      <c r="V58" s="16">
        <v>39447</v>
      </c>
      <c r="W58" s="25">
        <f t="shared" si="2"/>
        <v>2.5061167890080949</v>
      </c>
      <c r="X58" s="25">
        <f t="shared" si="3"/>
        <v>2.6339977100194494</v>
      </c>
      <c r="Y58" s="25">
        <f t="shared" si="4"/>
        <v>2.6960823156378355</v>
      </c>
      <c r="Z58" s="25">
        <f t="shared" si="5"/>
        <v>2.7560154024719248</v>
      </c>
      <c r="AA58" s="25">
        <f t="shared" si="6"/>
        <v>2.9344707949055771</v>
      </c>
      <c r="AB58" s="25">
        <f t="shared" si="7"/>
        <v>2.9585147750799914</v>
      </c>
      <c r="AC58" s="25">
        <f t="shared" si="8"/>
        <v>3.2349784490871452</v>
      </c>
      <c r="AD58" s="25">
        <f t="shared" si="9"/>
        <v>3.2629689754689752</v>
      </c>
    </row>
    <row r="59" spans="1:30" x14ac:dyDescent="0.3">
      <c r="A59" s="11">
        <f t="shared" si="0"/>
        <v>58</v>
      </c>
      <c r="B59" s="16">
        <v>39508</v>
      </c>
      <c r="C59" s="15">
        <f>AVERAGEIF(월!$A:$A,분기!$A30,월!C:C)</f>
        <v>5.0534547964113186</v>
      </c>
      <c r="D59" s="15">
        <f>AVERAGEIF(월!$A:$A,분기!$A30,월!D:D)</f>
        <v>5.1166625258799172</v>
      </c>
      <c r="E59" s="15">
        <f>AVERAGEIF(월!$A:$A,분기!$A30,월!E:E)</f>
        <v>5.140583163113825</v>
      </c>
      <c r="F59" s="15">
        <f>AVERAGEIF(월!$A:$A,분기!$A30,월!F:F)</f>
        <v>5.1775389924085582</v>
      </c>
      <c r="G59" s="15">
        <f>AVERAGEIF(월!$A:$A,분기!$A30,월!G:G)</f>
        <v>5.2580483091787436</v>
      </c>
      <c r="H59" s="15">
        <f>AVERAGEIF(월!$A:$A,분기!$A30,월!H:H)</f>
        <v>5.2237674258109044</v>
      </c>
      <c r="I59" s="15">
        <f>AVERAGEIF(월!$A:$A,분기!$A30,월!I:I)</f>
        <v>5.2926128364389236</v>
      </c>
      <c r="J59" s="15">
        <f>AVERAGEIF(월!$A:$A,분기!$A30,월!J:J)</f>
        <v>5.4034741200828158</v>
      </c>
      <c r="K59" s="18"/>
      <c r="L59" s="16">
        <v>39538</v>
      </c>
      <c r="M59" s="20">
        <v>2.6829999999999998</v>
      </c>
      <c r="N59" s="20">
        <v>2.6829999999999998</v>
      </c>
      <c r="O59" s="20">
        <v>2.6829999999999998</v>
      </c>
      <c r="P59" s="21">
        <v>2.7629999999999999</v>
      </c>
      <c r="Q59" s="21">
        <v>2.657</v>
      </c>
      <c r="R59" s="21">
        <v>2.5</v>
      </c>
      <c r="S59" s="21">
        <v>2.4</v>
      </c>
      <c r="T59" s="21">
        <v>2.4</v>
      </c>
      <c r="V59" s="16">
        <v>39538</v>
      </c>
      <c r="W59" s="25">
        <f t="shared" si="2"/>
        <v>2.3704547964113187</v>
      </c>
      <c r="X59" s="25">
        <f t="shared" si="3"/>
        <v>2.4336625258799174</v>
      </c>
      <c r="Y59" s="25">
        <f t="shared" si="4"/>
        <v>2.4575831631138252</v>
      </c>
      <c r="Z59" s="25">
        <f t="shared" si="5"/>
        <v>2.4145389924085583</v>
      </c>
      <c r="AA59" s="25">
        <f t="shared" si="6"/>
        <v>2.6010483091787435</v>
      </c>
      <c r="AB59" s="25">
        <f t="shared" si="7"/>
        <v>2.7237674258109044</v>
      </c>
      <c r="AC59" s="25">
        <f t="shared" si="8"/>
        <v>2.8926128364389236</v>
      </c>
      <c r="AD59" s="25">
        <f t="shared" si="9"/>
        <v>3.0034741200828159</v>
      </c>
    </row>
    <row r="60" spans="1:30" x14ac:dyDescent="0.3">
      <c r="A60" s="11">
        <f t="shared" si="0"/>
        <v>59</v>
      </c>
      <c r="B60" s="16">
        <v>39600</v>
      </c>
      <c r="C60" s="15">
        <f>AVERAGEIF(월!$A:$A,분기!$A31,월!C:C)</f>
        <v>5.0127734487734488</v>
      </c>
      <c r="D60" s="15">
        <f>AVERAGEIF(월!$A:$A,분기!$A31,월!D:D)</f>
        <v>5.034616161616162</v>
      </c>
      <c r="E60" s="15">
        <f>AVERAGEIF(월!$A:$A,분기!$A31,월!E:E)</f>
        <v>5.0840138564351598</v>
      </c>
      <c r="F60" s="15">
        <f>AVERAGEIF(월!$A:$A,분기!$A31,월!F:F)</f>
        <v>5.1123650793650794</v>
      </c>
      <c r="G60" s="15">
        <f>AVERAGEIF(월!$A:$A,분기!$A31,월!G:G)</f>
        <v>5.2628463203463198</v>
      </c>
      <c r="H60" s="15">
        <f>AVERAGEIF(월!$A:$A,분기!$A31,월!H:H)</f>
        <v>5.3059646464646466</v>
      </c>
      <c r="I60" s="15">
        <f>AVERAGEIF(월!$A:$A,분기!$A31,월!I:I)</f>
        <v>5.3781919191919201</v>
      </c>
      <c r="J60" s="15">
        <f>AVERAGEIF(월!$A:$A,분기!$A31,월!J:J)</f>
        <v>5.5071443001443008</v>
      </c>
      <c r="K60" s="18"/>
      <c r="L60" s="16">
        <v>39629</v>
      </c>
      <c r="M60" s="20">
        <v>3.512</v>
      </c>
      <c r="N60" s="20">
        <v>3.512</v>
      </c>
      <c r="O60" s="21">
        <v>3.0339999999999998</v>
      </c>
      <c r="P60" s="21">
        <v>3.0339999999999998</v>
      </c>
      <c r="Q60" s="21">
        <v>2.9</v>
      </c>
      <c r="R60" s="21">
        <v>2.75</v>
      </c>
      <c r="S60" s="21">
        <v>2.6</v>
      </c>
      <c r="T60" s="21">
        <v>2.633</v>
      </c>
      <c r="V60" s="16">
        <v>39629</v>
      </c>
      <c r="W60" s="25">
        <f t="shared" si="2"/>
        <v>1.5007734487734488</v>
      </c>
      <c r="X60" s="25">
        <f t="shared" si="3"/>
        <v>1.522616161616162</v>
      </c>
      <c r="Y60" s="25">
        <f t="shared" si="4"/>
        <v>2.05001385643516</v>
      </c>
      <c r="Z60" s="25">
        <f t="shared" si="5"/>
        <v>2.0783650793650796</v>
      </c>
      <c r="AA60" s="25">
        <f t="shared" si="6"/>
        <v>2.3628463203463199</v>
      </c>
      <c r="AB60" s="25">
        <f t="shared" si="7"/>
        <v>2.5559646464646466</v>
      </c>
      <c r="AC60" s="25">
        <f t="shared" si="8"/>
        <v>2.77819191919192</v>
      </c>
      <c r="AD60" s="25">
        <f t="shared" si="9"/>
        <v>2.8741443001443008</v>
      </c>
    </row>
    <row r="61" spans="1:30" x14ac:dyDescent="0.3">
      <c r="A61" s="11">
        <f t="shared" si="0"/>
        <v>60</v>
      </c>
      <c r="B61" s="16">
        <v>39692</v>
      </c>
      <c r="C61" s="15">
        <f>AVERAGEIF(월!$A:$A,분기!$A32,월!C:C)</f>
        <v>5.2910050191354534</v>
      </c>
      <c r="D61" s="15">
        <f>AVERAGEIF(월!$A:$A,분기!$A32,월!D:D)</f>
        <v>5.3559953572997046</v>
      </c>
      <c r="E61" s="15">
        <f>AVERAGEIF(월!$A:$A,분기!$A32,월!E:E)</f>
        <v>5.4226965358144161</v>
      </c>
      <c r="F61" s="15">
        <f>AVERAGEIF(월!$A:$A,분기!$A32,월!F:F)</f>
        <v>5.438797415145241</v>
      </c>
      <c r="G61" s="15">
        <f>AVERAGEIF(월!$A:$A,분기!$A32,월!G:G)</f>
        <v>5.7776289604115689</v>
      </c>
      <c r="H61" s="15">
        <f>AVERAGEIF(월!$A:$A,분기!$A32,월!H:H)</f>
        <v>5.8422909216387469</v>
      </c>
      <c r="I61" s="15">
        <f>AVERAGEIF(월!$A:$A,분기!$A32,월!I:I)</f>
        <v>5.8989173724825896</v>
      </c>
      <c r="J61" s="15">
        <f>AVERAGEIF(월!$A:$A,분기!$A32,월!J:J)</f>
        <v>5.9676315954576822</v>
      </c>
      <c r="K61" s="18"/>
      <c r="L61" s="16">
        <v>39721</v>
      </c>
      <c r="M61" s="20">
        <v>3.512</v>
      </c>
      <c r="N61" s="21">
        <v>3.0339999999999998</v>
      </c>
      <c r="O61" s="21">
        <v>3.0339999999999998</v>
      </c>
      <c r="P61" s="21">
        <v>3.0339999999999998</v>
      </c>
      <c r="Q61" s="21">
        <v>2.9</v>
      </c>
      <c r="R61" s="21">
        <v>2.75</v>
      </c>
      <c r="S61" s="21">
        <v>2.6</v>
      </c>
      <c r="T61" s="21">
        <v>2.633</v>
      </c>
      <c r="V61" s="16">
        <v>39721</v>
      </c>
      <c r="W61" s="25">
        <f t="shared" si="2"/>
        <v>1.7790050191354534</v>
      </c>
      <c r="X61" s="25">
        <f t="shared" si="3"/>
        <v>2.3219953572997047</v>
      </c>
      <c r="Y61" s="25">
        <f t="shared" si="4"/>
        <v>2.3886965358144163</v>
      </c>
      <c r="Z61" s="25">
        <f t="shared" si="5"/>
        <v>2.4047974151452411</v>
      </c>
      <c r="AA61" s="25">
        <f t="shared" si="6"/>
        <v>2.877628960411569</v>
      </c>
      <c r="AB61" s="25">
        <f t="shared" si="7"/>
        <v>3.0922909216387469</v>
      </c>
      <c r="AC61" s="25">
        <f t="shared" si="8"/>
        <v>3.2989173724825895</v>
      </c>
      <c r="AD61" s="25">
        <f t="shared" si="9"/>
        <v>3.3346315954576822</v>
      </c>
    </row>
    <row r="62" spans="1:30" x14ac:dyDescent="0.3">
      <c r="A62" s="11">
        <f t="shared" si="0"/>
        <v>61</v>
      </c>
      <c r="B62" s="16">
        <v>39783</v>
      </c>
      <c r="C62" s="15">
        <f>AVERAGEIF(월!$A:$A,분기!$A33,월!C:C)</f>
        <v>4.276739130434783</v>
      </c>
      <c r="D62" s="15">
        <f>AVERAGEIF(월!$A:$A,분기!$A33,월!D:D)</f>
        <v>4.4953840579710151</v>
      </c>
      <c r="E62" s="15">
        <f>AVERAGEIF(월!$A:$A,분기!$A33,월!E:E)</f>
        <v>4.5691510548718428</v>
      </c>
      <c r="F62" s="15">
        <f>AVERAGEIF(월!$A:$A,분기!$A33,월!F:F)</f>
        <v>4.7374057971014487</v>
      </c>
      <c r="G62" s="15">
        <f>AVERAGEIF(월!$A:$A,분기!$A33,월!G:G)</f>
        <v>4.8582391304347832</v>
      </c>
      <c r="H62" s="15">
        <f>AVERAGEIF(월!$A:$A,분기!$A33,월!H:H)</f>
        <v>4.68404347826087</v>
      </c>
      <c r="I62" s="15">
        <f>AVERAGEIF(월!$A:$A,분기!$A33,월!I:I)</f>
        <v>4.8780652173913044</v>
      </c>
      <c r="J62" s="15">
        <f>AVERAGEIF(월!$A:$A,분기!$A33,월!J:J)</f>
        <v>5.3752536231884056</v>
      </c>
      <c r="K62" s="18"/>
      <c r="L62" s="16">
        <v>39813</v>
      </c>
      <c r="M62" s="20">
        <v>3.605</v>
      </c>
      <c r="N62" s="20">
        <v>3.605</v>
      </c>
      <c r="O62" s="20">
        <v>3.605</v>
      </c>
      <c r="P62" s="20">
        <v>3.605</v>
      </c>
      <c r="Q62" s="21">
        <v>2.867</v>
      </c>
      <c r="R62" s="21">
        <v>2.7170000000000001</v>
      </c>
      <c r="S62" s="21">
        <v>2.633</v>
      </c>
      <c r="T62" s="21">
        <v>2.5129999999999999</v>
      </c>
      <c r="V62" s="16">
        <v>39813</v>
      </c>
      <c r="W62" s="25">
        <f t="shared" si="2"/>
        <v>0.67173913043478306</v>
      </c>
      <c r="X62" s="25">
        <f t="shared" si="3"/>
        <v>0.89038405797101516</v>
      </c>
      <c r="Y62" s="25">
        <f t="shared" si="4"/>
        <v>0.96415105487184283</v>
      </c>
      <c r="Z62" s="25">
        <f t="shared" si="5"/>
        <v>1.1324057971014487</v>
      </c>
      <c r="AA62" s="25">
        <f t="shared" si="6"/>
        <v>1.9912391304347832</v>
      </c>
      <c r="AB62" s="25">
        <f t="shared" si="7"/>
        <v>1.9670434782608699</v>
      </c>
      <c r="AC62" s="25">
        <f t="shared" si="8"/>
        <v>2.2450652173913044</v>
      </c>
      <c r="AD62" s="25">
        <f t="shared" si="9"/>
        <v>2.8622536231884057</v>
      </c>
    </row>
    <row r="63" spans="1:30" x14ac:dyDescent="0.3">
      <c r="A63" s="11">
        <f t="shared" si="0"/>
        <v>62</v>
      </c>
      <c r="B63" s="16">
        <v>39873</v>
      </c>
      <c r="C63" s="15">
        <f>AVERAGEIF(월!$A:$A,분기!$A34,월!C:C)</f>
        <v>1.9091666666666665</v>
      </c>
      <c r="D63" s="15">
        <f>AVERAGEIF(월!$A:$A,분기!$A34,월!D:D)</f>
        <v>2.1158030303030309</v>
      </c>
      <c r="E63" s="15">
        <f>AVERAGEIF(월!$A:$A,분기!$A34,월!E:E)</f>
        <v>2.3297849999495401</v>
      </c>
      <c r="F63" s="15">
        <f>AVERAGEIF(월!$A:$A,분기!$A34,월!F:F)</f>
        <v>2.533590909090909</v>
      </c>
      <c r="G63" s="15">
        <f>AVERAGEIF(월!$A:$A,분기!$A34,월!G:G)</f>
        <v>3.177772727272727</v>
      </c>
      <c r="H63" s="15">
        <f>AVERAGEIF(월!$A:$A,분기!$A34,월!H:H)</f>
        <v>3.6323484848484839</v>
      </c>
      <c r="I63" s="15">
        <f>AVERAGEIF(월!$A:$A,분기!$A34,월!I:I)</f>
        <v>4.3526666666666669</v>
      </c>
      <c r="J63" s="15">
        <f>AVERAGEIF(월!$A:$A,분기!$A34,월!J:J)</f>
        <v>4.8753787878787884</v>
      </c>
      <c r="K63" s="18"/>
      <c r="L63" s="16">
        <v>39903</v>
      </c>
      <c r="M63" s="20">
        <v>3.605</v>
      </c>
      <c r="N63" s="20">
        <v>3.605</v>
      </c>
      <c r="O63" s="20">
        <v>3.605</v>
      </c>
      <c r="P63" s="21">
        <v>2.867</v>
      </c>
      <c r="Q63" s="21">
        <v>2.7170000000000001</v>
      </c>
      <c r="R63" s="21">
        <v>2.76</v>
      </c>
      <c r="S63" s="21">
        <v>2.5129999999999999</v>
      </c>
      <c r="T63" s="21">
        <v>2.5129999999999999</v>
      </c>
      <c r="V63" s="16">
        <v>39903</v>
      </c>
      <c r="W63" s="25">
        <f t="shared" si="2"/>
        <v>-1.6958333333333335</v>
      </c>
      <c r="X63" s="25">
        <f t="shared" si="3"/>
        <v>-1.4891969696969691</v>
      </c>
      <c r="Y63" s="25">
        <f t="shared" si="4"/>
        <v>-1.2752150000504598</v>
      </c>
      <c r="Z63" s="25">
        <f t="shared" si="5"/>
        <v>-0.33340909090909099</v>
      </c>
      <c r="AA63" s="25">
        <f t="shared" si="6"/>
        <v>0.46077272727272689</v>
      </c>
      <c r="AB63" s="25">
        <f t="shared" si="7"/>
        <v>0.87234848484848415</v>
      </c>
      <c r="AC63" s="25">
        <f t="shared" si="8"/>
        <v>1.839666666666667</v>
      </c>
      <c r="AD63" s="25">
        <f t="shared" si="9"/>
        <v>2.3623787878787885</v>
      </c>
    </row>
    <row r="64" spans="1:30" x14ac:dyDescent="0.3">
      <c r="A64" s="11">
        <f t="shared" si="0"/>
        <v>63</v>
      </c>
      <c r="B64" s="16">
        <v>39965</v>
      </c>
      <c r="C64" s="15">
        <f>AVERAGEIF(월!$A:$A,분기!$A35,월!C:C)</f>
        <v>1.8996320346320346</v>
      </c>
      <c r="D64" s="15">
        <f>AVERAGEIF(월!$A:$A,분기!$A35,월!D:D)</f>
        <v>2.1165512265512265</v>
      </c>
      <c r="E64" s="15">
        <f>AVERAGEIF(월!$A:$A,분기!$A35,월!E:E)</f>
        <v>2.3938513240445736</v>
      </c>
      <c r="F64" s="15">
        <f>AVERAGEIF(월!$A:$A,분기!$A35,월!F:F)</f>
        <v>2.6325108225108225</v>
      </c>
      <c r="G64" s="15">
        <f>AVERAGEIF(월!$A:$A,분기!$A35,월!G:G)</f>
        <v>3.4366161616161612</v>
      </c>
      <c r="H64" s="15">
        <f>AVERAGEIF(월!$A:$A,분기!$A35,월!H:H)</f>
        <v>3.891515151515152</v>
      </c>
      <c r="I64" s="15">
        <f>AVERAGEIF(월!$A:$A,분기!$A35,월!I:I)</f>
        <v>4.5508152958152968</v>
      </c>
      <c r="J64" s="15">
        <f>AVERAGEIF(월!$A:$A,분기!$A35,월!J:J)</f>
        <v>5.0594300144300153</v>
      </c>
      <c r="K64" s="18"/>
      <c r="L64" s="16">
        <v>39994</v>
      </c>
      <c r="M64" s="20">
        <v>2.15</v>
      </c>
      <c r="N64" s="20">
        <v>2.15</v>
      </c>
      <c r="O64" s="21">
        <v>2.226</v>
      </c>
      <c r="P64" s="21">
        <v>2.226</v>
      </c>
      <c r="Q64" s="21">
        <v>2.4500000000000002</v>
      </c>
      <c r="R64" s="21">
        <v>2.35</v>
      </c>
      <c r="S64" s="21">
        <v>2.42</v>
      </c>
      <c r="T64" s="21">
        <v>2.3650000000000002</v>
      </c>
      <c r="V64" s="16">
        <v>39994</v>
      </c>
      <c r="W64" s="25">
        <f t="shared" si="2"/>
        <v>-0.25036796536796535</v>
      </c>
      <c r="X64" s="25">
        <f t="shared" si="3"/>
        <v>-3.3448773448773395E-2</v>
      </c>
      <c r="Y64" s="25">
        <f t="shared" si="4"/>
        <v>0.16785132404457359</v>
      </c>
      <c r="Z64" s="25">
        <f t="shared" si="5"/>
        <v>0.40651082251082249</v>
      </c>
      <c r="AA64" s="25">
        <f t="shared" si="6"/>
        <v>0.98661616161616106</v>
      </c>
      <c r="AB64" s="25">
        <f t="shared" si="7"/>
        <v>1.5415151515151519</v>
      </c>
      <c r="AC64" s="25">
        <f t="shared" si="8"/>
        <v>2.1308152958152968</v>
      </c>
      <c r="AD64" s="25">
        <f t="shared" si="9"/>
        <v>2.6944300144300151</v>
      </c>
    </row>
    <row r="65" spans="1:30" x14ac:dyDescent="0.3">
      <c r="A65" s="11">
        <f t="shared" si="0"/>
        <v>64</v>
      </c>
      <c r="B65" s="16">
        <v>40057</v>
      </c>
      <c r="C65" s="15">
        <f>AVERAGEIF(월!$A:$A,분기!$A36,월!C:C)</f>
        <v>2.1805492816362384</v>
      </c>
      <c r="D65" s="15">
        <f>AVERAGEIF(월!$A:$A,분기!$A36,월!D:D)</f>
        <v>2.3593738628521237</v>
      </c>
      <c r="E65" s="15">
        <f>AVERAGEIF(월!$A:$A,분기!$A36,월!E:E)</f>
        <v>2.7810834200578385</v>
      </c>
      <c r="F65" s="15">
        <f>AVERAGEIF(월!$A:$A,분기!$A36,월!F:F)</f>
        <v>3.112633477633477</v>
      </c>
      <c r="G65" s="15">
        <f>AVERAGEIF(월!$A:$A,분기!$A36,월!G:G)</f>
        <v>4.0708385093167694</v>
      </c>
      <c r="H65" s="15">
        <f>AVERAGEIF(월!$A:$A,분기!$A36,월!H:H)</f>
        <v>4.3047662965054272</v>
      </c>
      <c r="I65" s="15">
        <f>AVERAGEIF(월!$A:$A,분기!$A36,월!I:I)</f>
        <v>4.7902603676516717</v>
      </c>
      <c r="J65" s="15">
        <f>AVERAGEIF(월!$A:$A,분기!$A36,월!J:J)</f>
        <v>5.3344055461446764</v>
      </c>
      <c r="K65" s="18"/>
      <c r="L65" s="16">
        <v>40086</v>
      </c>
      <c r="M65" s="20">
        <v>2.15</v>
      </c>
      <c r="N65" s="21">
        <v>2.226</v>
      </c>
      <c r="O65" s="21">
        <v>2.226</v>
      </c>
      <c r="P65" s="21">
        <v>2.226</v>
      </c>
      <c r="Q65" s="21">
        <v>2.4500000000000002</v>
      </c>
      <c r="R65" s="21">
        <v>2.35</v>
      </c>
      <c r="S65" s="21">
        <v>2.42</v>
      </c>
      <c r="T65" s="21">
        <v>2.3650000000000002</v>
      </c>
      <c r="V65" s="16">
        <v>40086</v>
      </c>
      <c r="W65" s="25">
        <f t="shared" si="2"/>
        <v>3.054928163623849E-2</v>
      </c>
      <c r="X65" s="25">
        <f t="shared" si="3"/>
        <v>0.13337386285212371</v>
      </c>
      <c r="Y65" s="25">
        <f t="shared" si="4"/>
        <v>0.55508342005783851</v>
      </c>
      <c r="Z65" s="25">
        <f t="shared" si="5"/>
        <v>0.886633477633477</v>
      </c>
      <c r="AA65" s="25">
        <f t="shared" si="6"/>
        <v>1.6208385093167692</v>
      </c>
      <c r="AB65" s="25">
        <f t="shared" si="7"/>
        <v>1.9547662965054271</v>
      </c>
      <c r="AC65" s="25">
        <f t="shared" si="8"/>
        <v>2.3702603676516718</v>
      </c>
      <c r="AD65" s="25">
        <f t="shared" si="9"/>
        <v>2.9694055461446762</v>
      </c>
    </row>
    <row r="66" spans="1:30" x14ac:dyDescent="0.3">
      <c r="A66" s="11">
        <f t="shared" si="0"/>
        <v>65</v>
      </c>
      <c r="B66" s="16">
        <v>40148</v>
      </c>
      <c r="C66" s="15">
        <f>AVERAGEIF(월!$A:$A,분기!$A37,월!C:C)</f>
        <v>2.2189902126858647</v>
      </c>
      <c r="D66" s="15">
        <f>AVERAGEIF(월!$A:$A,분기!$A37,월!D:D)</f>
        <v>2.6325039211995729</v>
      </c>
      <c r="E66" s="15">
        <f>AVERAGEIF(월!$A:$A,분기!$A37,월!E:E)</f>
        <v>2.9654811249036981</v>
      </c>
      <c r="F66" s="15">
        <f>AVERAGEIF(월!$A:$A,분기!$A37,월!F:F)</f>
        <v>3.3704272539055147</v>
      </c>
      <c r="G66" s="15">
        <f>AVERAGEIF(월!$A:$A,분기!$A37,월!G:G)</f>
        <v>4.1770920383963865</v>
      </c>
      <c r="H66" s="15">
        <f>AVERAGEIF(월!$A:$A,분기!$A37,월!H:H)</f>
        <v>4.3433926218708834</v>
      </c>
      <c r="I66" s="15">
        <f>AVERAGEIF(월!$A:$A,분기!$A37,월!I:I)</f>
        <v>4.8344353472614356</v>
      </c>
      <c r="J66" s="15">
        <f>AVERAGEIF(월!$A:$A,분기!$A37,월!J:J)</f>
        <v>5.3810493130058346</v>
      </c>
      <c r="K66" s="18"/>
      <c r="L66" s="16">
        <v>40178</v>
      </c>
      <c r="M66" s="20">
        <v>2.923</v>
      </c>
      <c r="N66" s="20">
        <v>2.923</v>
      </c>
      <c r="O66" s="20">
        <v>2.923</v>
      </c>
      <c r="P66" s="20">
        <v>2.923</v>
      </c>
      <c r="Q66" s="21">
        <v>2.91</v>
      </c>
      <c r="R66" s="21">
        <v>2.871</v>
      </c>
      <c r="S66" s="21">
        <v>2.65</v>
      </c>
      <c r="T66" s="21">
        <v>2.6240000000000001</v>
      </c>
      <c r="V66" s="16">
        <v>40178</v>
      </c>
      <c r="W66" s="25">
        <f t="shared" si="2"/>
        <v>-0.70400978731413533</v>
      </c>
      <c r="X66" s="25">
        <f t="shared" si="3"/>
        <v>-0.29049607880042716</v>
      </c>
      <c r="Y66" s="25">
        <f t="shared" si="4"/>
        <v>4.2481124903698042E-2</v>
      </c>
      <c r="Z66" s="25">
        <f t="shared" si="5"/>
        <v>0.44742725390551463</v>
      </c>
      <c r="AA66" s="25">
        <f t="shared" si="6"/>
        <v>1.2670920383963864</v>
      </c>
      <c r="AB66" s="25">
        <f t="shared" si="7"/>
        <v>1.4723926218708834</v>
      </c>
      <c r="AC66" s="25">
        <f t="shared" si="8"/>
        <v>2.1844353472614357</v>
      </c>
      <c r="AD66" s="25">
        <f t="shared" si="9"/>
        <v>2.7570493130058344</v>
      </c>
    </row>
    <row r="67" spans="1:30" x14ac:dyDescent="0.3">
      <c r="A67" s="11">
        <f t="shared" si="0"/>
        <v>66</v>
      </c>
      <c r="B67" s="16">
        <v>40238</v>
      </c>
      <c r="C67" s="15">
        <f>AVERAGEIF(월!$A:$A,분기!$A38,월!C:C)</f>
        <v>2.2118471359558316</v>
      </c>
      <c r="D67" s="15">
        <f>AVERAGEIF(월!$A:$A,분기!$A38,월!D:D)</f>
        <v>2.5984054520358866</v>
      </c>
      <c r="E67" s="15">
        <f>AVERAGEIF(월!$A:$A,분기!$A38,월!E:E)</f>
        <v>2.8330588243191954</v>
      </c>
      <c r="F67" s="15">
        <f>AVERAGEIF(월!$A:$A,분기!$A38,월!F:F)</f>
        <v>3.085107660455487</v>
      </c>
      <c r="G67" s="15">
        <f>AVERAGEIF(월!$A:$A,분기!$A38,월!G:G)</f>
        <v>3.9397688060731544</v>
      </c>
      <c r="H67" s="15">
        <f>AVERAGEIF(월!$A:$A,분기!$A38,월!H:H)</f>
        <v>4.1414696342305035</v>
      </c>
      <c r="I67" s="15">
        <f>AVERAGEIF(월!$A:$A,분기!$A38,월!I:I)</f>
        <v>4.6916494133885438</v>
      </c>
      <c r="J67" s="15">
        <f>AVERAGEIF(월!$A:$A,분기!$A38,월!J:J)</f>
        <v>5.1936663216011043</v>
      </c>
      <c r="K67" s="18"/>
      <c r="L67" s="16">
        <v>40268</v>
      </c>
      <c r="M67" s="20">
        <v>2.923</v>
      </c>
      <c r="N67" s="20">
        <v>2.923</v>
      </c>
      <c r="O67" s="20">
        <v>2.923</v>
      </c>
      <c r="P67" s="21">
        <v>2.91</v>
      </c>
      <c r="Q67" s="21">
        <v>2.871</v>
      </c>
      <c r="R67" s="21">
        <v>2.7</v>
      </c>
      <c r="S67" s="21">
        <v>2.6240000000000001</v>
      </c>
      <c r="T67" s="21">
        <v>2.6240000000000001</v>
      </c>
      <c r="V67" s="16">
        <v>40268</v>
      </c>
      <c r="W67" s="25">
        <f t="shared" si="2"/>
        <v>-0.71115286404416844</v>
      </c>
      <c r="X67" s="25">
        <f t="shared" si="3"/>
        <v>-0.32459454796411347</v>
      </c>
      <c r="Y67" s="25">
        <f t="shared" si="4"/>
        <v>-8.9941175680804619E-2</v>
      </c>
      <c r="Z67" s="25">
        <f t="shared" si="5"/>
        <v>0.17510766045548687</v>
      </c>
      <c r="AA67" s="25">
        <f t="shared" si="6"/>
        <v>1.0687688060731544</v>
      </c>
      <c r="AB67" s="25">
        <f t="shared" si="7"/>
        <v>1.4414696342305033</v>
      </c>
      <c r="AC67" s="25">
        <f t="shared" si="8"/>
        <v>2.0676494133885437</v>
      </c>
      <c r="AD67" s="25">
        <f t="shared" si="9"/>
        <v>2.5696663216011042</v>
      </c>
    </row>
    <row r="68" spans="1:30" x14ac:dyDescent="0.3">
      <c r="A68" s="11">
        <f t="shared" ref="A68:A73" si="10">A67+1</f>
        <v>67</v>
      </c>
      <c r="B68" s="16">
        <v>40330</v>
      </c>
      <c r="C68" s="15">
        <f>AVERAGEIF(월!$A:$A,분기!$A39,월!C:C)</f>
        <v>2.0652813852813847</v>
      </c>
      <c r="D68" s="15">
        <f>AVERAGEIF(월!$A:$A,분기!$A39,월!D:D)</f>
        <v>2.2860245310245308</v>
      </c>
      <c r="E68" s="15">
        <f>AVERAGEIF(월!$A:$A,분기!$A39,월!E:E)</f>
        <v>2.5600159477944406</v>
      </c>
      <c r="F68" s="15">
        <f>AVERAGEIF(월!$A:$A,분기!$A39,월!F:F)</f>
        <v>2.77</v>
      </c>
      <c r="G68" s="15">
        <f>AVERAGEIF(월!$A:$A,분기!$A39,월!G:G)</f>
        <v>3.5736002886002889</v>
      </c>
      <c r="H68" s="15">
        <f>AVERAGEIF(월!$A:$A,분기!$A39,월!H:H)</f>
        <v>3.7394011544011545</v>
      </c>
      <c r="I68" s="15">
        <f>AVERAGEIF(월!$A:$A,분기!$A39,월!I:I)</f>
        <v>4.4170490620490632</v>
      </c>
      <c r="J68" s="15">
        <f>AVERAGEIF(월!$A:$A,분기!$A39,월!J:J)</f>
        <v>4.9292279942279942</v>
      </c>
      <c r="K68" s="18"/>
      <c r="L68" s="16">
        <v>40359</v>
      </c>
      <c r="M68" s="20">
        <v>2.8069999999999999</v>
      </c>
      <c r="N68" s="20">
        <v>2.8069999999999999</v>
      </c>
      <c r="O68" s="21">
        <v>2.968</v>
      </c>
      <c r="P68" s="21">
        <v>2.968</v>
      </c>
      <c r="Q68" s="21">
        <v>2.9710000000000001</v>
      </c>
      <c r="R68" s="21">
        <v>2.8860000000000001</v>
      </c>
      <c r="S68" s="21">
        <v>2.98</v>
      </c>
      <c r="T68" s="21">
        <v>3.0329999999999999</v>
      </c>
      <c r="V68" s="16">
        <v>40359</v>
      </c>
      <c r="W68" s="25">
        <f t="shared" si="2"/>
        <v>-0.74171861471861522</v>
      </c>
      <c r="X68" s="25">
        <f t="shared" si="3"/>
        <v>-0.52097546897546909</v>
      </c>
      <c r="Y68" s="25">
        <f t="shared" si="4"/>
        <v>-0.40798405220555933</v>
      </c>
      <c r="Z68" s="25">
        <f t="shared" si="5"/>
        <v>-0.19799999999999995</v>
      </c>
      <c r="AA68" s="25">
        <f t="shared" si="6"/>
        <v>0.6026002886002888</v>
      </c>
      <c r="AB68" s="25">
        <f t="shared" si="7"/>
        <v>0.85340115440115438</v>
      </c>
      <c r="AC68" s="25">
        <f t="shared" si="8"/>
        <v>1.4370490620490632</v>
      </c>
      <c r="AD68" s="25">
        <f t="shared" si="9"/>
        <v>1.8962279942279943</v>
      </c>
    </row>
    <row r="69" spans="1:30" x14ac:dyDescent="0.3">
      <c r="A69" s="11">
        <f t="shared" si="10"/>
        <v>68</v>
      </c>
      <c r="B69" s="16">
        <v>40422</v>
      </c>
      <c r="C69" s="15">
        <f>AVERAGEIF(월!$A:$A,분기!$A40,월!C:C)</f>
        <v>2.3428787878787882</v>
      </c>
      <c r="D69" s="15">
        <f>AVERAGEIF(월!$A:$A,분기!$A40,월!D:D)</f>
        <v>2.6734848484848484</v>
      </c>
      <c r="E69" s="15">
        <f>AVERAGEIF(월!$A:$A,분기!$A40,월!E:E)</f>
        <v>2.8383811487904675</v>
      </c>
      <c r="F69" s="15">
        <f>AVERAGEIF(월!$A:$A,분기!$A40,월!F:F)</f>
        <v>3.0833333333333335</v>
      </c>
      <c r="G69" s="15">
        <f>AVERAGEIF(월!$A:$A,분기!$A40,월!G:G)</f>
        <v>3.5677272727272733</v>
      </c>
      <c r="H69" s="15">
        <f>AVERAGEIF(월!$A:$A,분기!$A40,월!H:H)</f>
        <v>3.6959090909090904</v>
      </c>
      <c r="I69" s="15">
        <f>AVERAGEIF(월!$A:$A,분기!$A40,월!I:I)</f>
        <v>4.209848484848485</v>
      </c>
      <c r="J69" s="15">
        <f>AVERAGEIF(월!$A:$A,분기!$A40,월!J:J)</f>
        <v>4.6222727272727271</v>
      </c>
      <c r="K69" s="18"/>
      <c r="L69" s="16">
        <v>40451</v>
      </c>
      <c r="M69" s="20">
        <v>2.8069999999999999</v>
      </c>
      <c r="N69" s="21">
        <v>2.968</v>
      </c>
      <c r="O69" s="21">
        <v>2.968</v>
      </c>
      <c r="P69" s="21">
        <v>2.968</v>
      </c>
      <c r="Q69" s="21">
        <v>2.9710000000000001</v>
      </c>
      <c r="R69" s="21">
        <v>2.8860000000000001</v>
      </c>
      <c r="S69" s="21">
        <v>2.98</v>
      </c>
      <c r="T69" s="21">
        <v>3.0329999999999999</v>
      </c>
      <c r="V69" s="16">
        <v>40451</v>
      </c>
      <c r="W69" s="25">
        <f t="shared" si="2"/>
        <v>-0.46412121212121171</v>
      </c>
      <c r="X69" s="25">
        <f t="shared" si="3"/>
        <v>-0.29451515151515162</v>
      </c>
      <c r="Y69" s="25">
        <f t="shared" si="4"/>
        <v>-0.12961885120953243</v>
      </c>
      <c r="Z69" s="25">
        <f t="shared" si="5"/>
        <v>0.11533333333333351</v>
      </c>
      <c r="AA69" s="25">
        <f t="shared" si="6"/>
        <v>0.59672727272727322</v>
      </c>
      <c r="AB69" s="25">
        <f t="shared" si="7"/>
        <v>0.80990909090909025</v>
      </c>
      <c r="AC69" s="25">
        <f t="shared" si="8"/>
        <v>1.229848484848485</v>
      </c>
      <c r="AD69" s="25">
        <f t="shared" si="9"/>
        <v>1.5892727272727272</v>
      </c>
    </row>
    <row r="70" spans="1:30" x14ac:dyDescent="0.3">
      <c r="A70" s="35">
        <f t="shared" si="10"/>
        <v>69</v>
      </c>
      <c r="B70" s="16">
        <v>40513</v>
      </c>
      <c r="C70" s="15">
        <f>AVERAGEIF(월!$A:$A,분기!$A41,월!C:C)</f>
        <v>2.4522090469916553</v>
      </c>
      <c r="D70" s="15">
        <f>AVERAGEIF(월!$A:$A,분기!$A41,월!D:D)</f>
        <v>2.6117802246063113</v>
      </c>
      <c r="E70" s="15">
        <f>AVERAGEIF(월!$A:$A,분기!$A41,월!E:E)</f>
        <v>2.7376148712500914</v>
      </c>
      <c r="F70" s="15">
        <f>AVERAGEIF(월!$A:$A,분기!$A41,월!F:F)</f>
        <v>2.8589469226425752</v>
      </c>
      <c r="G70" s="15">
        <f>AVERAGEIF(월!$A:$A,분기!$A41,월!G:G)</f>
        <v>3.2327517410126099</v>
      </c>
      <c r="H70" s="15">
        <f>AVERAGEIF(월!$A:$A,분기!$A41,월!H:H)</f>
        <v>3.2971284271284271</v>
      </c>
      <c r="I70" s="15">
        <f>AVERAGEIF(월!$A:$A,분기!$A41,월!I:I)</f>
        <v>3.9025039211995733</v>
      </c>
      <c r="J70" s="15">
        <f>AVERAGEIF(월!$A:$A,분기!$A41,월!J:J)</f>
        <v>4.349334964552356</v>
      </c>
      <c r="K70" s="18"/>
      <c r="L70" s="16">
        <v>40543</v>
      </c>
      <c r="M70" s="20">
        <v>3.073</v>
      </c>
      <c r="N70" s="20">
        <v>3.073</v>
      </c>
      <c r="O70" s="20">
        <v>3.073</v>
      </c>
      <c r="P70" s="20">
        <v>3.073</v>
      </c>
      <c r="Q70" s="21">
        <v>3.2109999999999999</v>
      </c>
      <c r="R70" s="21">
        <v>3.1190000000000002</v>
      </c>
      <c r="S70" s="21">
        <v>3.0169999999999999</v>
      </c>
      <c r="T70" s="21">
        <v>2.8519999999999999</v>
      </c>
      <c r="V70" s="16">
        <v>40543</v>
      </c>
      <c r="W70" s="25">
        <f t="shared" si="2"/>
        <v>-0.62079095300834464</v>
      </c>
      <c r="X70" s="25">
        <f t="shared" si="3"/>
        <v>-0.46121977539368864</v>
      </c>
      <c r="Y70" s="25">
        <f t="shared" si="4"/>
        <v>-0.33538512874990856</v>
      </c>
      <c r="Z70" s="25">
        <f t="shared" si="5"/>
        <v>-0.21405307735742474</v>
      </c>
      <c r="AA70" s="25">
        <f t="shared" si="6"/>
        <v>2.1751741012610015E-2</v>
      </c>
      <c r="AB70" s="25">
        <f t="shared" si="7"/>
        <v>0.17812842712842691</v>
      </c>
      <c r="AC70" s="25">
        <f t="shared" si="8"/>
        <v>0.88550392119957344</v>
      </c>
      <c r="AD70" s="25">
        <f t="shared" si="9"/>
        <v>1.4973349645523562</v>
      </c>
    </row>
    <row r="71" spans="1:30" x14ac:dyDescent="0.3">
      <c r="A71" s="35">
        <f t="shared" si="10"/>
        <v>70</v>
      </c>
      <c r="B71" s="16">
        <v>40603</v>
      </c>
      <c r="C71" s="15">
        <f>AVERAGEIF(월!$A:$A,분기!$A42,월!C:C)</f>
        <v>2.8650703933747415</v>
      </c>
      <c r="D71" s="15">
        <f>AVERAGEIF(월!$A:$A,분기!$A42,월!D:D)</f>
        <v>3.0420776397515525</v>
      </c>
      <c r="E71" s="15">
        <f>AVERAGEIF(월!$A:$A,분기!$A42,월!E:E)</f>
        <v>3.1605710357774588</v>
      </c>
      <c r="F71" s="15">
        <f>AVERAGEIF(월!$A:$A,분기!$A42,월!F:F)</f>
        <v>3.2958505866114565</v>
      </c>
      <c r="G71" s="15">
        <f>AVERAGEIF(월!$A:$A,분기!$A42,월!G:G)</f>
        <v>3.6612512077294688</v>
      </c>
      <c r="H71" s="15">
        <f>AVERAGEIF(월!$A:$A,분기!$A42,월!H:H)</f>
        <v>3.799540372670807</v>
      </c>
      <c r="I71" s="15">
        <f>AVERAGEIF(월!$A:$A,분기!$A42,월!I:I)</f>
        <v>4.2839240855762597</v>
      </c>
      <c r="J71" s="15">
        <f>AVERAGEIF(월!$A:$A,분기!$A42,월!J:J)</f>
        <v>4.6566821946169767</v>
      </c>
      <c r="K71" s="18"/>
      <c r="L71" s="16">
        <v>40633</v>
      </c>
      <c r="M71" s="20">
        <v>3.073</v>
      </c>
      <c r="N71" s="20">
        <v>3.073</v>
      </c>
      <c r="O71" s="20">
        <v>3.073</v>
      </c>
      <c r="P71" s="21">
        <v>3.2109999999999999</v>
      </c>
      <c r="Q71" s="21">
        <v>3.1190000000000002</v>
      </c>
      <c r="R71" s="21">
        <v>2.891</v>
      </c>
      <c r="S71" s="21">
        <v>2.8519999999999999</v>
      </c>
      <c r="T71" s="21">
        <v>2.8519999999999999</v>
      </c>
      <c r="V71" s="16">
        <v>40633</v>
      </c>
      <c r="W71" s="25">
        <f t="shared" si="2"/>
        <v>-0.2079296066252585</v>
      </c>
      <c r="X71" s="25">
        <f t="shared" si="3"/>
        <v>-3.0922360248447411E-2</v>
      </c>
      <c r="Y71" s="25">
        <f t="shared" si="4"/>
        <v>8.7571035777458839E-2</v>
      </c>
      <c r="Z71" s="25">
        <f t="shared" si="5"/>
        <v>8.4850586611456613E-2</v>
      </c>
      <c r="AA71" s="25">
        <f t="shared" si="6"/>
        <v>0.54225120772946855</v>
      </c>
      <c r="AB71" s="25">
        <f t="shared" si="7"/>
        <v>0.90854037267080701</v>
      </c>
      <c r="AC71" s="25">
        <f t="shared" si="8"/>
        <v>1.4319240855762598</v>
      </c>
      <c r="AD71" s="25">
        <f t="shared" si="9"/>
        <v>1.8046821946169769</v>
      </c>
    </row>
    <row r="72" spans="1:30" x14ac:dyDescent="0.3">
      <c r="A72" s="35">
        <f t="shared" si="10"/>
        <v>71</v>
      </c>
      <c r="B72" s="16">
        <v>40695</v>
      </c>
      <c r="C72" s="15">
        <f>AVERAGEIF(월!$A:$A,분기!$A43,월!C:C)</f>
        <v>3.1193073593073586</v>
      </c>
      <c r="D72" s="15">
        <f>AVERAGEIF(월!$A:$A,분기!$A43,월!D:D)</f>
        <v>3.2484632034632028</v>
      </c>
      <c r="E72" s="15">
        <f>AVERAGEIF(월!$A:$A,분기!$A43,월!E:E)</f>
        <v>3.3230395002356956</v>
      </c>
      <c r="F72" s="15">
        <f>AVERAGEIF(월!$A:$A,분기!$A43,월!F:F)</f>
        <v>3.445541125541125</v>
      </c>
      <c r="G72" s="15">
        <f>AVERAGEIF(월!$A:$A,분기!$A43,월!G:G)</f>
        <v>3.5987662337662347</v>
      </c>
      <c r="H72" s="15">
        <f>AVERAGEIF(월!$A:$A,분기!$A43,월!H:H)</f>
        <v>3.6865873015873007</v>
      </c>
      <c r="I72" s="15">
        <f>AVERAGEIF(월!$A:$A,분기!$A43,월!I:I)</f>
        <v>3.9996897546897547</v>
      </c>
      <c r="J72" s="15">
        <f>AVERAGEIF(월!$A:$A,분기!$A43,월!J:J)</f>
        <v>4.3574531024531025</v>
      </c>
      <c r="K72" s="18"/>
      <c r="L72" s="16">
        <v>40724</v>
      </c>
      <c r="M72" s="20">
        <v>4.0670000000000002</v>
      </c>
      <c r="N72" s="20">
        <v>4.0670000000000002</v>
      </c>
      <c r="O72" s="21">
        <v>3.1850000000000001</v>
      </c>
      <c r="P72" s="21">
        <v>3.1850000000000001</v>
      </c>
      <c r="Q72" s="21">
        <v>3.1560000000000001</v>
      </c>
      <c r="R72" s="21">
        <v>3.0169999999999999</v>
      </c>
      <c r="S72" s="21">
        <v>2.94</v>
      </c>
      <c r="T72" s="21">
        <v>2.875</v>
      </c>
      <c r="V72" s="16">
        <v>40724</v>
      </c>
      <c r="W72" s="25">
        <f t="shared" si="2"/>
        <v>-0.94769264069264159</v>
      </c>
      <c r="X72" s="25">
        <f t="shared" si="3"/>
        <v>-0.81853679653679734</v>
      </c>
      <c r="Y72" s="25">
        <f t="shared" si="4"/>
        <v>0.13803950023569556</v>
      </c>
      <c r="Z72" s="25">
        <f t="shared" si="5"/>
        <v>0.26054112554112496</v>
      </c>
      <c r="AA72" s="25">
        <f t="shared" si="6"/>
        <v>0.44276623376623458</v>
      </c>
      <c r="AB72" s="25">
        <f t="shared" si="7"/>
        <v>0.66958730158730084</v>
      </c>
      <c r="AC72" s="25">
        <f t="shared" si="8"/>
        <v>1.0596897546897548</v>
      </c>
      <c r="AD72" s="25">
        <f t="shared" si="9"/>
        <v>1.4824531024531025</v>
      </c>
    </row>
    <row r="73" spans="1:30" x14ac:dyDescent="0.3">
      <c r="A73" s="35">
        <f t="shared" si="10"/>
        <v>72</v>
      </c>
      <c r="B73" s="16">
        <v>40787</v>
      </c>
      <c r="C73" s="15">
        <f>AVERAGEIF(월!$A:$A,분기!$A44,월!C:C)</f>
        <v>3.2977316644707955</v>
      </c>
      <c r="D73" s="15">
        <f>AVERAGEIF(월!$A:$A,분기!$A44,월!D:D)</f>
        <v>3.3549827467218774</v>
      </c>
      <c r="E73" s="15">
        <f>AVERAGEIF(월!$A:$A,분기!$A44,월!E:E)</f>
        <v>3.4124103084823414</v>
      </c>
      <c r="F73" s="15">
        <f>AVERAGEIF(월!$A:$A,분기!$A44,월!F:F)</f>
        <v>3.4965524813350903</v>
      </c>
      <c r="G73" s="15">
        <f>AVERAGEIF(월!$A:$A,분기!$A44,월!G:G)</f>
        <v>3.5635708011794964</v>
      </c>
      <c r="H73" s="15">
        <f>AVERAGEIF(월!$A:$A,분기!$A44,월!H:H)</f>
        <v>3.592886002886003</v>
      </c>
      <c r="I73" s="15">
        <f>AVERAGEIF(월!$A:$A,분기!$A44,월!I:I)</f>
        <v>3.7535620176924525</v>
      </c>
      <c r="J73" s="15">
        <f>AVERAGEIF(월!$A:$A,분기!$A44,월!J:J)</f>
        <v>3.97663906142167</v>
      </c>
      <c r="K73" s="18"/>
      <c r="L73" s="16">
        <v>40816</v>
      </c>
      <c r="M73" s="20">
        <v>4.0670000000000002</v>
      </c>
      <c r="N73" s="21">
        <v>3.1850000000000001</v>
      </c>
      <c r="O73" s="21">
        <v>3.1850000000000001</v>
      </c>
      <c r="P73" s="21">
        <v>3.1850000000000001</v>
      </c>
      <c r="Q73" s="21">
        <v>3.1560000000000001</v>
      </c>
      <c r="R73" s="21">
        <v>3.0169999999999999</v>
      </c>
      <c r="S73" s="21">
        <v>2.94</v>
      </c>
      <c r="T73" s="21">
        <v>2.875</v>
      </c>
      <c r="V73" s="16">
        <v>40816</v>
      </c>
      <c r="W73" s="25">
        <f t="shared" si="2"/>
        <v>-0.76926833552920471</v>
      </c>
      <c r="X73" s="25">
        <f t="shared" si="3"/>
        <v>0.1699827467218773</v>
      </c>
      <c r="Y73" s="25">
        <f t="shared" si="4"/>
        <v>0.22741030848234134</v>
      </c>
      <c r="Z73" s="25">
        <f t="shared" si="5"/>
        <v>0.31155248133509028</v>
      </c>
      <c r="AA73" s="25">
        <f t="shared" si="6"/>
        <v>0.40757080117949629</v>
      </c>
      <c r="AB73" s="25">
        <f t="shared" si="7"/>
        <v>0.57588600288600311</v>
      </c>
      <c r="AC73" s="25">
        <f t="shared" si="8"/>
        <v>0.81356201769245251</v>
      </c>
      <c r="AD73" s="25">
        <f t="shared" si="9"/>
        <v>1.10163906142167</v>
      </c>
    </row>
    <row r="74" spans="1:30" x14ac:dyDescent="0.3">
      <c r="B74" s="16">
        <v>40878</v>
      </c>
      <c r="C74" s="15">
        <f>AVERAGEIF(월!$A:$A,분기!$A45,월!C:C)</f>
        <v>3.3276479076479077</v>
      </c>
      <c r="D74" s="15">
        <f>AVERAGEIF(월!$A:$A,분기!$A45,월!D:D)</f>
        <v>3.3902813852813853</v>
      </c>
      <c r="E74" s="15">
        <f>AVERAGEIF(월!$A:$A,분기!$A45,월!E:E)</f>
        <v>3.3917256406410119</v>
      </c>
      <c r="F74" s="15">
        <f>AVERAGEIF(월!$A:$A,분기!$A45,월!F:F)</f>
        <v>3.4293290043290043</v>
      </c>
      <c r="G74" s="15">
        <f>AVERAGEIF(월!$A:$A,분기!$A45,월!G:G)</f>
        <v>3.4288528138528136</v>
      </c>
      <c r="H74" s="15">
        <f>AVERAGEIF(월!$A:$A,분기!$A45,월!H:H)</f>
        <v>3.4094372294372293</v>
      </c>
      <c r="I74" s="15">
        <f>AVERAGEIF(월!$A:$A,분기!$A45,월!I:I)</f>
        <v>3.5439538239538231</v>
      </c>
      <c r="J74" s="15">
        <f>AVERAGEIF(월!$A:$A,분기!$A45,월!J:J)</f>
        <v>3.8245382395382399</v>
      </c>
      <c r="K74" s="18"/>
      <c r="L74" s="16">
        <v>40908</v>
      </c>
      <c r="M74" s="20">
        <v>3.1819999999999999</v>
      </c>
      <c r="N74" s="20">
        <v>3.1819999999999999</v>
      </c>
      <c r="O74" s="20">
        <v>3.1819999999999999</v>
      </c>
      <c r="P74" s="20">
        <v>3.1819999999999999</v>
      </c>
      <c r="Q74" s="21">
        <v>3.0369999999999999</v>
      </c>
      <c r="R74" s="21">
        <v>2.9289999999999998</v>
      </c>
      <c r="S74" s="21">
        <v>2.96</v>
      </c>
      <c r="T74" s="21">
        <v>2.956</v>
      </c>
      <c r="V74" s="16">
        <v>40908</v>
      </c>
      <c r="W74" s="25">
        <f t="shared" si="2"/>
        <v>0.1456479076479078</v>
      </c>
      <c r="X74" s="25">
        <f t="shared" si="3"/>
        <v>0.2082813852813854</v>
      </c>
      <c r="Y74" s="25">
        <f t="shared" si="4"/>
        <v>0.20972564064101196</v>
      </c>
      <c r="Z74" s="25">
        <f t="shared" si="5"/>
        <v>0.2473290043290044</v>
      </c>
      <c r="AA74" s="25">
        <f t="shared" si="6"/>
        <v>0.39185281385281368</v>
      </c>
      <c r="AB74" s="25">
        <f t="shared" si="7"/>
        <v>0.48043722943722944</v>
      </c>
      <c r="AC74" s="25">
        <f t="shared" si="8"/>
        <v>0.58395382395382311</v>
      </c>
      <c r="AD74" s="25">
        <f t="shared" si="9"/>
        <v>0.86853823953823994</v>
      </c>
    </row>
    <row r="75" spans="1:30" x14ac:dyDescent="0.3">
      <c r="B75" s="16">
        <v>40969</v>
      </c>
      <c r="C75" s="15">
        <f>AVERAGEIF(월!$A:$A,분기!$A46,월!C:C)</f>
        <v>3.3771500721500716</v>
      </c>
      <c r="D75" s="15">
        <f>AVERAGEIF(월!$A:$A,분기!$A46,월!D:D)</f>
        <v>3.3968253968253967</v>
      </c>
      <c r="E75" s="15">
        <f>AVERAGEIF(월!$A:$A,분기!$A46,월!E:E)</f>
        <v>3.4077439541827679</v>
      </c>
      <c r="F75" s="15">
        <f>AVERAGEIF(월!$A:$A,분기!$A46,월!F:F)</f>
        <v>3.4290836940836944</v>
      </c>
      <c r="G75" s="15">
        <f>AVERAGEIF(월!$A:$A,분기!$A46,월!G:G)</f>
        <v>3.4438528138528137</v>
      </c>
      <c r="H75" s="15">
        <f>AVERAGEIF(월!$A:$A,분기!$A46,월!H:H)</f>
        <v>3.4529437229437225</v>
      </c>
      <c r="I75" s="15">
        <f>AVERAGEIF(월!$A:$A,분기!$A46,월!I:I)</f>
        <v>3.5811327561327562</v>
      </c>
      <c r="J75" s="15">
        <f>AVERAGEIF(월!$A:$A,분기!$A46,월!J:J)</f>
        <v>3.852792207792207</v>
      </c>
      <c r="K75" s="18"/>
      <c r="L75" s="16">
        <v>40999</v>
      </c>
      <c r="M75" s="20">
        <v>3.1819999999999999</v>
      </c>
      <c r="N75" s="20">
        <v>3.1819999999999999</v>
      </c>
      <c r="O75" s="20">
        <v>3.1819999999999999</v>
      </c>
      <c r="P75" s="21">
        <v>3.0369999999999999</v>
      </c>
      <c r="Q75" s="21">
        <v>2.9289999999999998</v>
      </c>
      <c r="R75" s="21">
        <v>2.875</v>
      </c>
      <c r="S75" s="21">
        <v>2.956</v>
      </c>
      <c r="T75" s="21">
        <v>2.956</v>
      </c>
      <c r="V75" s="16">
        <v>40999</v>
      </c>
      <c r="W75" s="25">
        <f t="shared" si="2"/>
        <v>0.19515007215007163</v>
      </c>
      <c r="X75" s="25">
        <f t="shared" si="3"/>
        <v>0.21482539682539681</v>
      </c>
      <c r="Y75" s="25">
        <f t="shared" si="4"/>
        <v>0.22574395418276794</v>
      </c>
      <c r="Z75" s="25">
        <f t="shared" si="5"/>
        <v>0.39208369408369448</v>
      </c>
      <c r="AA75" s="25">
        <f t="shared" si="6"/>
        <v>0.5148528138528139</v>
      </c>
      <c r="AB75" s="25">
        <f t="shared" si="7"/>
        <v>0.57794372294372254</v>
      </c>
      <c r="AC75" s="25">
        <f t="shared" si="8"/>
        <v>0.62513275613275621</v>
      </c>
      <c r="AD75" s="25">
        <f t="shared" si="9"/>
        <v>0.89679220779220703</v>
      </c>
    </row>
    <row r="76" spans="1:30" x14ac:dyDescent="0.3">
      <c r="B76" s="16">
        <v>41061</v>
      </c>
      <c r="C76" s="15">
        <f>AVERAGEIF(월!$A:$A,분기!$A47,월!C:C)</f>
        <v>3.3421256038647349</v>
      </c>
      <c r="D76" s="15">
        <f>AVERAGEIF(월!$A:$A,분기!$A47,월!D:D)</f>
        <v>3.3509385783298833</v>
      </c>
      <c r="E76" s="15">
        <f>AVERAGEIF(월!$A:$A,분기!$A47,월!E:E)</f>
        <v>3.3588287637624212</v>
      </c>
      <c r="F76" s="15">
        <f>AVERAGEIF(월!$A:$A,분기!$A47,월!F:F)</f>
        <v>3.3693098688750864</v>
      </c>
      <c r="G76" s="15">
        <f>AVERAGEIF(월!$A:$A,분기!$A47,월!G:G)</f>
        <v>3.3840648723257414</v>
      </c>
      <c r="H76" s="15">
        <f>AVERAGEIF(월!$A:$A,분기!$A47,월!H:H)</f>
        <v>3.3895238095238089</v>
      </c>
      <c r="I76" s="15">
        <f>AVERAGEIF(월!$A:$A,분기!$A47,월!I:I)</f>
        <v>3.5136438923395445</v>
      </c>
      <c r="J76" s="15">
        <f>AVERAGEIF(월!$A:$A,분기!$A47,월!J:J)</f>
        <v>3.7596549344375436</v>
      </c>
      <c r="K76" s="18"/>
      <c r="L76" s="16">
        <v>41090</v>
      </c>
      <c r="M76" s="20">
        <v>3.0419999999999998</v>
      </c>
      <c r="N76" s="20">
        <v>3.0419999999999998</v>
      </c>
      <c r="O76" s="21">
        <v>3.0920000000000001</v>
      </c>
      <c r="P76" s="21">
        <v>3.0920000000000001</v>
      </c>
      <c r="Q76" s="21">
        <v>2.9620000000000002</v>
      </c>
      <c r="R76" s="21">
        <v>2.948</v>
      </c>
      <c r="S76" s="21">
        <v>2.8</v>
      </c>
      <c r="T76" s="21">
        <v>2.7120000000000002</v>
      </c>
      <c r="V76" s="16">
        <v>41090</v>
      </c>
      <c r="W76" s="25">
        <f t="shared" si="2"/>
        <v>0.30012560386473508</v>
      </c>
      <c r="X76" s="25">
        <f t="shared" si="3"/>
        <v>0.30893857832988347</v>
      </c>
      <c r="Y76" s="25">
        <f t="shared" si="4"/>
        <v>0.26682876376242115</v>
      </c>
      <c r="Z76" s="25">
        <f t="shared" si="5"/>
        <v>0.27730986887508635</v>
      </c>
      <c r="AA76" s="25">
        <f t="shared" si="6"/>
        <v>0.42206487232574119</v>
      </c>
      <c r="AB76" s="25">
        <f t="shared" si="7"/>
        <v>0.44152380952380899</v>
      </c>
      <c r="AC76" s="25">
        <f t="shared" si="8"/>
        <v>0.71364389233954473</v>
      </c>
      <c r="AD76" s="25">
        <f t="shared" si="9"/>
        <v>1.0476549344375434</v>
      </c>
    </row>
    <row r="77" spans="1:30" x14ac:dyDescent="0.3">
      <c r="B77" s="16">
        <v>41153</v>
      </c>
      <c r="C77" s="15">
        <f>AVERAGEIF(월!$A:$A,분기!$A48,월!C:C)</f>
        <v>2.9003194993412387</v>
      </c>
      <c r="D77" s="15">
        <f>AVERAGEIF(월!$A:$A,분기!$A48,월!D:D)</f>
        <v>2.9024209486166015</v>
      </c>
      <c r="E77" s="15">
        <f>AVERAGEIF(월!$A:$A,분기!$A48,월!E:E)</f>
        <v>2.902437363783811</v>
      </c>
      <c r="F77" s="15">
        <f>AVERAGEIF(월!$A:$A,분기!$A48,월!F:F)</f>
        <v>2.904102108036891</v>
      </c>
      <c r="G77" s="15">
        <f>AVERAGEIF(월!$A:$A,분기!$A48,월!G:G)</f>
        <v>2.8976521739130434</v>
      </c>
      <c r="H77" s="15">
        <f>AVERAGEIF(월!$A:$A,분기!$A48,월!H:H)</f>
        <v>2.8857654808959161</v>
      </c>
      <c r="I77" s="15">
        <f>AVERAGEIF(월!$A:$A,분기!$A48,월!I:I)</f>
        <v>2.983084321475626</v>
      </c>
      <c r="J77" s="15">
        <f>AVERAGEIF(월!$A:$A,분기!$A48,월!J:J)</f>
        <v>3.1433768115942029</v>
      </c>
      <c r="K77" s="18"/>
      <c r="L77" s="16">
        <v>41182</v>
      </c>
      <c r="M77" s="20">
        <v>3.0419999999999998</v>
      </c>
      <c r="N77" s="21">
        <v>3.0920000000000001</v>
      </c>
      <c r="O77" s="21">
        <v>3.0920000000000001</v>
      </c>
      <c r="P77" s="21">
        <v>3.0920000000000001</v>
      </c>
      <c r="Q77" s="21">
        <v>2.9620000000000002</v>
      </c>
      <c r="R77" s="21">
        <v>2.948</v>
      </c>
      <c r="S77" s="21">
        <v>2.8</v>
      </c>
      <c r="T77" s="21">
        <v>2.7120000000000002</v>
      </c>
      <c r="V77" s="16">
        <v>41182</v>
      </c>
      <c r="W77" s="25">
        <f t="shared" si="2"/>
        <v>-0.14168050065876114</v>
      </c>
      <c r="X77" s="25">
        <f t="shared" si="3"/>
        <v>-0.18957905138339859</v>
      </c>
      <c r="Y77" s="25">
        <f t="shared" si="4"/>
        <v>-0.18956263621618907</v>
      </c>
      <c r="Z77" s="25">
        <f t="shared" si="5"/>
        <v>-0.18789789196310913</v>
      </c>
      <c r="AA77" s="25">
        <f t="shared" si="6"/>
        <v>-6.4347826086956772E-2</v>
      </c>
      <c r="AB77" s="25">
        <f t="shared" si="7"/>
        <v>-6.2234519104083841E-2</v>
      </c>
      <c r="AC77" s="25">
        <f t="shared" si="8"/>
        <v>0.18308432147562614</v>
      </c>
      <c r="AD77" s="25">
        <f t="shared" si="9"/>
        <v>0.43137681159420271</v>
      </c>
    </row>
    <row r="78" spans="1:30" x14ac:dyDescent="0.3">
      <c r="B78" s="16">
        <v>41244</v>
      </c>
      <c r="C78" s="15">
        <f>AVERAGEIF(월!$A:$A,분기!$A49,월!C:C)</f>
        <v>2.7719966748227622</v>
      </c>
      <c r="D78" s="15">
        <f>AVERAGEIF(월!$A:$A,분기!$A49,월!D:D)</f>
        <v>2.7833220402785614</v>
      </c>
      <c r="E78" s="15">
        <f>AVERAGEIF(월!$A:$A,분기!$A49,월!E:E)</f>
        <v>2.7919847370291451</v>
      </c>
      <c r="F78" s="15">
        <f>AVERAGEIF(월!$A:$A,분기!$A49,월!F:F)</f>
        <v>2.8026629650542692</v>
      </c>
      <c r="G78" s="15">
        <f>AVERAGEIF(월!$A:$A,분기!$A49,월!G:G)</f>
        <v>2.8188004266265132</v>
      </c>
      <c r="H78" s="15">
        <f>AVERAGEIF(월!$A:$A,분기!$A49,월!H:H)</f>
        <v>2.8108080808080813</v>
      </c>
      <c r="I78" s="15">
        <f>AVERAGEIF(월!$A:$A,분기!$A49,월!I:I)</f>
        <v>2.9031416650981865</v>
      </c>
      <c r="J78" s="15">
        <f>AVERAGEIF(월!$A:$A,분기!$A49,월!J:J)</f>
        <v>3.0362792521488173</v>
      </c>
      <c r="K78" s="18"/>
      <c r="L78" s="16">
        <v>41274</v>
      </c>
      <c r="M78" s="20">
        <v>2.738</v>
      </c>
      <c r="N78" s="20">
        <v>2.738</v>
      </c>
      <c r="O78" s="20">
        <v>2.738</v>
      </c>
      <c r="P78" s="20">
        <v>2.738</v>
      </c>
      <c r="Q78" s="21">
        <v>3.0819999999999999</v>
      </c>
      <c r="R78" s="21">
        <v>2.9409999999999998</v>
      </c>
      <c r="S78" s="21">
        <v>2.73</v>
      </c>
      <c r="T78" s="21">
        <v>2.4860000000000002</v>
      </c>
      <c r="V78" s="16">
        <v>41274</v>
      </c>
      <c r="W78" s="25">
        <f t="shared" si="2"/>
        <v>3.3996674822762252E-2</v>
      </c>
      <c r="X78" s="25">
        <f t="shared" si="3"/>
        <v>4.532204027856146E-2</v>
      </c>
      <c r="Y78" s="25">
        <f t="shared" si="4"/>
        <v>5.398473702914508E-2</v>
      </c>
      <c r="Z78" s="25">
        <f t="shared" si="5"/>
        <v>6.4662965054269161E-2</v>
      </c>
      <c r="AA78" s="25">
        <f t="shared" si="6"/>
        <v>-0.26319957337348665</v>
      </c>
      <c r="AB78" s="25">
        <f t="shared" si="7"/>
        <v>-0.13019191919191853</v>
      </c>
      <c r="AC78" s="25">
        <f t="shared" si="8"/>
        <v>0.17314166509818651</v>
      </c>
      <c r="AD78" s="25">
        <f t="shared" si="9"/>
        <v>0.55027925214881712</v>
      </c>
    </row>
    <row r="79" spans="1:30" x14ac:dyDescent="0.3">
      <c r="B79" s="16">
        <v>41334</v>
      </c>
      <c r="C79" s="15">
        <f>AVERAGEIF(월!$A:$A,분기!$A50,월!C:C)</f>
        <v>2.6575158730158734</v>
      </c>
      <c r="D79" s="15">
        <f>AVERAGEIF(월!$A:$A,분기!$A50,월!D:D)</f>
        <v>2.6666311249137338</v>
      </c>
      <c r="E79" s="15">
        <f>AVERAGEIF(월!$A:$A,분기!$A50,월!E:E)</f>
        <v>2.6679438088759944</v>
      </c>
      <c r="F79" s="15">
        <f>AVERAGEIF(월!$A:$A,분기!$A50,월!F:F)</f>
        <v>2.670826777087647</v>
      </c>
      <c r="G79" s="15">
        <f>AVERAGEIF(월!$A:$A,분기!$A50,월!G:G)</f>
        <v>2.6834837819185644</v>
      </c>
      <c r="H79" s="15">
        <f>AVERAGEIF(월!$A:$A,분기!$A50,월!H:H)</f>
        <v>2.6849182194616978</v>
      </c>
      <c r="I79" s="15">
        <f>AVERAGEIF(월!$A:$A,분기!$A50,월!I:I)</f>
        <v>2.797051759834368</v>
      </c>
      <c r="J79" s="15">
        <f>AVERAGEIF(월!$A:$A,분기!$A50,월!J:J)</f>
        <v>3.0039913733609382</v>
      </c>
      <c r="K79" s="18"/>
      <c r="L79" s="16">
        <v>41364</v>
      </c>
      <c r="M79" s="20">
        <v>2.738</v>
      </c>
      <c r="N79" s="20">
        <v>2.738</v>
      </c>
      <c r="O79" s="20">
        <v>2.738</v>
      </c>
      <c r="P79" s="21">
        <v>3.0819999999999999</v>
      </c>
      <c r="Q79" s="21">
        <v>2.9409999999999998</v>
      </c>
      <c r="R79" s="21">
        <v>2.9980000000000002</v>
      </c>
      <c r="S79" s="21">
        <v>2.4860000000000002</v>
      </c>
      <c r="T79" s="21">
        <v>2.4860000000000002</v>
      </c>
      <c r="V79" s="16">
        <v>41364</v>
      </c>
      <c r="W79" s="25">
        <f t="shared" si="2"/>
        <v>-8.0484126984126547E-2</v>
      </c>
      <c r="X79" s="25">
        <f t="shared" si="3"/>
        <v>-7.1368875086266215E-2</v>
      </c>
      <c r="Y79" s="25">
        <f t="shared" si="4"/>
        <v>-7.0056191124005629E-2</v>
      </c>
      <c r="Z79" s="25">
        <f t="shared" si="5"/>
        <v>-0.41117322291235281</v>
      </c>
      <c r="AA79" s="25">
        <f t="shared" si="6"/>
        <v>-0.25751621808143543</v>
      </c>
      <c r="AB79" s="25">
        <f t="shared" si="7"/>
        <v>-0.31308178053830238</v>
      </c>
      <c r="AC79" s="25">
        <f t="shared" si="8"/>
        <v>0.31105175983436784</v>
      </c>
      <c r="AD79" s="25">
        <f t="shared" si="9"/>
        <v>0.51799137336093803</v>
      </c>
    </row>
    <row r="80" spans="1:30" x14ac:dyDescent="0.3">
      <c r="B80" s="16">
        <v>41426</v>
      </c>
      <c r="C80" s="15">
        <f>AVERAGEIF(월!$A:$A,분기!$A51,월!C:C)</f>
        <v>2.5797766798418973</v>
      </c>
      <c r="D80" s="15">
        <f>AVERAGEIF(월!$A:$A,분기!$A51,월!D:D)</f>
        <v>2.5918386034255594</v>
      </c>
      <c r="E80" s="15">
        <f>AVERAGEIF(월!$A:$A,분기!$A51,월!E:E)</f>
        <v>2.6027977213623554</v>
      </c>
      <c r="F80" s="15">
        <f>AVERAGEIF(월!$A:$A,분기!$A51,월!F:F)</f>
        <v>2.6064472990777339</v>
      </c>
      <c r="G80" s="15">
        <f>AVERAGEIF(월!$A:$A,분기!$A51,월!G:G)</f>
        <v>2.6601567852437418</v>
      </c>
      <c r="H80" s="15">
        <f>AVERAGEIF(월!$A:$A,분기!$A51,월!H:H)</f>
        <v>2.6684051383399212</v>
      </c>
      <c r="I80" s="15">
        <f>AVERAGEIF(월!$A:$A,분기!$A51,월!I:I)</f>
        <v>2.7938023715415023</v>
      </c>
      <c r="J80" s="15">
        <f>AVERAGEIF(월!$A:$A,분기!$A51,월!J:J)</f>
        <v>3.011655467720685</v>
      </c>
      <c r="K80" s="18"/>
      <c r="L80" s="16">
        <v>41455</v>
      </c>
      <c r="M80" s="20">
        <v>2.2890000000000001</v>
      </c>
      <c r="N80" s="20">
        <v>2.2890000000000001</v>
      </c>
      <c r="O80" s="21">
        <v>2.9470000000000001</v>
      </c>
      <c r="P80" s="21">
        <v>2.9470000000000001</v>
      </c>
      <c r="Q80" s="21">
        <v>3.1589999999999998</v>
      </c>
      <c r="R80" s="21">
        <v>3.1</v>
      </c>
      <c r="S80" s="21">
        <v>2.81</v>
      </c>
      <c r="T80" s="21">
        <v>2.66</v>
      </c>
      <c r="V80" s="16">
        <v>41455</v>
      </c>
      <c r="W80" s="25">
        <f t="shared" si="2"/>
        <v>0.29077667984189715</v>
      </c>
      <c r="X80" s="25">
        <f t="shared" si="3"/>
        <v>0.30283860342555924</v>
      </c>
      <c r="Y80" s="25">
        <f t="shared" si="4"/>
        <v>-0.34420227863764463</v>
      </c>
      <c r="Z80" s="25">
        <f t="shared" si="5"/>
        <v>-0.34055270092226619</v>
      </c>
      <c r="AA80" s="25">
        <f t="shared" si="6"/>
        <v>-0.49884321475625804</v>
      </c>
      <c r="AB80" s="25">
        <f t="shared" si="7"/>
        <v>-0.43159486166007888</v>
      </c>
      <c r="AC80" s="25">
        <f t="shared" si="8"/>
        <v>-1.6197628458497704E-2</v>
      </c>
      <c r="AD80" s="25">
        <f t="shared" si="9"/>
        <v>0.3516554677206849</v>
      </c>
    </row>
    <row r="81" spans="2:30" x14ac:dyDescent="0.3">
      <c r="B81" s="16">
        <v>41518</v>
      </c>
      <c r="C81" s="15">
        <f>AVERAGEIF(월!$A:$A,분기!$A52,월!C:C)</f>
        <v>2.5382580463015247</v>
      </c>
      <c r="D81" s="15">
        <f>AVERAGEIF(월!$A:$A,분기!$A52,월!D:D)</f>
        <v>2.5778593387289042</v>
      </c>
      <c r="E81" s="15">
        <f>AVERAGEIF(월!$A:$A,분기!$A52,월!E:E)</f>
        <v>2.624078714409674</v>
      </c>
      <c r="F81" s="15">
        <f>AVERAGEIF(월!$A:$A,분기!$A52,월!F:F)</f>
        <v>2.664164941338854</v>
      </c>
      <c r="G81" s="15">
        <f>AVERAGEIF(월!$A:$A,분기!$A52,월!G:G)</f>
        <v>2.8064994667168581</v>
      </c>
      <c r="H81" s="15">
        <f>AVERAGEIF(월!$A:$A,분기!$A52,월!H:H)</f>
        <v>2.9138998682476944</v>
      </c>
      <c r="I81" s="15">
        <f>AVERAGEIF(월!$A:$A,분기!$A52,월!I:I)</f>
        <v>3.1991881548403289</v>
      </c>
      <c r="J81" s="15">
        <f>AVERAGEIF(월!$A:$A,분기!$A52,월!J:J)</f>
        <v>3.5337245122027725</v>
      </c>
      <c r="K81" s="18"/>
      <c r="L81" s="16">
        <v>41547</v>
      </c>
      <c r="M81" s="20">
        <v>2.2890000000000001</v>
      </c>
      <c r="N81" s="21">
        <v>2.9470000000000001</v>
      </c>
      <c r="O81" s="21">
        <v>2.9470000000000001</v>
      </c>
      <c r="P81" s="21">
        <v>2.9470000000000001</v>
      </c>
      <c r="Q81" s="21">
        <v>3.1589999999999998</v>
      </c>
      <c r="R81" s="21">
        <v>3.1</v>
      </c>
      <c r="S81" s="21">
        <v>2.81</v>
      </c>
      <c r="T81" s="21">
        <v>2.66</v>
      </c>
      <c r="V81" s="16">
        <v>41547</v>
      </c>
      <c r="W81" s="25">
        <f t="shared" si="2"/>
        <v>0.24925804630152459</v>
      </c>
      <c r="X81" s="25">
        <f t="shared" si="3"/>
        <v>-0.3691406612710959</v>
      </c>
      <c r="Y81" s="25">
        <f t="shared" si="4"/>
        <v>-0.32292128559032607</v>
      </c>
      <c r="Z81" s="25">
        <f t="shared" si="5"/>
        <v>-0.28283505866114611</v>
      </c>
      <c r="AA81" s="25">
        <f t="shared" si="6"/>
        <v>-0.35250053328314168</v>
      </c>
      <c r="AB81" s="25">
        <f t="shared" si="7"/>
        <v>-0.18610013175230566</v>
      </c>
      <c r="AC81" s="25">
        <f t="shared" si="8"/>
        <v>0.38918815484032887</v>
      </c>
      <c r="AD81" s="25">
        <f t="shared" si="9"/>
        <v>0.87372451220277236</v>
      </c>
    </row>
    <row r="82" spans="2:30" x14ac:dyDescent="0.3">
      <c r="B82" s="16">
        <v>41609</v>
      </c>
      <c r="C82" s="15">
        <f>AVERAGEIF(월!$A:$A,분기!$A53,월!C:C)</f>
        <v>2.540960129242738</v>
      </c>
      <c r="D82" s="15">
        <f>AVERAGEIF(월!$A:$A,분기!$A53,월!D:D)</f>
        <v>2.5847979170587867</v>
      </c>
      <c r="E82" s="15">
        <f>AVERAGEIF(월!$A:$A,분기!$A53,월!E:E)</f>
        <v>2.6313515676621009</v>
      </c>
      <c r="F82" s="15">
        <f>AVERAGEIF(월!$A:$A,분기!$A53,월!F:F)</f>
        <v>2.67376002258611</v>
      </c>
      <c r="G82" s="15">
        <f>AVERAGEIF(월!$A:$A,분기!$A53,월!G:G)</f>
        <v>2.8124066127109604</v>
      </c>
      <c r="H82" s="15">
        <f>AVERAGEIF(월!$A:$A,분기!$A53,월!H:H)</f>
        <v>2.9031398456615847</v>
      </c>
      <c r="I82" s="15">
        <f>AVERAGEIF(월!$A:$A,분기!$A53,월!I:I)</f>
        <v>3.2046048058221968</v>
      </c>
      <c r="J82" s="15">
        <f>AVERAGEIF(월!$A:$A,분기!$A53,월!J:J)</f>
        <v>3.5570958027479764</v>
      </c>
      <c r="K82" s="18"/>
      <c r="L82" s="16">
        <v>41639</v>
      </c>
      <c r="M82" s="20">
        <v>2.4540000000000002</v>
      </c>
      <c r="N82" s="20">
        <v>2.4540000000000002</v>
      </c>
      <c r="O82" s="20">
        <v>2.4540000000000002</v>
      </c>
      <c r="P82" s="20">
        <v>2.4540000000000002</v>
      </c>
      <c r="Q82" s="21">
        <v>2.6949999999999998</v>
      </c>
      <c r="R82" s="21">
        <v>2.9940000000000002</v>
      </c>
      <c r="S82" s="21">
        <v>2.7370000000000001</v>
      </c>
      <c r="T82" s="21">
        <v>2.56</v>
      </c>
      <c r="V82" s="16">
        <v>41639</v>
      </c>
      <c r="W82" s="25">
        <f t="shared" si="2"/>
        <v>8.6960129242737771E-2</v>
      </c>
      <c r="X82" s="25">
        <f t="shared" si="3"/>
        <v>0.13079791705878652</v>
      </c>
      <c r="Y82" s="25">
        <f t="shared" si="4"/>
        <v>0.1773515676621007</v>
      </c>
      <c r="Z82" s="25">
        <f t="shared" si="5"/>
        <v>0.21976002258610983</v>
      </c>
      <c r="AA82" s="25">
        <f t="shared" si="6"/>
        <v>0.11740661271096053</v>
      </c>
      <c r="AB82" s="25">
        <f t="shared" si="7"/>
        <v>-9.0860154338415544E-2</v>
      </c>
      <c r="AC82" s="25">
        <f t="shared" si="8"/>
        <v>0.46760480582219666</v>
      </c>
      <c r="AD82" s="25">
        <f t="shared" si="9"/>
        <v>0.99709580274797638</v>
      </c>
    </row>
    <row r="83" spans="2:30" x14ac:dyDescent="0.3">
      <c r="B83" s="16">
        <v>41699</v>
      </c>
      <c r="C83" s="15">
        <f>AVERAGEIF(월!$A:$A,분기!$A54,월!C:C)</f>
        <v>2.566744409937888</v>
      </c>
      <c r="D83" s="15">
        <f>AVERAGEIF(월!$A:$A,분기!$A54,월!D:D)</f>
        <v>2.6075176673567975</v>
      </c>
      <c r="E83" s="15">
        <f>AVERAGEIF(월!$A:$A,분기!$A54,월!E:E)</f>
        <v>2.6336169925662518</v>
      </c>
      <c r="F83" s="15">
        <f>AVERAGEIF(월!$A:$A,분기!$A54,월!F:F)</f>
        <v>2.651186507936508</v>
      </c>
      <c r="G83" s="15">
        <f>AVERAGEIF(월!$A:$A,분기!$A54,월!G:G)</f>
        <v>2.7816951690821257</v>
      </c>
      <c r="H83" s="15">
        <f>AVERAGEIF(월!$A:$A,분기!$A54,월!H:H)</f>
        <v>2.8728993788819874</v>
      </c>
      <c r="I83" s="15">
        <f>AVERAGEIF(월!$A:$A,분기!$A54,월!I:I)</f>
        <v>3.1950022774327125</v>
      </c>
      <c r="J83" s="15">
        <f>AVERAGEIF(월!$A:$A,분기!$A54,월!J:J)</f>
        <v>3.5689804347826084</v>
      </c>
      <c r="K83" s="18"/>
      <c r="L83" s="16">
        <v>41729</v>
      </c>
      <c r="M83" s="20">
        <v>2.4540000000000002</v>
      </c>
      <c r="N83" s="20">
        <v>2.4540000000000002</v>
      </c>
      <c r="O83" s="20">
        <v>2.4540000000000002</v>
      </c>
      <c r="P83" s="21">
        <v>2.6949999999999998</v>
      </c>
      <c r="Q83" s="22">
        <v>2.9940027527436293</v>
      </c>
      <c r="R83" s="21">
        <v>2.8210000000000002</v>
      </c>
      <c r="S83" s="21">
        <v>2.56</v>
      </c>
      <c r="T83" s="21">
        <v>2.56</v>
      </c>
      <c r="V83" s="16">
        <v>41729</v>
      </c>
      <c r="W83" s="25">
        <f t="shared" si="2"/>
        <v>0.11274440993788781</v>
      </c>
      <c r="X83" s="25">
        <f t="shared" si="3"/>
        <v>0.15351766735679728</v>
      </c>
      <c r="Y83" s="25">
        <f t="shared" si="4"/>
        <v>0.17961699256625163</v>
      </c>
      <c r="Z83" s="25">
        <f t="shared" si="5"/>
        <v>-4.3813492063491832E-2</v>
      </c>
      <c r="AA83" s="25">
        <f t="shared" si="6"/>
        <v>-0.2123075836615036</v>
      </c>
      <c r="AB83" s="25">
        <f t="shared" si="7"/>
        <v>5.1899378881987257E-2</v>
      </c>
      <c r="AC83" s="25">
        <f t="shared" si="8"/>
        <v>0.63500227743271243</v>
      </c>
      <c r="AD83" s="25">
        <f t="shared" si="9"/>
        <v>1.0089804347826083</v>
      </c>
    </row>
    <row r="84" spans="2:30" x14ac:dyDescent="0.3">
      <c r="B84" s="16">
        <v>41791</v>
      </c>
      <c r="C84" s="15">
        <f>AVERAGEIF(월!$A:$A,분기!$A55,월!C:C)</f>
        <v>2.5715360750360752</v>
      </c>
      <c r="D84" s="15">
        <f>AVERAGEIF(월!$A:$A,분기!$A55,월!D:D)</f>
        <v>2.6087251082251082</v>
      </c>
      <c r="E84" s="15">
        <f>AVERAGEIF(월!$A:$A,분기!$A55,월!E:E)</f>
        <v>2.6297749341442072</v>
      </c>
      <c r="F84" s="15">
        <f>AVERAGEIF(월!$A:$A,분기!$A55,월!F:F)</f>
        <v>2.6466060606060604</v>
      </c>
      <c r="G84" s="15">
        <f>AVERAGEIF(월!$A:$A,분기!$A55,월!G:G)</f>
        <v>2.7531024531024535</v>
      </c>
      <c r="H84" s="15">
        <f>AVERAGEIF(월!$A:$A,분기!$A55,월!H:H)</f>
        <v>2.8230476190476188</v>
      </c>
      <c r="I84" s="15">
        <f>AVERAGEIF(월!$A:$A,분기!$A55,월!I:I)</f>
        <v>3.0799718614718619</v>
      </c>
      <c r="J84" s="15">
        <f>AVERAGEIF(월!$A:$A,분기!$A55,월!J:J)</f>
        <v>3.4167575757575754</v>
      </c>
      <c r="K84" s="18"/>
      <c r="L84" s="16">
        <v>41820</v>
      </c>
      <c r="M84" s="20">
        <v>1.887</v>
      </c>
      <c r="N84" s="20">
        <v>1.887</v>
      </c>
      <c r="O84" s="21">
        <v>2.5950000000000002</v>
      </c>
      <c r="P84" s="21">
        <v>2.5950000000000002</v>
      </c>
      <c r="Q84" s="22">
        <v>2.6172646003407158</v>
      </c>
      <c r="R84" s="21">
        <v>2.7759999999999998</v>
      </c>
      <c r="S84" s="23">
        <v>2.5494821315312834</v>
      </c>
      <c r="T84" s="21">
        <v>2.419</v>
      </c>
      <c r="V84" s="16">
        <v>41820</v>
      </c>
      <c r="W84" s="25">
        <f t="shared" si="2"/>
        <v>0.68453607503607516</v>
      </c>
      <c r="X84" s="25">
        <f t="shared" si="3"/>
        <v>0.72172510822510816</v>
      </c>
      <c r="Y84" s="25">
        <f t="shared" si="4"/>
        <v>3.4774934144206959E-2</v>
      </c>
      <c r="Z84" s="25">
        <f t="shared" si="5"/>
        <v>5.1606060606060211E-2</v>
      </c>
      <c r="AA84" s="25">
        <f t="shared" si="6"/>
        <v>0.13583785276173765</v>
      </c>
      <c r="AB84" s="25">
        <f t="shared" si="7"/>
        <v>4.7047619047619005E-2</v>
      </c>
      <c r="AC84" s="25">
        <f t="shared" si="8"/>
        <v>0.53048972994057841</v>
      </c>
      <c r="AD84" s="25">
        <f t="shared" si="9"/>
        <v>0.9977575757575754</v>
      </c>
    </row>
    <row r="85" spans="2:30" x14ac:dyDescent="0.3">
      <c r="B85" s="16">
        <v>41883</v>
      </c>
      <c r="C85" s="15">
        <f>AVERAGEIF(월!$A:$A,분기!$A56,월!C:C)</f>
        <v>2.3492614342179561</v>
      </c>
      <c r="D85" s="15">
        <f>AVERAGEIF(월!$A:$A,분기!$A56,월!D:D)</f>
        <v>2.3565457055022274</v>
      </c>
      <c r="E85" s="15">
        <f>AVERAGEIF(월!$A:$A,분기!$A56,월!E:E)</f>
        <v>2.3707294638127139</v>
      </c>
      <c r="F85" s="15">
        <f>AVERAGEIF(월!$A:$A,분기!$A56,월!F:F)</f>
        <v>2.3741841081623694</v>
      </c>
      <c r="G85" s="15">
        <f>AVERAGEIF(월!$A:$A,분기!$A56,월!G:G)</f>
        <v>2.4418050065876149</v>
      </c>
      <c r="H85" s="15">
        <f>AVERAGEIF(월!$A:$A,분기!$A56,월!H:H)</f>
        <v>2.506272727272727</v>
      </c>
      <c r="I85" s="15">
        <f>AVERAGEIF(월!$A:$A,분기!$A56,월!I:I)</f>
        <v>2.7336745090658128</v>
      </c>
      <c r="J85" s="15">
        <f>AVERAGEIF(월!$A:$A,분기!$A56,월!J:J)</f>
        <v>3.0550575632097376</v>
      </c>
      <c r="K85" s="18"/>
      <c r="L85" s="16">
        <v>41912</v>
      </c>
      <c r="M85" s="20">
        <v>1.7849999999999999</v>
      </c>
      <c r="N85" s="21">
        <v>2.4239999999999999</v>
      </c>
      <c r="O85" s="21">
        <v>2.4239999999999999</v>
      </c>
      <c r="P85" s="21">
        <v>2.4239999999999999</v>
      </c>
      <c r="Q85" s="22">
        <v>2.6116345904829688</v>
      </c>
      <c r="R85" s="21">
        <v>2.6640000000000001</v>
      </c>
      <c r="S85" s="23">
        <v>2.5228008761099701</v>
      </c>
      <c r="T85" s="21">
        <v>2.4889999999999999</v>
      </c>
      <c r="V85" s="16">
        <v>41912</v>
      </c>
      <c r="W85" s="25">
        <f t="shared" si="2"/>
        <v>0.56426143421795616</v>
      </c>
      <c r="X85" s="25">
        <f t="shared" si="3"/>
        <v>-6.7454294497772516E-2</v>
      </c>
      <c r="Y85" s="25">
        <f t="shared" si="4"/>
        <v>-5.3270536187286055E-2</v>
      </c>
      <c r="Z85" s="25">
        <f t="shared" si="5"/>
        <v>-4.9815891837630577E-2</v>
      </c>
      <c r="AA85" s="25">
        <f t="shared" si="6"/>
        <v>-0.16982958389535385</v>
      </c>
      <c r="AB85" s="25">
        <f t="shared" si="7"/>
        <v>-0.15772727272727316</v>
      </c>
      <c r="AC85" s="25">
        <f t="shared" si="8"/>
        <v>0.21087363295584272</v>
      </c>
      <c r="AD85" s="25">
        <f t="shared" si="9"/>
        <v>0.56605756320973777</v>
      </c>
    </row>
    <row r="86" spans="2:30" x14ac:dyDescent="0.3">
      <c r="B86" s="16">
        <v>41974</v>
      </c>
      <c r="C86" s="15">
        <f>AVERAGEIF(월!$A:$A,분기!$A57,월!C:C)</f>
        <v>2.0521442028985506</v>
      </c>
      <c r="D86" s="15">
        <f>AVERAGEIF(월!$A:$A,분기!$A57,월!D:D)</f>
        <v>2.062671739130435</v>
      </c>
      <c r="E86" s="15">
        <f>AVERAGEIF(월!$A:$A,분기!$A57,월!E:E)</f>
        <v>2.073281818168351</v>
      </c>
      <c r="F86" s="15">
        <f>AVERAGEIF(월!$A:$A,분기!$A57,월!F:F)</f>
        <v>2.0824115942028985</v>
      </c>
      <c r="G86" s="15">
        <f>AVERAGEIF(월!$A:$A,분기!$A57,월!G:G)</f>
        <v>2.1269456521739136</v>
      </c>
      <c r="H86" s="15">
        <f>AVERAGEIF(월!$A:$A,분기!$A57,월!H:H)</f>
        <v>2.174107971014493</v>
      </c>
      <c r="I86" s="15">
        <f>AVERAGEIF(월!$A:$A,분기!$A57,월!I:I)</f>
        <v>2.3611311594202902</v>
      </c>
      <c r="J86" s="15">
        <f>AVERAGEIF(월!$A:$A,분기!$A57,월!J:J)</f>
        <v>2.7156891304347823</v>
      </c>
      <c r="K86" s="18"/>
      <c r="L86" s="16">
        <v>42004</v>
      </c>
      <c r="M86" s="20">
        <v>2.1709999999999998</v>
      </c>
      <c r="N86" s="20">
        <v>2.1709999999999998</v>
      </c>
      <c r="O86" s="20">
        <v>2.1709999999999998</v>
      </c>
      <c r="P86" s="20">
        <v>2.1709999999999998</v>
      </c>
      <c r="Q86" s="22">
        <v>2.2684916319866262</v>
      </c>
      <c r="R86" s="21">
        <v>2.4569999999999999</v>
      </c>
      <c r="S86" s="23">
        <v>2.4061842253290875</v>
      </c>
      <c r="T86" s="21">
        <v>2.3199999999999998</v>
      </c>
      <c r="V86" s="16">
        <v>42004</v>
      </c>
      <c r="W86" s="25">
        <f t="shared" si="2"/>
        <v>-0.11885579710144922</v>
      </c>
      <c r="X86" s="25">
        <f t="shared" si="3"/>
        <v>-0.10832826086956482</v>
      </c>
      <c r="Y86" s="25">
        <f t="shared" si="4"/>
        <v>-9.771818183164882E-2</v>
      </c>
      <c r="Z86" s="25">
        <f t="shared" si="5"/>
        <v>-8.8588405797101366E-2</v>
      </c>
      <c r="AA86" s="25">
        <f t="shared" si="6"/>
        <v>-0.14154597981271255</v>
      </c>
      <c r="AB86" s="25">
        <f t="shared" si="7"/>
        <v>-0.2828920289855068</v>
      </c>
      <c r="AC86" s="25">
        <f t="shared" si="8"/>
        <v>-4.5053065908797318E-2</v>
      </c>
      <c r="AD86" s="25">
        <f t="shared" si="9"/>
        <v>0.39568913043478249</v>
      </c>
    </row>
    <row r="87" spans="2:30" x14ac:dyDescent="0.3">
      <c r="B87" s="16">
        <v>42064</v>
      </c>
      <c r="C87" s="15">
        <f>AVERAGEIF(월!$A:$A,분기!$A58,월!C:C)</f>
        <v>1.9294378787878788</v>
      </c>
      <c r="D87" s="15">
        <f>AVERAGEIF(월!$A:$A,분기!$A58,월!D:D)</f>
        <v>1.9320757575757572</v>
      </c>
      <c r="E87" s="15">
        <f>AVERAGEIF(월!$A:$A,분기!$A58,월!E:E)</f>
        <v>1.9351939920900474</v>
      </c>
      <c r="F87" s="15">
        <f>AVERAGEIF(월!$A:$A,분기!$A58,월!F:F)</f>
        <v>1.9362196969696968</v>
      </c>
      <c r="G87" s="15">
        <f>AVERAGEIF(월!$A:$A,분기!$A58,월!G:G)</f>
        <v>1.9593560606060603</v>
      </c>
      <c r="H87" s="15">
        <f>AVERAGEIF(월!$A:$A,분기!$A58,월!H:H)</f>
        <v>1.9782015151515153</v>
      </c>
      <c r="I87" s="15">
        <f>AVERAGEIF(월!$A:$A,분기!$A58,월!I:I)</f>
        <v>2.0842469696969697</v>
      </c>
      <c r="J87" s="15">
        <f>AVERAGEIF(월!$A:$A,분기!$A58,월!J:J)</f>
        <v>2.349354545454545</v>
      </c>
      <c r="K87" s="18"/>
      <c r="L87" s="16">
        <v>42094</v>
      </c>
      <c r="M87" s="20">
        <v>1.415</v>
      </c>
      <c r="N87" s="20">
        <v>1.415</v>
      </c>
      <c r="O87" s="20">
        <v>1.415</v>
      </c>
      <c r="P87" s="15">
        <v>2.0782915923084477</v>
      </c>
      <c r="Q87" s="22">
        <v>2.5282624662481927</v>
      </c>
      <c r="R87" s="23">
        <v>2.5465609673703216</v>
      </c>
      <c r="S87" s="23">
        <v>2.5158208531752209</v>
      </c>
      <c r="T87" s="22">
        <v>2.484610907672363</v>
      </c>
      <c r="V87" s="16">
        <v>42094</v>
      </c>
      <c r="W87" s="25">
        <f t="shared" si="2"/>
        <v>0.51443787878787872</v>
      </c>
      <c r="X87" s="25">
        <f t="shared" si="3"/>
        <v>0.51707575757575719</v>
      </c>
      <c r="Y87" s="25">
        <f t="shared" si="4"/>
        <v>0.52019399209004735</v>
      </c>
      <c r="Z87" s="25">
        <f t="shared" si="5"/>
        <v>-0.14207189533875098</v>
      </c>
      <c r="AA87" s="25">
        <f t="shared" si="6"/>
        <v>-0.56890640564213246</v>
      </c>
      <c r="AB87" s="25">
        <f t="shared" si="7"/>
        <v>-0.56835945221880624</v>
      </c>
      <c r="AC87" s="25">
        <f t="shared" si="8"/>
        <v>-0.43157388347825121</v>
      </c>
      <c r="AD87" s="25">
        <f t="shared" si="9"/>
        <v>-0.135256362217818</v>
      </c>
    </row>
    <row r="88" spans="2:30" x14ac:dyDescent="0.3">
      <c r="B88" s="16">
        <v>42156</v>
      </c>
      <c r="C88" s="15">
        <f>AVERAGEIF(월!$A:$A,분기!$A59,월!C:C)</f>
        <v>1.6637445887445887</v>
      </c>
      <c r="D88" s="15">
        <f>AVERAGEIF(월!$A:$A,분기!$A59,월!D:D)</f>
        <v>1.6676904761904765</v>
      </c>
      <c r="E88" s="15">
        <f>AVERAGEIF(월!$A:$A,분기!$A59,월!E:E)</f>
        <v>1.6821688211849199</v>
      </c>
      <c r="F88" s="15">
        <f>AVERAGEIF(월!$A:$A,분기!$A59,월!F:F)</f>
        <v>1.6867842712842716</v>
      </c>
      <c r="G88" s="15">
        <f>AVERAGEIF(월!$A:$A,분기!$A59,월!G:G)</f>
        <v>1.747702741702742</v>
      </c>
      <c r="H88" s="15">
        <f>AVERAGEIF(월!$A:$A,분기!$A59,월!H:H)</f>
        <v>1.7963802308802308</v>
      </c>
      <c r="I88" s="15">
        <f>AVERAGEIF(월!$A:$A,분기!$A59,월!I:I)</f>
        <v>2.0024725829725831</v>
      </c>
      <c r="J88" s="15">
        <f>AVERAGEIF(월!$A:$A,분기!$A59,월!J:J)</f>
        <v>2.3774595959595963</v>
      </c>
      <c r="K88" s="18"/>
      <c r="L88" s="16">
        <v>42185</v>
      </c>
      <c r="M88" s="20">
        <v>0.96299999999999997</v>
      </c>
      <c r="N88" s="20">
        <v>0.96299999999999997</v>
      </c>
      <c r="O88" s="15">
        <v>1.9176166656698113</v>
      </c>
      <c r="P88" s="15">
        <v>1.9176166656698113</v>
      </c>
      <c r="Q88" s="22">
        <v>2.4098752643095893</v>
      </c>
      <c r="R88" s="23">
        <v>2.4564111091879393</v>
      </c>
      <c r="S88" s="23">
        <v>2.371138121901176</v>
      </c>
      <c r="T88" s="22">
        <v>2.2934618368488162</v>
      </c>
      <c r="V88" s="16">
        <v>42185</v>
      </c>
      <c r="W88" s="25">
        <f t="shared" si="2"/>
        <v>0.70074458874458878</v>
      </c>
      <c r="X88" s="25">
        <f t="shared" si="3"/>
        <v>0.70469047619047653</v>
      </c>
      <c r="Y88" s="25">
        <f t="shared" si="4"/>
        <v>-0.23544784448489131</v>
      </c>
      <c r="Z88" s="25">
        <f t="shared" si="5"/>
        <v>-0.23083239438553971</v>
      </c>
      <c r="AA88" s="25">
        <f t="shared" si="6"/>
        <v>-0.66217252260684734</v>
      </c>
      <c r="AB88" s="25">
        <f t="shared" si="7"/>
        <v>-0.66003087830770846</v>
      </c>
      <c r="AC88" s="25">
        <f t="shared" si="8"/>
        <v>-0.36866553892859288</v>
      </c>
      <c r="AD88" s="25">
        <f t="shared" si="9"/>
        <v>8.3997759110780112E-2</v>
      </c>
    </row>
    <row r="89" spans="2:30" x14ac:dyDescent="0.3">
      <c r="B89" s="16">
        <v>42248</v>
      </c>
      <c r="C89" s="15">
        <f>AVERAGEIF(월!$A:$A,분기!$A60,월!C:C)</f>
        <v>1.5126488173662089</v>
      </c>
      <c r="D89" s="15">
        <f>AVERAGEIF(월!$A:$A,분기!$A60,월!D:D)</f>
        <v>1.5222448397013615</v>
      </c>
      <c r="E89" s="15">
        <f>AVERAGEIF(월!$A:$A,분기!$A60,월!E:E)</f>
        <v>1.5480144604053609</v>
      </c>
      <c r="F89" s="15">
        <f>AVERAGEIF(월!$A:$A,분기!$A60,월!F:F)</f>
        <v>1.5615631783675263</v>
      </c>
      <c r="G89" s="15">
        <f>AVERAGEIF(월!$A:$A,분기!$A60,월!G:G)</f>
        <v>1.651735083756823</v>
      </c>
      <c r="H89" s="15">
        <f>AVERAGEIF(월!$A:$A,분기!$A60,월!H:H)</f>
        <v>1.7189991530208921</v>
      </c>
      <c r="I89" s="15">
        <f>AVERAGEIF(월!$A:$A,분기!$A60,월!I:I)</f>
        <v>1.9443749607880043</v>
      </c>
      <c r="J89" s="15">
        <f>AVERAGEIF(월!$A:$A,분기!$A60,월!J:J)</f>
        <v>2.3213515904385469</v>
      </c>
      <c r="K89" s="18"/>
      <c r="L89" s="16">
        <v>42277</v>
      </c>
      <c r="M89" s="20">
        <v>0.81299999999999994</v>
      </c>
      <c r="N89" s="15">
        <v>1.7858469937300081</v>
      </c>
      <c r="O89" s="15">
        <v>1.7858469937300081</v>
      </c>
      <c r="P89" s="15">
        <v>1.7858469937300081</v>
      </c>
      <c r="Q89" s="22">
        <v>2.1133373659440453</v>
      </c>
      <c r="R89" s="23">
        <v>2.2858268659825254</v>
      </c>
      <c r="S89" s="23">
        <v>2.2150402953360215</v>
      </c>
      <c r="T89" s="22">
        <v>2.1228116009058065</v>
      </c>
      <c r="V89" s="16">
        <v>42277</v>
      </c>
      <c r="W89" s="25">
        <f t="shared" si="2"/>
        <v>0.69964881736620899</v>
      </c>
      <c r="X89" s="25">
        <f t="shared" si="3"/>
        <v>-0.26360215402864662</v>
      </c>
      <c r="Y89" s="25">
        <f t="shared" si="4"/>
        <v>-0.23783253332464716</v>
      </c>
      <c r="Z89" s="25">
        <f t="shared" si="5"/>
        <v>-0.22428381536248176</v>
      </c>
      <c r="AA89" s="25">
        <f t="shared" si="6"/>
        <v>-0.46160228218722232</v>
      </c>
      <c r="AB89" s="25">
        <f t="shared" si="7"/>
        <v>-0.56682771296163326</v>
      </c>
      <c r="AC89" s="25">
        <f t="shared" si="8"/>
        <v>-0.27066533454801722</v>
      </c>
      <c r="AD89" s="25">
        <f t="shared" si="9"/>
        <v>0.19853998953274044</v>
      </c>
    </row>
    <row r="90" spans="2:30" x14ac:dyDescent="0.3">
      <c r="B90" s="16">
        <v>42339</v>
      </c>
      <c r="C90" s="15">
        <f>AVERAGEIF(월!$A:$A,분기!$A61,월!C:C)</f>
        <v>1.5412540309931615</v>
      </c>
      <c r="D90" s="15">
        <f>AVERAGEIF(월!$A:$A,분기!$A61,월!D:D)</f>
        <v>1.560753529079616</v>
      </c>
      <c r="E90" s="15">
        <f>AVERAGEIF(월!$A:$A,분기!$A61,월!E:E)</f>
        <v>1.5804702011258389</v>
      </c>
      <c r="F90" s="15">
        <f>AVERAGEIF(월!$A:$A,분기!$A61,월!F:F)</f>
        <v>1.5986416964677836</v>
      </c>
      <c r="G90" s="15">
        <f>AVERAGEIF(월!$A:$A,분기!$A61,월!G:G)</f>
        <v>1.6619510320597282</v>
      </c>
      <c r="H90" s="15">
        <f>AVERAGEIF(월!$A:$A,분기!$A61,월!H:H)</f>
        <v>1.6978615659702616</v>
      </c>
      <c r="I90" s="15">
        <f>AVERAGEIF(월!$A:$A,분기!$A61,월!I:I)</f>
        <v>1.8757241985068074</v>
      </c>
      <c r="J90" s="15">
        <f>AVERAGEIF(월!$A:$A,분기!$A61,월!J:J)</f>
        <v>2.1723344626388106</v>
      </c>
      <c r="K90" s="18"/>
      <c r="L90" s="16">
        <v>42369</v>
      </c>
      <c r="M90" s="20">
        <v>1.605</v>
      </c>
      <c r="N90" s="20">
        <v>1.605</v>
      </c>
      <c r="O90" s="20">
        <v>1.605</v>
      </c>
      <c r="P90" s="15">
        <v>1.6051556690444013</v>
      </c>
      <c r="Q90" s="22">
        <v>2.1115714316766958</v>
      </c>
      <c r="R90" s="23">
        <v>2.2179110446326074</v>
      </c>
      <c r="S90" s="23">
        <v>2.2433678674535571</v>
      </c>
      <c r="T90" s="22">
        <v>2.0808985687462913</v>
      </c>
      <c r="V90" s="16">
        <v>42369</v>
      </c>
      <c r="W90" s="25">
        <f t="shared" si="2"/>
        <v>-6.3745969006838488E-2</v>
      </c>
      <c r="X90" s="25">
        <f t="shared" si="3"/>
        <v>-4.4246470920384029E-2</v>
      </c>
      <c r="Y90" s="25">
        <f t="shared" si="4"/>
        <v>-2.4529798874161068E-2</v>
      </c>
      <c r="Z90" s="25">
        <f t="shared" si="5"/>
        <v>-6.513972576617677E-3</v>
      </c>
      <c r="AA90" s="25">
        <f t="shared" si="6"/>
        <v>-0.44962039961696765</v>
      </c>
      <c r="AB90" s="25">
        <f t="shared" si="7"/>
        <v>-0.52004947866234574</v>
      </c>
      <c r="AC90" s="25">
        <f t="shared" si="8"/>
        <v>-0.36764366894674971</v>
      </c>
      <c r="AD90" s="25">
        <f t="shared" si="9"/>
        <v>9.1435893892519271E-2</v>
      </c>
    </row>
    <row r="91" spans="2:30" x14ac:dyDescent="0.3">
      <c r="B91" s="16">
        <v>42430</v>
      </c>
      <c r="C91" s="15">
        <f>AVERAGEIF(월!$A:$A,분기!$A62,월!C:C)</f>
        <v>1.4880917874396136</v>
      </c>
      <c r="D91" s="15">
        <f>AVERAGEIF(월!$A:$A,분기!$A62,월!D:D)</f>
        <v>1.4999413388543823</v>
      </c>
      <c r="E91" s="15">
        <f>AVERAGEIF(월!$A:$A,분기!$A62,월!E:E)</f>
        <v>1.5058087652589072</v>
      </c>
      <c r="F91" s="15">
        <f>AVERAGEIF(월!$A:$A,분기!$A62,월!F:F)</f>
        <v>1.5174465148378193</v>
      </c>
      <c r="G91" s="15">
        <f>AVERAGEIF(월!$A:$A,분기!$A62,월!G:G)</f>
        <v>1.5288985507246375</v>
      </c>
      <c r="H91" s="15">
        <f>AVERAGEIF(월!$A:$A,분기!$A62,월!H:H)</f>
        <v>1.5339006211180122</v>
      </c>
      <c r="I91" s="15">
        <f>AVERAGEIF(월!$A:$A,분기!$A62,월!I:I)</f>
        <v>1.6568226363008971</v>
      </c>
      <c r="J91" s="15">
        <f>AVERAGEIF(월!$A:$A,분기!$A62,월!J:J)</f>
        <v>1.9032988267770874</v>
      </c>
      <c r="K91" s="18"/>
      <c r="L91" s="16">
        <v>42460</v>
      </c>
      <c r="M91" s="20">
        <v>1.4039999999999999</v>
      </c>
      <c r="N91" s="20">
        <v>1.4039999999999999</v>
      </c>
      <c r="O91" s="20">
        <v>1.4039999999999999</v>
      </c>
      <c r="P91" s="15">
        <v>1.9558240281587094</v>
      </c>
      <c r="Q91" s="22">
        <v>2.1094096546311554</v>
      </c>
      <c r="R91" s="23">
        <v>2.1019624129558969</v>
      </c>
      <c r="S91" s="23">
        <v>1.9793635783022538</v>
      </c>
      <c r="T91" s="22">
        <v>1.964839216309513</v>
      </c>
      <c r="V91" s="16">
        <v>42460</v>
      </c>
      <c r="W91" s="25">
        <f t="shared" si="2"/>
        <v>8.4091787439613652E-2</v>
      </c>
      <c r="X91" s="25">
        <f t="shared" si="3"/>
        <v>9.5941338854382385E-2</v>
      </c>
      <c r="Y91" s="25">
        <f t="shared" si="4"/>
        <v>0.10180876525890725</v>
      </c>
      <c r="Z91" s="25">
        <f t="shared" si="5"/>
        <v>-0.43837751332089003</v>
      </c>
      <c r="AA91" s="25">
        <f t="shared" si="6"/>
        <v>-0.58051110390651783</v>
      </c>
      <c r="AB91" s="25">
        <f t="shared" si="7"/>
        <v>-0.56806179183788474</v>
      </c>
      <c r="AC91" s="25">
        <f t="shared" si="8"/>
        <v>-0.32254094200135675</v>
      </c>
      <c r="AD91" s="25">
        <f t="shared" si="9"/>
        <v>-6.1540389532425577E-2</v>
      </c>
    </row>
    <row r="92" spans="2:30" x14ac:dyDescent="0.3">
      <c r="B92" s="16">
        <v>42522</v>
      </c>
      <c r="C92" s="15">
        <f>AVERAGEIF(월!$A:$A,분기!$A63,월!C:C)</f>
        <v>1.4321024531024531</v>
      </c>
      <c r="D92" s="15">
        <f>AVERAGEIF(월!$A:$A,분기!$A63,월!D:D)</f>
        <v>1.4388340548340548</v>
      </c>
      <c r="E92" s="15">
        <f>AVERAGEIF(월!$A:$A,분기!$A63,월!E:E)</f>
        <v>1.4372761721774368</v>
      </c>
      <c r="F92" s="15">
        <f>AVERAGEIF(월!$A:$A,분기!$A63,월!F:F)</f>
        <v>1.4422813852813852</v>
      </c>
      <c r="G92" s="15">
        <f>AVERAGEIF(월!$A:$A,분기!$A63,월!G:G)</f>
        <v>1.4335533910533911</v>
      </c>
      <c r="H92" s="15">
        <f>AVERAGEIF(월!$A:$A,분기!$A63,월!H:H)</f>
        <v>1.4181984126984128</v>
      </c>
      <c r="I92" s="15">
        <f>AVERAGEIF(월!$A:$A,분기!$A63,월!I:I)</f>
        <v>1.5089126984126986</v>
      </c>
      <c r="J92" s="15">
        <f>AVERAGEIF(월!$A:$A,분기!$A63,월!J:J)</f>
        <v>1.7377388167388166</v>
      </c>
      <c r="K92" s="18"/>
      <c r="L92" s="16">
        <v>42551</v>
      </c>
      <c r="M92" s="20">
        <v>1.24</v>
      </c>
      <c r="N92" s="20">
        <v>1.24</v>
      </c>
      <c r="O92" s="15">
        <v>1.8074738078242518</v>
      </c>
      <c r="P92" s="15">
        <v>1.8074738078242518</v>
      </c>
      <c r="Q92" s="22">
        <v>2.0303066562049161</v>
      </c>
      <c r="R92" s="23">
        <v>2.0654936313259999</v>
      </c>
      <c r="S92" s="23">
        <v>1.8824307516072409</v>
      </c>
      <c r="T92" s="22">
        <v>1.8950172107759502</v>
      </c>
      <c r="V92" s="16">
        <v>42551</v>
      </c>
      <c r="W92" s="25">
        <f t="shared" si="2"/>
        <v>0.19210245310245311</v>
      </c>
      <c r="X92" s="25">
        <f t="shared" si="3"/>
        <v>0.19883405483405481</v>
      </c>
      <c r="Y92" s="25">
        <f t="shared" si="4"/>
        <v>-0.37019763564681507</v>
      </c>
      <c r="Z92" s="25">
        <f t="shared" si="5"/>
        <v>-0.36519242254286666</v>
      </c>
      <c r="AA92" s="25">
        <f t="shared" si="6"/>
        <v>-0.59675326515152505</v>
      </c>
      <c r="AB92" s="25">
        <f t="shared" si="7"/>
        <v>-0.6472952186275871</v>
      </c>
      <c r="AC92" s="25">
        <f t="shared" si="8"/>
        <v>-0.37351805319454234</v>
      </c>
      <c r="AD92" s="25">
        <f t="shared" si="9"/>
        <v>-0.15727839403713362</v>
      </c>
    </row>
    <row r="93" spans="2:30" x14ac:dyDescent="0.3">
      <c r="B93" s="16">
        <v>42614</v>
      </c>
      <c r="C93" s="15">
        <f>AVERAGEIF(월!$A:$A,분기!$A64,월!C:C)</f>
        <v>1.2397049062049064</v>
      </c>
      <c r="D93" s="15">
        <f>AVERAGEIF(월!$A:$A,분기!$A64,월!D:D)</f>
        <v>1.2632107095802747</v>
      </c>
      <c r="E93" s="15">
        <f>AVERAGEIF(월!$A:$A,분기!$A64,월!E:E)</f>
        <v>1.2672439848315109</v>
      </c>
      <c r="F93" s="15">
        <f>AVERAGEIF(월!$A:$A,분기!$A64,월!F:F)</f>
        <v>1.2912964426877471</v>
      </c>
      <c r="G93" s="15">
        <f>AVERAGEIF(월!$A:$A,분기!$A64,월!G:G)</f>
        <v>1.2771735993475124</v>
      </c>
      <c r="H93" s="15">
        <f>AVERAGEIF(월!$A:$A,분기!$A64,월!H:H)</f>
        <v>1.2555407491059665</v>
      </c>
      <c r="I93" s="15">
        <f>AVERAGEIF(월!$A:$A,분기!$A64,월!I:I)</f>
        <v>1.2894182822008913</v>
      </c>
      <c r="J93" s="15">
        <f>AVERAGEIF(월!$A:$A,분기!$A64,월!J:J)</f>
        <v>1.4450560888386976</v>
      </c>
      <c r="K93" s="18"/>
      <c r="L93" s="16">
        <v>42643</v>
      </c>
      <c r="M93" s="20">
        <v>1.0960000000000001</v>
      </c>
      <c r="N93" s="15">
        <v>1.6631211222889573</v>
      </c>
      <c r="O93" s="15">
        <v>1.6631211222889573</v>
      </c>
      <c r="P93" s="15">
        <v>1.6631211222889573</v>
      </c>
      <c r="Q93" s="22">
        <v>1.8868048473350123</v>
      </c>
      <c r="R93" s="23">
        <v>2.0913246939710146</v>
      </c>
      <c r="S93" s="23">
        <v>1.9402280100166354</v>
      </c>
      <c r="T93" s="22">
        <v>1.8873216899106979</v>
      </c>
      <c r="V93" s="16">
        <v>42643</v>
      </c>
      <c r="W93" s="25">
        <f t="shared" si="2"/>
        <v>0.14370490620490628</v>
      </c>
      <c r="X93" s="25">
        <f t="shared" si="3"/>
        <v>-0.39991041270868255</v>
      </c>
      <c r="Y93" s="25">
        <f t="shared" si="4"/>
        <v>-0.39587713745744635</v>
      </c>
      <c r="Z93" s="25">
        <f t="shared" si="5"/>
        <v>-0.37182467960121013</v>
      </c>
      <c r="AA93" s="25">
        <f t="shared" si="6"/>
        <v>-0.6096312479874999</v>
      </c>
      <c r="AB93" s="25">
        <f t="shared" si="7"/>
        <v>-0.83578394486504815</v>
      </c>
      <c r="AC93" s="25">
        <f t="shared" si="8"/>
        <v>-0.65080972781574409</v>
      </c>
      <c r="AD93" s="25">
        <f t="shared" si="9"/>
        <v>-0.4422656010720003</v>
      </c>
    </row>
    <row r="94" spans="2:30" x14ac:dyDescent="0.3">
      <c r="B94" s="16">
        <v>42705</v>
      </c>
      <c r="C94" s="15">
        <f>AVERAGEIF(월!$A:$A,분기!$A65,월!C:C)</f>
        <v>1.356188311688312</v>
      </c>
      <c r="D94" s="15">
        <f>AVERAGEIF(월!$A:$A,분기!$A65,월!D:D)</f>
        <v>1.427762626262626</v>
      </c>
      <c r="E94" s="15">
        <f>AVERAGEIF(월!$A:$A,분기!$A65,월!E:E)</f>
        <v>1.448390932745129</v>
      </c>
      <c r="F94" s="15">
        <f>AVERAGEIF(월!$A:$A,분기!$A65,월!F:F)</f>
        <v>1.4987662337662337</v>
      </c>
      <c r="G94" s="15">
        <f>AVERAGEIF(월!$A:$A,분기!$A65,월!G:G)</f>
        <v>1.5548795093795096</v>
      </c>
      <c r="H94" s="15">
        <f>AVERAGEIF(월!$A:$A,분기!$A65,월!H:H)</f>
        <v>1.553017316017316</v>
      </c>
      <c r="I94" s="15">
        <f>AVERAGEIF(월!$A:$A,분기!$A65,월!I:I)</f>
        <v>1.6751197691197692</v>
      </c>
      <c r="J94" s="15">
        <f>AVERAGEIF(월!$A:$A,분기!$A65,월!J:J)</f>
        <v>1.9066868686868688</v>
      </c>
      <c r="K94" s="18"/>
      <c r="L94" s="16">
        <v>42735</v>
      </c>
      <c r="M94" s="20">
        <v>1.4079999999999999</v>
      </c>
      <c r="N94" s="20">
        <v>1.4079999999999999</v>
      </c>
      <c r="O94" s="20">
        <v>1.4079999999999999</v>
      </c>
      <c r="P94" s="15">
        <v>1.4083596378712717</v>
      </c>
      <c r="Q94" s="22">
        <v>1.8024730537052664</v>
      </c>
      <c r="R94" s="23">
        <v>1.9912854730864122</v>
      </c>
      <c r="S94" s="23">
        <v>1.9362320547984282</v>
      </c>
      <c r="T94" s="22">
        <v>1.835353964315964</v>
      </c>
      <c r="V94" s="16">
        <v>42735</v>
      </c>
      <c r="W94" s="25">
        <f t="shared" si="2"/>
        <v>-5.181168831168792E-2</v>
      </c>
      <c r="X94" s="25">
        <f t="shared" si="3"/>
        <v>1.9762626262626037E-2</v>
      </c>
      <c r="Y94" s="25">
        <f t="shared" si="4"/>
        <v>4.039093274512906E-2</v>
      </c>
      <c r="Z94" s="25">
        <f t="shared" si="5"/>
        <v>9.0406595894962027E-2</v>
      </c>
      <c r="AA94" s="25">
        <f t="shared" si="6"/>
        <v>-0.24759354432575686</v>
      </c>
      <c r="AB94" s="25">
        <f t="shared" si="7"/>
        <v>-0.43826815706909628</v>
      </c>
      <c r="AC94" s="25">
        <f t="shared" si="8"/>
        <v>-0.26111228567865896</v>
      </c>
      <c r="AD94" s="25">
        <f t="shared" si="9"/>
        <v>7.1332904370904782E-2</v>
      </c>
    </row>
    <row r="95" spans="2:30" x14ac:dyDescent="0.3">
      <c r="B95" s="16">
        <v>42795</v>
      </c>
      <c r="C95" s="15">
        <f>AVERAGEIF(월!$A:$A,분기!$A66,월!C:C)</f>
        <v>1.2847293148880106</v>
      </c>
      <c r="D95" s="15">
        <f>AVERAGEIF(월!$A:$A,분기!$A66,월!D:D)</f>
        <v>1.3705128458498024</v>
      </c>
      <c r="E95" s="15">
        <f>AVERAGEIF(월!$A:$A,분기!$A66,월!E:E)</f>
        <v>1.4107547766500579</v>
      </c>
      <c r="F95" s="15">
        <f>AVERAGEIF(월!$A:$A,분기!$A66,월!F:F)</f>
        <v>1.4752021080368909</v>
      </c>
      <c r="G95" s="15">
        <f>AVERAGEIF(월!$A:$A,분기!$A66,월!G:G)</f>
        <v>1.604404347826087</v>
      </c>
      <c r="H95" s="15">
        <f>AVERAGEIF(월!$A:$A,분기!$A66,월!H:H)</f>
        <v>1.6715065217391303</v>
      </c>
      <c r="I95" s="15">
        <f>AVERAGEIF(월!$A:$A,분기!$A66,월!I:I)</f>
        <v>1.8629496047430829</v>
      </c>
      <c r="J95" s="15">
        <f>AVERAGEIF(월!$A:$A,분기!$A66,월!J:J)</f>
        <v>2.1658423583662714</v>
      </c>
      <c r="K95" s="18"/>
      <c r="L95" s="16">
        <v>42825</v>
      </c>
      <c r="M95" s="20">
        <v>1.635</v>
      </c>
      <c r="N95" s="20">
        <v>1.635</v>
      </c>
      <c r="O95" s="20">
        <v>1.635</v>
      </c>
      <c r="P95" s="15">
        <v>1.7389207368812059</v>
      </c>
      <c r="Q95" s="22">
        <v>1.9789668372091307</v>
      </c>
      <c r="R95" s="23">
        <v>2.0485672806065804</v>
      </c>
      <c r="S95" s="23">
        <v>1.9666493333333335</v>
      </c>
      <c r="T95" s="22">
        <v>1.9333443333333336</v>
      </c>
      <c r="V95" s="16">
        <v>42825</v>
      </c>
      <c r="W95" s="25">
        <f t="shared" si="2"/>
        <v>-0.35027068511198944</v>
      </c>
      <c r="X95" s="25">
        <f t="shared" si="3"/>
        <v>-0.26448715415019763</v>
      </c>
      <c r="Y95" s="25">
        <f t="shared" si="4"/>
        <v>-0.22424522334994212</v>
      </c>
      <c r="Z95" s="25">
        <f t="shared" si="5"/>
        <v>-0.26371862884431496</v>
      </c>
      <c r="AA95" s="25">
        <f t="shared" si="6"/>
        <v>-0.37456248938304371</v>
      </c>
      <c r="AB95" s="25">
        <f t="shared" si="7"/>
        <v>-0.37706075886745016</v>
      </c>
      <c r="AC95" s="25">
        <f t="shared" si="8"/>
        <v>-0.10369972859025056</v>
      </c>
      <c r="AD95" s="25">
        <f t="shared" si="9"/>
        <v>0.23249802503293782</v>
      </c>
    </row>
    <row r="96" spans="2:30" x14ac:dyDescent="0.3">
      <c r="B96" s="16">
        <v>42887</v>
      </c>
      <c r="C96" s="15">
        <f>AVERAGEIF(월!$A:$A,분기!$A67,월!C:C)</f>
        <v>1.2911882081686425</v>
      </c>
      <c r="D96" s="15">
        <f>AVERAGEIF(월!$A:$A,분기!$A67,월!D:D)</f>
        <v>1.3412893280632412</v>
      </c>
      <c r="E96" s="15">
        <f>AVERAGEIF(월!$A:$A,분기!$A67,월!E:E)</f>
        <v>1.3944928651354893</v>
      </c>
      <c r="F96" s="15">
        <f>AVERAGEIF(월!$A:$A,분기!$A67,월!F:F)</f>
        <v>1.4526146903820816</v>
      </c>
      <c r="G96" s="15">
        <f>AVERAGEIF(월!$A:$A,분기!$A67,월!G:G)</f>
        <v>1.5908017786561264</v>
      </c>
      <c r="H96" s="15">
        <f>AVERAGEIF(월!$A:$A,분기!$A67,월!H:H)</f>
        <v>1.6771121870882739</v>
      </c>
      <c r="I96" s="15">
        <f>AVERAGEIF(월!$A:$A,분기!$A67,월!I:I)</f>
        <v>1.8741466403162057</v>
      </c>
      <c r="J96" s="15">
        <f>AVERAGEIF(월!$A:$A,분기!$A67,월!J:J)</f>
        <v>2.1982173913043481</v>
      </c>
      <c r="K96" s="18"/>
      <c r="L96" s="16">
        <v>42916</v>
      </c>
      <c r="M96" s="20">
        <v>1.9390000000000001</v>
      </c>
      <c r="N96" s="20">
        <v>1.9390000000000001</v>
      </c>
      <c r="O96" s="15">
        <v>1.8074957232359137</v>
      </c>
      <c r="P96" s="15">
        <v>1.8074957232359137</v>
      </c>
      <c r="Q96" s="22">
        <v>2.1074783344868218</v>
      </c>
      <c r="R96" s="23">
        <v>2.1948268118131886</v>
      </c>
      <c r="S96" s="23">
        <v>2.1302697860018642</v>
      </c>
      <c r="T96" s="22">
        <v>2.0556042554938623</v>
      </c>
      <c r="V96" s="16">
        <v>42916</v>
      </c>
      <c r="W96" s="25">
        <f t="shared" ref="W96:W99" si="11">C96-M96</f>
        <v>-0.64781179183135751</v>
      </c>
      <c r="X96" s="25">
        <f t="shared" ref="X96:X99" si="12">D96-N96</f>
        <v>-0.59771067193675886</v>
      </c>
      <c r="Y96" s="25">
        <f t="shared" ref="Y96:Y99" si="13">E96-O96</f>
        <v>-0.41300285810042436</v>
      </c>
      <c r="Z96" s="25">
        <f t="shared" ref="Z96:Z99" si="14">F96-P96</f>
        <v>-0.3548810328538321</v>
      </c>
      <c r="AA96" s="25">
        <f t="shared" ref="AA96:AA99" si="15">G96-Q96</f>
        <v>-0.51667655583069538</v>
      </c>
      <c r="AB96" s="25">
        <f t="shared" ref="AB96:AB99" si="16">H96-R96</f>
        <v>-0.5177146247249147</v>
      </c>
      <c r="AC96" s="25">
        <f t="shared" ref="AC96:AC99" si="17">I96-S96</f>
        <v>-0.25612314568565853</v>
      </c>
      <c r="AD96" s="25">
        <f t="shared" ref="AD96:AD99" si="18">J96-T96</f>
        <v>0.14261313581048585</v>
      </c>
    </row>
    <row r="97" spans="2:30" x14ac:dyDescent="0.3">
      <c r="B97" s="16">
        <v>42979</v>
      </c>
      <c r="C97" s="15">
        <f>AVERAGEIF(월!$A:$A,분기!$A68,월!C:C)</f>
        <v>1.2560655624568666</v>
      </c>
      <c r="D97" s="15">
        <f>AVERAGEIF(월!$A:$A,분기!$A68,월!D:D)</f>
        <v>1.2989185645272603</v>
      </c>
      <c r="E97" s="15">
        <f>AVERAGEIF(월!$A:$A,분기!$A68,월!E:E)</f>
        <v>1.3873785298037353</v>
      </c>
      <c r="F97" s="15">
        <f>AVERAGEIF(월!$A:$A,분기!$A68,월!F:F)</f>
        <v>1.4589972394755002</v>
      </c>
      <c r="G97" s="15">
        <f>AVERAGEIF(월!$A:$A,분기!$A68,월!G:G)</f>
        <v>1.6761759834368528</v>
      </c>
      <c r="H97" s="15">
        <f>AVERAGEIF(월!$A:$A,분기!$A68,월!H:H)</f>
        <v>1.7671276742581092</v>
      </c>
      <c r="I97" s="15">
        <f>AVERAGEIF(월!$A:$A,분기!$A68,월!I:I)</f>
        <v>1.9714189095928225</v>
      </c>
      <c r="J97" s="15">
        <f>AVERAGEIF(월!$A:$A,분기!$A68,월!J:J)</f>
        <v>2.2750055210489997</v>
      </c>
      <c r="K97" s="18"/>
      <c r="L97" s="16">
        <v>43008</v>
      </c>
      <c r="M97" s="20">
        <v>1.9339999999999999</v>
      </c>
      <c r="N97" s="15">
        <v>1.7596779053390421</v>
      </c>
      <c r="O97" s="15">
        <v>1.7596779053390421</v>
      </c>
      <c r="P97" s="15">
        <v>1.7596779053390421</v>
      </c>
      <c r="Q97" s="22">
        <v>1.9272446774283225</v>
      </c>
      <c r="R97" s="23">
        <v>2.0677586266360084</v>
      </c>
      <c r="S97" s="23">
        <v>2.1508565201765419</v>
      </c>
      <c r="T97" s="22">
        <v>2.0050664862162355</v>
      </c>
      <c r="V97" s="16">
        <v>43008</v>
      </c>
      <c r="W97" s="25">
        <f t="shared" si="11"/>
        <v>-0.67793443754313332</v>
      </c>
      <c r="X97" s="25">
        <f t="shared" si="12"/>
        <v>-0.46075934081178183</v>
      </c>
      <c r="Y97" s="25">
        <f t="shared" si="13"/>
        <v>-0.37229937553530679</v>
      </c>
      <c r="Z97" s="25">
        <f t="shared" si="14"/>
        <v>-0.30068066586354192</v>
      </c>
      <c r="AA97" s="25">
        <f t="shared" si="15"/>
        <v>-0.25106869399146969</v>
      </c>
      <c r="AB97" s="25">
        <f t="shared" si="16"/>
        <v>-0.30063095237789916</v>
      </c>
      <c r="AC97" s="25">
        <f t="shared" si="17"/>
        <v>-0.17943761058371943</v>
      </c>
      <c r="AD97" s="25">
        <f t="shared" si="18"/>
        <v>0.26993903483276416</v>
      </c>
    </row>
    <row r="98" spans="2:30" x14ac:dyDescent="0.3">
      <c r="B98" s="16">
        <v>43070</v>
      </c>
      <c r="C98" s="15">
        <f>AVERAGEIF(월!$A:$A,분기!$A69,월!C:C)</f>
        <v>1.4184963924963927</v>
      </c>
      <c r="D98" s="15">
        <f>AVERAGEIF(월!$A:$A,분기!$A69,월!D:D)</f>
        <v>1.5316421356421361</v>
      </c>
      <c r="E98" s="15">
        <f>AVERAGEIF(월!$A:$A,분기!$A69,월!E:E)</f>
        <v>1.6377297478461603</v>
      </c>
      <c r="F98" s="15">
        <f>AVERAGEIF(월!$A:$A,분기!$A69,월!F:F)</f>
        <v>1.7645988455988457</v>
      </c>
      <c r="G98" s="15">
        <f>AVERAGEIF(월!$A:$A,분기!$A69,월!G:G)</f>
        <v>1.9989942279942279</v>
      </c>
      <c r="H98" s="15">
        <f>AVERAGEIF(월!$A:$A,분기!$A69,월!H:H)</f>
        <v>2.0791998556998559</v>
      </c>
      <c r="I98" s="15">
        <f>AVERAGEIF(월!$A:$A,분기!$A69,월!I:I)</f>
        <v>2.2845844155844155</v>
      </c>
      <c r="J98" s="15">
        <f>AVERAGEIF(월!$A:$A,분기!$A69,월!J:J)</f>
        <v>2.481505772005772</v>
      </c>
      <c r="K98" s="18"/>
      <c r="L98" s="16">
        <v>43100</v>
      </c>
      <c r="M98" s="20">
        <v>1.95</v>
      </c>
      <c r="N98" s="20">
        <v>1.95</v>
      </c>
      <c r="O98" s="20">
        <v>1.95</v>
      </c>
      <c r="P98" s="15">
        <v>1.9497382451165191</v>
      </c>
      <c r="Q98" s="22">
        <v>1.8887799900478448</v>
      </c>
      <c r="R98" s="23">
        <v>2.1057916876128981</v>
      </c>
      <c r="S98" s="23">
        <v>2.1733314294591612</v>
      </c>
      <c r="T98" s="22">
        <v>2.016109673783625</v>
      </c>
      <c r="V98" s="16">
        <v>43100</v>
      </c>
      <c r="W98" s="25">
        <f t="shared" si="11"/>
        <v>-0.53150360750360726</v>
      </c>
      <c r="X98" s="25">
        <f t="shared" si="12"/>
        <v>-0.41835786435786382</v>
      </c>
      <c r="Y98" s="25">
        <f t="shared" si="13"/>
        <v>-0.31227025215383963</v>
      </c>
      <c r="Z98" s="25">
        <f t="shared" si="14"/>
        <v>-0.18513939951767333</v>
      </c>
      <c r="AA98" s="25">
        <f t="shared" si="15"/>
        <v>0.11021423794638308</v>
      </c>
      <c r="AB98" s="25">
        <f t="shared" si="16"/>
        <v>-2.6591831913042263E-2</v>
      </c>
      <c r="AC98" s="25">
        <f t="shared" si="17"/>
        <v>0.11125298612525425</v>
      </c>
      <c r="AD98" s="25">
        <f t="shared" si="18"/>
        <v>0.465396098222147</v>
      </c>
    </row>
    <row r="99" spans="2:30" x14ac:dyDescent="0.3">
      <c r="B99" s="16">
        <v>43160</v>
      </c>
      <c r="C99" s="15">
        <f>AVERAGEIF(월!$A:$A,분기!$A70,월!C:C)</f>
        <v>1.5069955204216072</v>
      </c>
      <c r="D99" s="15">
        <f>AVERAGEIF(월!$A:$A,분기!$A70,월!D:D)</f>
        <v>1.5891250329380762</v>
      </c>
      <c r="E99" s="15">
        <f>AVERAGEIF(월!$A:$A,분기!$A70,월!E:E)</f>
        <v>1.7224880077757412</v>
      </c>
      <c r="F99" s="15">
        <f>AVERAGEIF(월!$A:$A,분기!$A70,월!F:F)</f>
        <v>1.8471030303030307</v>
      </c>
      <c r="G99" s="15">
        <f>AVERAGEIF(월!$A:$A,분기!$A70,월!G:G)</f>
        <v>2.1378650197628457</v>
      </c>
      <c r="H99" s="15">
        <f>AVERAGEIF(월!$A:$A,분기!$A70,월!H:H)</f>
        <v>2.2431856389986824</v>
      </c>
      <c r="I99" s="15">
        <f>AVERAGEIF(월!$A:$A,분기!$A70,월!I:I)</f>
        <v>2.491236561264822</v>
      </c>
      <c r="J99" s="15">
        <f>AVERAGEIF(월!$A:$A,분기!$A70,월!J:J)</f>
        <v>2.6991108695652173</v>
      </c>
      <c r="L99" s="16">
        <v>43190</v>
      </c>
      <c r="M99" s="21">
        <v>1.94</v>
      </c>
      <c r="N99" s="21">
        <v>1.94</v>
      </c>
      <c r="O99" s="21">
        <v>1.94</v>
      </c>
      <c r="P99" s="22">
        <v>1.99</v>
      </c>
      <c r="Q99" s="22">
        <v>1.9279999999999999</v>
      </c>
      <c r="R99" s="23">
        <v>2.0289999999999999</v>
      </c>
      <c r="S99" s="23">
        <v>2.1520000000000001</v>
      </c>
      <c r="T99" s="22">
        <v>1.9990000000000001</v>
      </c>
      <c r="V99" s="16">
        <v>43190</v>
      </c>
      <c r="W99" s="37">
        <f t="shared" si="11"/>
        <v>-0.43300447957839272</v>
      </c>
      <c r="X99" s="37">
        <f t="shared" si="12"/>
        <v>-0.35087496706192378</v>
      </c>
      <c r="Y99" s="37">
        <f t="shared" si="13"/>
        <v>-0.21751199222425877</v>
      </c>
      <c r="Z99" s="37">
        <f t="shared" si="14"/>
        <v>-0.1428969696969693</v>
      </c>
      <c r="AA99" s="37">
        <f t="shared" si="15"/>
        <v>0.20986501976284577</v>
      </c>
      <c r="AB99" s="37">
        <f t="shared" si="16"/>
        <v>0.21418563899868248</v>
      </c>
      <c r="AC99" s="37">
        <f t="shared" si="17"/>
        <v>0.33923656126482182</v>
      </c>
      <c r="AD99" s="37">
        <f t="shared" si="18"/>
        <v>0.70011086956521718</v>
      </c>
    </row>
    <row r="100" spans="2:30" x14ac:dyDescent="0.3">
      <c r="B100" s="16">
        <v>43252</v>
      </c>
      <c r="C100" s="15">
        <f>AVERAGEIF(월!$A:$A,분기!$A71,월!C:C)</f>
        <v>1.5439675638371293</v>
      </c>
      <c r="D100" s="15">
        <f>AVERAGEIF(월!$A:$A,분기!$A71,월!D:D)</f>
        <v>1.6603029675638368</v>
      </c>
      <c r="E100" s="15">
        <f>AVERAGEIF(월!$A:$A,분기!$A71,월!E:E)</f>
        <v>1.7472217150668381</v>
      </c>
      <c r="F100" s="15">
        <f>AVERAGEIF(월!$A:$A,분기!$A71,월!F:F)</f>
        <v>1.8560262249827468</v>
      </c>
      <c r="G100" s="15">
        <f>AVERAGEIF(월!$A:$A,분기!$A71,월!G:G)</f>
        <v>2.0841545893719808</v>
      </c>
      <c r="H100" s="15">
        <f>AVERAGEIF(월!$A:$A,분기!$A71,월!H:H)</f>
        <v>2.2038923395445136</v>
      </c>
      <c r="I100" s="15">
        <f>AVERAGEIF(월!$A:$A,분기!$A71,월!I:I)</f>
        <v>2.4686576949620429</v>
      </c>
      <c r="J100" s="15">
        <f>AVERAGEIF(월!$A:$A,분기!$A71,월!J:J)</f>
        <v>2.688163561076605</v>
      </c>
      <c r="L100" s="16">
        <v>43281</v>
      </c>
      <c r="M100" s="21">
        <v>1.7310000000000001</v>
      </c>
      <c r="N100" s="21">
        <v>1.7310000000000001</v>
      </c>
      <c r="O100" s="21">
        <v>1.9350000000000001</v>
      </c>
      <c r="P100" s="22">
        <v>1.9350000000000001</v>
      </c>
      <c r="Q100" s="22">
        <v>1.964</v>
      </c>
      <c r="R100" s="23">
        <v>2.004</v>
      </c>
      <c r="S100" s="23">
        <v>2.0510000000000002</v>
      </c>
      <c r="T100" s="22">
        <v>1.944</v>
      </c>
      <c r="V100" s="16">
        <v>43281</v>
      </c>
      <c r="W100" s="37">
        <f t="shared" ref="W100:W103" si="19">C100-M100</f>
        <v>-0.1870324361628708</v>
      </c>
      <c r="X100" s="37">
        <f t="shared" ref="X100:X103" si="20">D100-N100</f>
        <v>-7.0697032436163321E-2</v>
      </c>
      <c r="Y100" s="37">
        <f t="shared" ref="Y100:Y103" si="21">E100-O100</f>
        <v>-0.18777828493316195</v>
      </c>
      <c r="Z100" s="37">
        <f t="shared" ref="Z100:Z105" si="22">F100-P100</f>
        <v>-7.8973775017253223E-2</v>
      </c>
      <c r="AA100" s="37">
        <f t="shared" ref="AA100:AA103" si="23">G100-Q100</f>
        <v>0.12015458937198087</v>
      </c>
      <c r="AB100" s="37">
        <f t="shared" ref="AB100:AB103" si="24">H100-R100</f>
        <v>0.19989233954451358</v>
      </c>
      <c r="AC100" s="37">
        <f t="shared" ref="AC100:AC103" si="25">I100-S100</f>
        <v>0.41765769496204275</v>
      </c>
      <c r="AD100" s="37">
        <f t="shared" ref="AD100:AD103" si="26">J100-T100</f>
        <v>0.74416356107660508</v>
      </c>
    </row>
    <row r="101" spans="2:30" x14ac:dyDescent="0.3">
      <c r="B101" s="16">
        <v>43344</v>
      </c>
      <c r="C101" s="15">
        <f>AVERAGEIF(월!$A:$A,분기!$A72,월!C:C)</f>
        <v>1.562338866930171</v>
      </c>
      <c r="D101" s="15">
        <f>AVERAGEIF(월!$A:$A,분기!$A72,월!D:D)</f>
        <v>1.6409597496706192</v>
      </c>
      <c r="E101" s="15">
        <f>AVERAGEIF(월!$A:$A,분기!$A72,월!E:E)</f>
        <v>1.7062863724819888</v>
      </c>
      <c r="F101" s="15">
        <f>AVERAGEIF(월!$A:$A,분기!$A72,월!F:F)</f>
        <v>1.7937486166007905</v>
      </c>
      <c r="G101" s="15">
        <f>AVERAGEIF(월!$A:$A,분기!$A72,월!G:G)</f>
        <v>1.9328741765480897</v>
      </c>
      <c r="H101" s="15">
        <f>AVERAGEIF(월!$A:$A,분기!$A72,월!H:H)</f>
        <v>2.0251132411067192</v>
      </c>
      <c r="I101" s="15">
        <f>AVERAGEIF(월!$A:$A,분기!$A72,월!I:I)</f>
        <v>2.2397123847167317</v>
      </c>
      <c r="J101" s="15">
        <f>AVERAGEIF(월!$A:$A,분기!$A72,월!J:J)</f>
        <v>2.4452223978919632</v>
      </c>
      <c r="L101" s="16">
        <v>43373</v>
      </c>
      <c r="M101" s="21">
        <v>1.635</v>
      </c>
      <c r="N101" s="21">
        <v>1.887</v>
      </c>
      <c r="O101" s="21">
        <v>1.887</v>
      </c>
      <c r="P101" s="22">
        <v>1.887</v>
      </c>
      <c r="Q101" s="22">
        <v>1.8140000000000001</v>
      </c>
      <c r="R101" s="23">
        <v>1.988</v>
      </c>
      <c r="S101" s="23">
        <v>2.0219999999999998</v>
      </c>
      <c r="T101" s="22">
        <v>1.91</v>
      </c>
      <c r="V101" s="16">
        <v>43373</v>
      </c>
      <c r="W101" s="37">
        <f t="shared" si="19"/>
        <v>-7.266113306982902E-2</v>
      </c>
      <c r="X101" s="37">
        <f t="shared" si="20"/>
        <v>-0.24604025032938082</v>
      </c>
      <c r="Y101" s="37">
        <f t="shared" si="21"/>
        <v>-0.18071362751801123</v>
      </c>
      <c r="Z101" s="37">
        <f t="shared" si="22"/>
        <v>-9.3251383399209464E-2</v>
      </c>
      <c r="AA101" s="37">
        <f t="shared" si="23"/>
        <v>0.11887417654808963</v>
      </c>
      <c r="AB101" s="37">
        <f t="shared" si="24"/>
        <v>3.7113241106719208E-2</v>
      </c>
      <c r="AC101" s="37">
        <f t="shared" si="25"/>
        <v>0.21771238471673193</v>
      </c>
      <c r="AD101" s="37">
        <f t="shared" si="26"/>
        <v>0.53522239789196324</v>
      </c>
    </row>
    <row r="102" spans="2:30" x14ac:dyDescent="0.3">
      <c r="B102" s="16">
        <v>43435</v>
      </c>
      <c r="C102" s="15">
        <f>AVERAGEIF(월!$A:$A,분기!$A73,월!C:C)</f>
        <v>1.6547854319593449</v>
      </c>
      <c r="D102" s="15">
        <f>AVERAGEIF(월!$A:$A,분기!$A73,월!D:D)</f>
        <v>1.7351956208043164</v>
      </c>
      <c r="E102" s="15">
        <f>AVERAGEIF(월!$A:$A,분기!$A73,월!E:E)</f>
        <v>1.7575095762645956</v>
      </c>
      <c r="F102" s="15">
        <f>AVERAGEIF(월!$A:$A,분기!$A73,월!F:F)</f>
        <v>1.8014282263630088</v>
      </c>
      <c r="G102" s="15">
        <f>AVERAGEIF(월!$A:$A,분기!$A73,월!G:G)</f>
        <v>1.9028401091661964</v>
      </c>
      <c r="H102" s="15">
        <f>AVERAGEIF(월!$A:$A,분기!$A73,월!H:H)</f>
        <v>1.9244520986260119</v>
      </c>
      <c r="I102" s="15">
        <f>AVERAGEIF(월!$A:$A,분기!$A73,월!I:I)</f>
        <v>2.0367486040529523</v>
      </c>
      <c r="J102" s="15">
        <f>AVERAGEIF(월!$A:$A,분기!$A73,월!J:J)</f>
        <v>2.1800935441370224</v>
      </c>
      <c r="L102" s="16">
        <v>43465</v>
      </c>
      <c r="M102" s="21">
        <v>1.887</v>
      </c>
      <c r="N102" s="21">
        <v>1.887</v>
      </c>
      <c r="O102" s="21">
        <v>1.887</v>
      </c>
      <c r="P102" s="22">
        <v>1.887</v>
      </c>
      <c r="Q102" s="22">
        <v>1.897</v>
      </c>
      <c r="R102" s="23">
        <v>2.069</v>
      </c>
      <c r="S102" s="23">
        <v>2.0630000000000002</v>
      </c>
      <c r="T102" s="22">
        <v>1.96</v>
      </c>
      <c r="V102" s="16">
        <v>43465</v>
      </c>
      <c r="W102" s="37">
        <f t="shared" si="19"/>
        <v>-0.2322145680406551</v>
      </c>
      <c r="X102" s="37">
        <f t="shared" si="20"/>
        <v>-0.15180437919568357</v>
      </c>
      <c r="Y102" s="37">
        <f t="shared" si="21"/>
        <v>-0.12949042373540443</v>
      </c>
      <c r="Z102" s="37">
        <f t="shared" si="22"/>
        <v>-8.55717736369912E-2</v>
      </c>
      <c r="AA102" s="37">
        <f t="shared" si="23"/>
        <v>5.8401091661963722E-3</v>
      </c>
      <c r="AB102" s="37">
        <f t="shared" si="24"/>
        <v>-0.1445479013739881</v>
      </c>
      <c r="AC102" s="37">
        <f t="shared" si="25"/>
        <v>-2.625139594704784E-2</v>
      </c>
      <c r="AD102" s="37">
        <f t="shared" si="26"/>
        <v>0.22009354413702242</v>
      </c>
    </row>
    <row r="103" spans="2:30" x14ac:dyDescent="0.3">
      <c r="B103" s="16">
        <v>43525</v>
      </c>
      <c r="C103" s="20"/>
      <c r="D103" s="20"/>
      <c r="E103" s="20"/>
      <c r="F103" s="20"/>
      <c r="G103" s="20"/>
      <c r="H103" s="20"/>
      <c r="I103" s="20"/>
      <c r="J103" s="20"/>
      <c r="L103" s="16">
        <v>43555</v>
      </c>
      <c r="M103" s="21">
        <v>1.7</v>
      </c>
      <c r="N103" s="21">
        <v>1.7</v>
      </c>
      <c r="O103" s="21">
        <v>1.7</v>
      </c>
      <c r="P103" s="22">
        <v>1.819</v>
      </c>
      <c r="Q103" s="22">
        <v>2.0539999999999998</v>
      </c>
      <c r="R103" s="23">
        <v>2.0750000000000002</v>
      </c>
      <c r="S103" s="23">
        <v>2.0329999999999999</v>
      </c>
      <c r="T103" s="22">
        <v>1.869</v>
      </c>
      <c r="V103" s="16">
        <v>43555</v>
      </c>
      <c r="W103" s="37">
        <f t="shared" si="19"/>
        <v>-1.7</v>
      </c>
      <c r="X103" s="37">
        <f t="shared" si="20"/>
        <v>-1.7</v>
      </c>
      <c r="Y103" s="37">
        <f t="shared" si="21"/>
        <v>-1.7</v>
      </c>
      <c r="Z103" s="37">
        <f t="shared" si="22"/>
        <v>-1.819</v>
      </c>
      <c r="AA103" s="37">
        <f t="shared" si="23"/>
        <v>-2.0539999999999998</v>
      </c>
      <c r="AB103" s="37">
        <f t="shared" si="24"/>
        <v>-2.0750000000000002</v>
      </c>
      <c r="AC103" s="37">
        <f t="shared" si="25"/>
        <v>-2.0329999999999999</v>
      </c>
      <c r="AD103" s="37">
        <f t="shared" si="26"/>
        <v>-1.869</v>
      </c>
    </row>
    <row r="104" spans="2:30" x14ac:dyDescent="0.3">
      <c r="L104" s="16">
        <v>43646</v>
      </c>
      <c r="P104" s="40">
        <v>1.6739999999999999</v>
      </c>
      <c r="Z104" s="41">
        <f t="shared" si="22"/>
        <v>-1.6739999999999999</v>
      </c>
    </row>
    <row r="105" spans="2:30" x14ac:dyDescent="0.3">
      <c r="L105" s="16">
        <v>43738</v>
      </c>
      <c r="P105" s="40">
        <v>1.5129999999999999</v>
      </c>
      <c r="Z105" s="41">
        <f t="shared" si="22"/>
        <v>-1.5129999999999999</v>
      </c>
    </row>
  </sheetData>
  <autoFilter ref="L1:T69"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70"/>
  <sheetViews>
    <sheetView workbookViewId="0">
      <selection activeCell="E17" sqref="E17"/>
    </sheetView>
  </sheetViews>
  <sheetFormatPr defaultRowHeight="16.5" x14ac:dyDescent="0.3"/>
  <cols>
    <col min="1" max="1" width="12.375" customWidth="1"/>
  </cols>
  <sheetData>
    <row r="1" spans="1:121" x14ac:dyDescent="0.3">
      <c r="A1" s="24" t="s">
        <v>255</v>
      </c>
      <c r="B1">
        <v>1</v>
      </c>
      <c r="C1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>
        <v>13</v>
      </c>
      <c r="O1" s="35">
        <v>14</v>
      </c>
      <c r="P1" s="35">
        <v>15</v>
      </c>
      <c r="Q1" s="35">
        <v>16</v>
      </c>
      <c r="R1" s="35">
        <v>17</v>
      </c>
      <c r="S1" s="35">
        <v>18</v>
      </c>
      <c r="T1" s="35">
        <v>19</v>
      </c>
      <c r="U1" s="35">
        <v>20</v>
      </c>
      <c r="V1" s="35">
        <v>21</v>
      </c>
      <c r="W1" s="35">
        <v>22</v>
      </c>
      <c r="X1" s="35">
        <v>23</v>
      </c>
      <c r="Y1" s="35">
        <v>24</v>
      </c>
      <c r="Z1" s="35">
        <v>25</v>
      </c>
      <c r="AA1" s="35">
        <v>26</v>
      </c>
      <c r="AB1" s="35">
        <v>27</v>
      </c>
      <c r="AC1" s="35">
        <v>28</v>
      </c>
      <c r="AD1" s="35">
        <v>29</v>
      </c>
      <c r="AE1" s="35">
        <v>30</v>
      </c>
      <c r="AF1" s="35">
        <v>31</v>
      </c>
      <c r="AG1" s="35">
        <v>32</v>
      </c>
      <c r="AH1" s="35">
        <v>33</v>
      </c>
      <c r="AI1" s="35">
        <v>34</v>
      </c>
      <c r="AJ1" s="35">
        <v>35</v>
      </c>
      <c r="AK1" s="35">
        <v>36</v>
      </c>
      <c r="AL1" s="35">
        <v>37</v>
      </c>
      <c r="AM1" s="35">
        <v>38</v>
      </c>
      <c r="AN1" s="35">
        <v>39</v>
      </c>
      <c r="AO1" s="35">
        <v>40</v>
      </c>
      <c r="AP1" s="35">
        <v>41</v>
      </c>
      <c r="AQ1" s="35">
        <v>42</v>
      </c>
      <c r="AR1" s="35">
        <v>43</v>
      </c>
      <c r="AS1" s="35">
        <v>44</v>
      </c>
      <c r="AT1" s="35">
        <v>45</v>
      </c>
      <c r="AU1" s="35">
        <v>46</v>
      </c>
      <c r="AV1" s="35">
        <v>47</v>
      </c>
      <c r="AW1" s="35">
        <v>48</v>
      </c>
      <c r="AX1" s="35">
        <v>49</v>
      </c>
      <c r="AY1" s="35">
        <v>50</v>
      </c>
      <c r="AZ1" s="35">
        <v>51</v>
      </c>
      <c r="BA1" s="35">
        <v>52</v>
      </c>
      <c r="BB1" s="35">
        <v>53</v>
      </c>
      <c r="BC1" s="35">
        <v>54</v>
      </c>
      <c r="BD1" s="35">
        <v>55</v>
      </c>
      <c r="BE1" s="35">
        <v>56</v>
      </c>
      <c r="BF1" s="35">
        <v>57</v>
      </c>
      <c r="BG1" s="35">
        <v>58</v>
      </c>
      <c r="BH1" s="35">
        <v>59</v>
      </c>
      <c r="BI1" s="35">
        <v>60</v>
      </c>
      <c r="BJ1" s="35">
        <v>61</v>
      </c>
      <c r="BK1" s="35">
        <v>62</v>
      </c>
      <c r="BL1" s="35">
        <v>63</v>
      </c>
      <c r="BM1" s="35">
        <v>64</v>
      </c>
      <c r="BN1" s="35">
        <v>65</v>
      </c>
      <c r="BO1" s="35">
        <v>66</v>
      </c>
      <c r="BP1" s="35">
        <v>67</v>
      </c>
      <c r="BQ1" s="35">
        <v>68</v>
      </c>
      <c r="BR1" s="35">
        <v>69</v>
      </c>
      <c r="BS1" s="35">
        <v>70</v>
      </c>
      <c r="BT1" s="35">
        <v>71</v>
      </c>
      <c r="BU1" s="35">
        <v>72</v>
      </c>
      <c r="BV1" s="35">
        <v>73</v>
      </c>
      <c r="BW1" s="35">
        <v>74</v>
      </c>
      <c r="BX1" s="35">
        <v>75</v>
      </c>
      <c r="BY1" s="35">
        <v>76</v>
      </c>
      <c r="BZ1" s="35">
        <v>77</v>
      </c>
      <c r="CA1" s="35">
        <v>78</v>
      </c>
      <c r="CB1" s="35">
        <v>79</v>
      </c>
      <c r="CC1" s="35">
        <v>80</v>
      </c>
      <c r="CD1" s="35">
        <v>81</v>
      </c>
      <c r="CE1" s="35">
        <v>82</v>
      </c>
      <c r="CF1" s="35">
        <v>83</v>
      </c>
      <c r="CG1" s="35">
        <v>84</v>
      </c>
      <c r="CH1" s="35">
        <v>85</v>
      </c>
      <c r="CI1" s="35">
        <v>86</v>
      </c>
      <c r="CJ1" s="35">
        <v>87</v>
      </c>
      <c r="CK1" s="35">
        <v>88</v>
      </c>
      <c r="CL1" s="35">
        <v>89</v>
      </c>
      <c r="CM1" s="35">
        <v>90</v>
      </c>
      <c r="CN1" s="35">
        <v>91</v>
      </c>
      <c r="CO1" s="35">
        <v>92</v>
      </c>
      <c r="CP1" s="35">
        <v>93</v>
      </c>
      <c r="CQ1" s="35">
        <v>94</v>
      </c>
      <c r="CR1" s="35">
        <v>95</v>
      </c>
      <c r="CS1" s="35">
        <v>96</v>
      </c>
      <c r="CT1" s="35">
        <v>97</v>
      </c>
      <c r="CU1" s="35">
        <v>98</v>
      </c>
      <c r="CV1" s="35">
        <v>99</v>
      </c>
      <c r="CW1" s="35">
        <v>100</v>
      </c>
      <c r="CX1" s="35">
        <v>101</v>
      </c>
      <c r="CY1" s="35">
        <v>102</v>
      </c>
      <c r="CZ1" s="35">
        <v>103</v>
      </c>
      <c r="DA1" s="35">
        <v>104</v>
      </c>
      <c r="DB1" s="35">
        <v>105</v>
      </c>
      <c r="DC1" s="35">
        <v>106</v>
      </c>
      <c r="DD1" s="35">
        <v>107</v>
      </c>
      <c r="DE1" s="35">
        <v>108</v>
      </c>
      <c r="DF1" s="35">
        <v>109</v>
      </c>
      <c r="DG1" s="35">
        <v>110</v>
      </c>
      <c r="DH1" s="35">
        <v>111</v>
      </c>
      <c r="DI1" s="35">
        <v>112</v>
      </c>
      <c r="DJ1" s="35">
        <v>113</v>
      </c>
      <c r="DK1" s="35">
        <v>114</v>
      </c>
      <c r="DL1" s="35">
        <v>115</v>
      </c>
      <c r="DM1" s="35">
        <v>116</v>
      </c>
      <c r="DN1" s="35">
        <v>117</v>
      </c>
      <c r="DO1" s="35">
        <v>118</v>
      </c>
      <c r="DP1" s="35">
        <v>119</v>
      </c>
      <c r="DQ1" s="35">
        <v>120</v>
      </c>
    </row>
    <row r="2" spans="1:121" x14ac:dyDescent="0.3">
      <c r="A2" s="16">
        <v>36981</v>
      </c>
      <c r="B2">
        <v>2.4448405032026139</v>
      </c>
      <c r="C2">
        <v>2.462456870603174</v>
      </c>
      <c r="D2">
        <v>2.4801663459942911</v>
      </c>
      <c r="E2">
        <v>2.4978758213854082</v>
      </c>
      <c r="F2">
        <v>2.5154921887859683</v>
      </c>
      <c r="G2">
        <v>2.5329223402054142</v>
      </c>
      <c r="H2">
        <v>2.5500616486439136</v>
      </c>
      <c r="I2">
        <v>2.5667594110645342</v>
      </c>
      <c r="J2">
        <v>2.5828534054210666</v>
      </c>
      <c r="K2">
        <v>2.5981646977956316</v>
      </c>
      <c r="L2">
        <v>2.6124475067836692</v>
      </c>
      <c r="M2">
        <v>2.6254393391089454</v>
      </c>
      <c r="N2">
        <v>2.6369319009943166</v>
      </c>
      <c r="O2">
        <v>2.646933696658984</v>
      </c>
      <c r="P2">
        <v>2.6555074298212364</v>
      </c>
      <c r="Q2">
        <v>2.662715804199363</v>
      </c>
      <c r="R2">
        <v>2.6686215235116526</v>
      </c>
      <c r="S2">
        <v>2.6732872914763934</v>
      </c>
      <c r="T2">
        <v>2.6767758118118743</v>
      </c>
      <c r="U2">
        <v>2.6791497882363835</v>
      </c>
      <c r="V2">
        <v>2.6804719244682111</v>
      </c>
      <c r="W2">
        <v>2.6808049242256446</v>
      </c>
      <c r="X2">
        <v>2.6802114912269732</v>
      </c>
      <c r="Y2">
        <v>2.6787543291904856</v>
      </c>
      <c r="Z2">
        <v>2.6765132179535085</v>
      </c>
      <c r="AA2">
        <v>2.6736362418295241</v>
      </c>
      <c r="AB2">
        <v>2.670288561251053</v>
      </c>
      <c r="AC2">
        <v>2.6666353366506148</v>
      </c>
      <c r="AD2">
        <v>2.6628417284607289</v>
      </c>
      <c r="AE2">
        <v>2.6590728971139161</v>
      </c>
      <c r="AF2">
        <v>2.6554940030426968</v>
      </c>
      <c r="AG2">
        <v>2.6522702066795909</v>
      </c>
      <c r="AH2">
        <v>2.6495666684571182</v>
      </c>
      <c r="AI2">
        <v>2.6475485488077992</v>
      </c>
      <c r="AJ2">
        <v>2.646381008164155</v>
      </c>
      <c r="AK2">
        <v>2.6462292069587035</v>
      </c>
      <c r="AL2">
        <v>2.6472216511427287</v>
      </c>
      <c r="AM2">
        <v>2.6493402287425631</v>
      </c>
      <c r="AN2">
        <v>2.6525301733033011</v>
      </c>
      <c r="AO2">
        <v>2.6567367183700372</v>
      </c>
      <c r="AP2">
        <v>2.6619050974878675</v>
      </c>
      <c r="AQ2">
        <v>2.6679805442018854</v>
      </c>
      <c r="AR2">
        <v>2.6749082920571867</v>
      </c>
      <c r="AS2">
        <v>2.6826335745988663</v>
      </c>
      <c r="AT2">
        <v>2.6911016253720188</v>
      </c>
      <c r="AU2">
        <v>2.7002576779217389</v>
      </c>
      <c r="AV2">
        <v>2.7100469657931217</v>
      </c>
      <c r="AW2">
        <v>2.7204147225312618</v>
      </c>
      <c r="AX2">
        <v>2.7313061816812541</v>
      </c>
      <c r="AY2">
        <v>2.7426665767881935</v>
      </c>
      <c r="AZ2">
        <v>2.7544411413971748</v>
      </c>
      <c r="BA2">
        <v>2.7665751090532931</v>
      </c>
      <c r="BB2">
        <v>2.779013713301643</v>
      </c>
      <c r="BC2">
        <v>2.7917021876873198</v>
      </c>
      <c r="BD2">
        <v>2.8045857657554181</v>
      </c>
      <c r="BE2">
        <v>2.817609681051032</v>
      </c>
      <c r="BF2">
        <v>2.8307191671192578</v>
      </c>
      <c r="BG2">
        <v>2.8438594575051894</v>
      </c>
      <c r="BH2">
        <v>2.8569757857539213</v>
      </c>
      <c r="BI2">
        <v>2.8700133854105494</v>
      </c>
      <c r="BJ2">
        <v>2.882926988582228</v>
      </c>
      <c r="BK2">
        <v>2.8957093216243464</v>
      </c>
      <c r="BL2">
        <v>2.9083626094543558</v>
      </c>
      <c r="BM2">
        <v>2.9208890769897065</v>
      </c>
      <c r="BN2">
        <v>2.9332909491478478</v>
      </c>
      <c r="BO2">
        <v>2.9455704508462306</v>
      </c>
      <c r="BP2">
        <v>2.9577298070023059</v>
      </c>
      <c r="BQ2">
        <v>2.9697712425335219</v>
      </c>
      <c r="BR2">
        <v>2.9816969823573296</v>
      </c>
      <c r="BS2">
        <v>2.9935092513911798</v>
      </c>
      <c r="BT2">
        <v>3.005210274552522</v>
      </c>
      <c r="BU2">
        <v>3.0168022767588063</v>
      </c>
      <c r="BV2">
        <v>3.0282874829274835</v>
      </c>
      <c r="BW2">
        <v>3.039668117976003</v>
      </c>
      <c r="BX2">
        <v>3.0509464068218151</v>
      </c>
      <c r="BY2">
        <v>3.06212457438237</v>
      </c>
      <c r="BZ2">
        <v>3.0732048455751184</v>
      </c>
      <c r="CA2">
        <v>3.0841894453175098</v>
      </c>
      <c r="CB2">
        <v>3.0950805985269954</v>
      </c>
      <c r="CC2">
        <v>3.1058805301210235</v>
      </c>
      <c r="CD2">
        <v>3.1165914650170454</v>
      </c>
      <c r="CE2">
        <v>3.1272156281325119</v>
      </c>
      <c r="CF2">
        <v>3.1377552443848713</v>
      </c>
      <c r="CG2">
        <v>3.1482125386915754</v>
      </c>
      <c r="CH2">
        <v>3.1585897359700743</v>
      </c>
      <c r="CI2">
        <v>3.1688890611378171</v>
      </c>
      <c r="CJ2">
        <v>3.1791127391122553</v>
      </c>
      <c r="CK2">
        <v>3.1892629948108375</v>
      </c>
      <c r="CL2">
        <v>3.1993420531510148</v>
      </c>
      <c r="CM2">
        <v>3.2093521390502375</v>
      </c>
      <c r="CN2">
        <v>3.2192954774259555</v>
      </c>
      <c r="CO2">
        <v>3.2291742931956189</v>
      </c>
      <c r="CP2">
        <v>3.2389908112766777</v>
      </c>
      <c r="CQ2">
        <v>3.2487472565865825</v>
      </c>
      <c r="CR2">
        <v>3.2584458540427832</v>
      </c>
      <c r="CS2">
        <v>3.2680888285627296</v>
      </c>
      <c r="CT2">
        <v>3.2776784050638725</v>
      </c>
      <c r="CU2">
        <v>3.2872168084636617</v>
      </c>
      <c r="CV2">
        <v>3.2967062636795474</v>
      </c>
      <c r="CW2">
        <v>3.3061489956289796</v>
      </c>
      <c r="CX2">
        <v>3.3155472292294088</v>
      </c>
      <c r="CY2">
        <v>3.324903189398285</v>
      </c>
      <c r="CZ2">
        <v>3.3342191010530593</v>
      </c>
      <c r="DA2">
        <v>3.3434971891111798</v>
      </c>
      <c r="DB2">
        <v>3.3527396784900976</v>
      </c>
      <c r="DC2">
        <v>3.3619487941072639</v>
      </c>
      <c r="DD2">
        <v>3.3711267608801281</v>
      </c>
      <c r="DE2">
        <v>3.3802758037261396</v>
      </c>
      <c r="DF2">
        <v>3.3893981475627495</v>
      </c>
      <c r="DG2">
        <v>3.3984960173074072</v>
      </c>
      <c r="DH2">
        <v>3.407571637877564</v>
      </c>
      <c r="DI2">
        <v>3.4166272341906687</v>
      </c>
      <c r="DJ2">
        <v>3.4256650311641734</v>
      </c>
      <c r="DK2">
        <v>3.4346872537155253</v>
      </c>
      <c r="DL2">
        <v>3.4436961267621773</v>
      </c>
      <c r="DM2">
        <v>3.4526938752215783</v>
      </c>
      <c r="DN2">
        <v>3.4616827240111787</v>
      </c>
      <c r="DO2">
        <v>3.4706648980484291</v>
      </c>
      <c r="DP2">
        <v>3.4796426222507781</v>
      </c>
      <c r="DQ2">
        <v>3.4886181215356782</v>
      </c>
    </row>
    <row r="3" spans="1:121" x14ac:dyDescent="0.3">
      <c r="A3" s="16">
        <v>37072</v>
      </c>
      <c r="B3">
        <v>2.5498573102764701</v>
      </c>
      <c r="C3">
        <v>2.58947874314768</v>
      </c>
      <c r="D3">
        <v>2.6292628820909605</v>
      </c>
      <c r="E3">
        <v>2.669047021034241</v>
      </c>
      <c r="F3">
        <v>2.7086684539054509</v>
      </c>
      <c r="G3">
        <v>2.7479644746325214</v>
      </c>
      <c r="H3">
        <v>2.7867439767029847</v>
      </c>
      <c r="I3">
        <v>2.8247022518427864</v>
      </c>
      <c r="J3">
        <v>2.8615061913374746</v>
      </c>
      <c r="K3">
        <v>2.8968522491058359</v>
      </c>
      <c r="L3">
        <v>2.9305551295996097</v>
      </c>
      <c r="M3">
        <v>2.9624590999037754</v>
      </c>
      <c r="N3">
        <v>2.9924454575166557</v>
      </c>
      <c r="O3">
        <v>3.0205436215899546</v>
      </c>
      <c r="P3">
        <v>3.0468200416887217</v>
      </c>
      <c r="Q3">
        <v>3.0713411673780064</v>
      </c>
      <c r="R3">
        <v>3.094173448222858</v>
      </c>
      <c r="S3">
        <v>3.1153833337883254</v>
      </c>
      <c r="T3">
        <v>3.1350372736394574</v>
      </c>
      <c r="U3">
        <v>3.1532017173413043</v>
      </c>
      <c r="V3">
        <v>3.1699431144589143</v>
      </c>
      <c r="W3">
        <v>3.1853279145573374</v>
      </c>
      <c r="X3">
        <v>3.1994225672016219</v>
      </c>
      <c r="Y3">
        <v>3.2122935219568181</v>
      </c>
      <c r="Z3">
        <v>3.2240339918269516</v>
      </c>
      <c r="AA3">
        <v>3.2348442435719571</v>
      </c>
      <c r="AB3">
        <v>3.244951307390747</v>
      </c>
      <c r="AC3">
        <v>3.2545822134822333</v>
      </c>
      <c r="AD3">
        <v>3.2639639920453276</v>
      </c>
      <c r="AE3">
        <v>3.2733236732789419</v>
      </c>
      <c r="AF3">
        <v>3.2828882873819887</v>
      </c>
      <c r="AG3">
        <v>3.2928848645533786</v>
      </c>
      <c r="AH3">
        <v>3.3035404349920259</v>
      </c>
      <c r="AI3">
        <v>3.3150820288968403</v>
      </c>
      <c r="AJ3">
        <v>3.3277366764667344</v>
      </c>
      <c r="AK3">
        <v>3.3417314079006202</v>
      </c>
      <c r="AL3">
        <v>3.3572403516073974</v>
      </c>
      <c r="AM3">
        <v>3.3742260288359152</v>
      </c>
      <c r="AN3">
        <v>3.3925980590450124</v>
      </c>
      <c r="AO3">
        <v>3.4122660616935243</v>
      </c>
      <c r="AP3">
        <v>3.4331396562402898</v>
      </c>
      <c r="AQ3">
        <v>3.4551284621441449</v>
      </c>
      <c r="AR3">
        <v>3.4781420988639282</v>
      </c>
      <c r="AS3">
        <v>3.5020901858584761</v>
      </c>
      <c r="AT3">
        <v>3.5268823425866258</v>
      </c>
      <c r="AU3">
        <v>3.5524281885072155</v>
      </c>
      <c r="AV3">
        <v>3.5786373430790812</v>
      </c>
      <c r="AW3">
        <v>3.6054194257610614</v>
      </c>
      <c r="AX3">
        <v>3.6326840560119931</v>
      </c>
      <c r="AY3">
        <v>3.6603408532907129</v>
      </c>
      <c r="AZ3">
        <v>3.6882994370560591</v>
      </c>
      <c r="BA3">
        <v>3.7164694267668681</v>
      </c>
      <c r="BB3">
        <v>3.744760441881978</v>
      </c>
      <c r="BC3">
        <v>3.7730821018602256</v>
      </c>
      <c r="BD3">
        <v>3.8013440261604483</v>
      </c>
      <c r="BE3">
        <v>3.8294558342414837</v>
      </c>
      <c r="BF3">
        <v>3.8573271455621687</v>
      </c>
      <c r="BG3">
        <v>3.8848675795813405</v>
      </c>
      <c r="BH3">
        <v>3.9119867557578374</v>
      </c>
      <c r="BI3">
        <v>3.9385942935504961</v>
      </c>
      <c r="BJ3">
        <v>3.9646165481164717</v>
      </c>
      <c r="BK3">
        <v>3.990046817406196</v>
      </c>
      <c r="BL3">
        <v>4.0148951350684197</v>
      </c>
      <c r="BM3">
        <v>4.0391715347518939</v>
      </c>
      <c r="BN3">
        <v>4.0628860501053659</v>
      </c>
      <c r="BO3">
        <v>4.0860487147775864</v>
      </c>
      <c r="BP3">
        <v>4.1086695624173064</v>
      </c>
      <c r="BQ3">
        <v>4.1307586266732743</v>
      </c>
      <c r="BR3">
        <v>4.1523259411942428</v>
      </c>
      <c r="BS3">
        <v>4.1733815396289602</v>
      </c>
      <c r="BT3">
        <v>4.1939354556261765</v>
      </c>
      <c r="BU3">
        <v>4.2139977228346419</v>
      </c>
      <c r="BV3">
        <v>4.2335783749031064</v>
      </c>
      <c r="BW3">
        <v>4.2526874454803192</v>
      </c>
      <c r="BX3">
        <v>4.2713349682150339</v>
      </c>
      <c r="BY3">
        <v>4.2895309767559953</v>
      </c>
      <c r="BZ3">
        <v>4.3072855047519569</v>
      </c>
      <c r="CA3">
        <v>4.3246085858516672</v>
      </c>
      <c r="CB3">
        <v>4.3415102537038779</v>
      </c>
      <c r="CC3">
        <v>4.3580005419573364</v>
      </c>
      <c r="CD3">
        <v>4.3740894842607947</v>
      </c>
      <c r="CE3">
        <v>4.3897871142630027</v>
      </c>
      <c r="CF3">
        <v>4.4051034656127106</v>
      </c>
      <c r="CG3">
        <v>4.4200485719586657</v>
      </c>
      <c r="CH3">
        <v>4.4346324669496227</v>
      </c>
      <c r="CI3">
        <v>4.4488651842343279</v>
      </c>
      <c r="CJ3">
        <v>4.4627567574615332</v>
      </c>
      <c r="CK3">
        <v>4.4763172202799879</v>
      </c>
      <c r="CL3">
        <v>4.4895566063384411</v>
      </c>
      <c r="CM3">
        <v>4.5024849492856429</v>
      </c>
      <c r="CN3">
        <v>4.515112282770346</v>
      </c>
      <c r="CO3">
        <v>4.5274486404412979</v>
      </c>
      <c r="CP3">
        <v>4.5395040559472486</v>
      </c>
      <c r="CQ3">
        <v>4.5512885629369508</v>
      </c>
      <c r="CR3">
        <v>4.5628121950591511</v>
      </c>
      <c r="CS3">
        <v>4.5740849859626014</v>
      </c>
      <c r="CT3">
        <v>4.5851169692960507</v>
      </c>
      <c r="CU3">
        <v>4.5959181787082501</v>
      </c>
      <c r="CV3">
        <v>4.6064986478479488</v>
      </c>
      <c r="CW3">
        <v>4.6168684103638977</v>
      </c>
      <c r="CX3">
        <v>4.6270374999048451</v>
      </c>
      <c r="CY3">
        <v>4.6370159501195438</v>
      </c>
      <c r="CZ3">
        <v>4.6468137946567412</v>
      </c>
      <c r="DA3">
        <v>4.6564410671651881</v>
      </c>
      <c r="DB3">
        <v>4.6659078012936348</v>
      </c>
      <c r="DC3">
        <v>4.6752240306908321</v>
      </c>
      <c r="DD3">
        <v>4.6843997890055284</v>
      </c>
      <c r="DE3">
        <v>4.6934451098864756</v>
      </c>
      <c r="DF3">
        <v>4.7023700269824218</v>
      </c>
      <c r="DG3">
        <v>4.7111845739421172</v>
      </c>
      <c r="DH3">
        <v>4.7198987844143128</v>
      </c>
      <c r="DI3">
        <v>4.7285226920477577</v>
      </c>
      <c r="DJ3">
        <v>4.7370663304912037</v>
      </c>
      <c r="DK3">
        <v>4.7455397333933993</v>
      </c>
      <c r="DL3">
        <v>4.7539529344030944</v>
      </c>
      <c r="DM3">
        <v>4.7623159671690383</v>
      </c>
      <c r="DN3">
        <v>4.7706388653399836</v>
      </c>
      <c r="DO3">
        <v>4.7789316625646787</v>
      </c>
      <c r="DP3">
        <v>4.7872043924918728</v>
      </c>
      <c r="DQ3">
        <v>4.7954670887703186</v>
      </c>
    </row>
    <row r="4" spans="1:121" x14ac:dyDescent="0.3">
      <c r="A4" s="16">
        <v>37164</v>
      </c>
      <c r="B4">
        <v>1.8712770028628245</v>
      </c>
      <c r="C4">
        <v>1.8926621903320209</v>
      </c>
      <c r="D4">
        <v>1.9143147285158559</v>
      </c>
      <c r="E4">
        <v>1.935967266699691</v>
      </c>
      <c r="F4">
        <v>1.9573524541688871</v>
      </c>
      <c r="G4">
        <v>1.9782029402088059</v>
      </c>
      <c r="H4">
        <v>1.9982674254574415</v>
      </c>
      <c r="I4">
        <v>2.0173588159633162</v>
      </c>
      <c r="J4">
        <v>2.0353060691275857</v>
      </c>
      <c r="K4">
        <v>2.0519555619879064</v>
      </c>
      <c r="L4">
        <v>2.0672233501279424</v>
      </c>
      <c r="M4">
        <v>2.0810429087678552</v>
      </c>
      <c r="N4">
        <v>2.0933729779150458</v>
      </c>
      <c r="O4">
        <v>2.1042733567258622</v>
      </c>
      <c r="P4">
        <v>2.1138291091438872</v>
      </c>
      <c r="Q4">
        <v>2.122125299112704</v>
      </c>
      <c r="R4">
        <v>2.1292469905758966</v>
      </c>
      <c r="S4">
        <v>2.1352792474770479</v>
      </c>
      <c r="T4">
        <v>2.1403071337597419</v>
      </c>
      <c r="U4">
        <v>2.1444157133675623</v>
      </c>
      <c r="V4">
        <v>2.1476900502440914</v>
      </c>
      <c r="W4">
        <v>2.1502152083329142</v>
      </c>
      <c r="X4">
        <v>2.1520762515776131</v>
      </c>
      <c r="Y4">
        <v>2.153358243921772</v>
      </c>
      <c r="Z4">
        <v>2.1541606088825991</v>
      </c>
      <c r="AA4">
        <v>2.1546402082718057</v>
      </c>
      <c r="AB4">
        <v>2.1549682634747254</v>
      </c>
      <c r="AC4">
        <v>2.1553159958766943</v>
      </c>
      <c r="AD4">
        <v>2.1558546268630465</v>
      </c>
      <c r="AE4">
        <v>2.1567553778191186</v>
      </c>
      <c r="AF4">
        <v>2.1581894701302451</v>
      </c>
      <c r="AG4">
        <v>2.1603281251817603</v>
      </c>
      <c r="AH4">
        <v>2.1633425643590005</v>
      </c>
      <c r="AI4">
        <v>2.1674040090473001</v>
      </c>
      <c r="AJ4">
        <v>2.1726836806319945</v>
      </c>
      <c r="AK4">
        <v>2.1793528004984193</v>
      </c>
      <c r="AL4">
        <v>2.1875415415565982</v>
      </c>
      <c r="AM4">
        <v>2.1972158828153097</v>
      </c>
      <c r="AN4">
        <v>2.2083007548080218</v>
      </c>
      <c r="AO4">
        <v>2.2207210880682027</v>
      </c>
      <c r="AP4">
        <v>2.2344018131293195</v>
      </c>
      <c r="AQ4">
        <v>2.2492678605248413</v>
      </c>
      <c r="AR4">
        <v>2.2652441607882348</v>
      </c>
      <c r="AS4">
        <v>2.2822556444529676</v>
      </c>
      <c r="AT4">
        <v>2.3002272420525092</v>
      </c>
      <c r="AU4">
        <v>2.3190838841203254</v>
      </c>
      <c r="AV4">
        <v>2.3387505011898848</v>
      </c>
      <c r="AW4">
        <v>2.3591520237946555</v>
      </c>
      <c r="AX4">
        <v>2.3802133824681051</v>
      </c>
      <c r="AY4">
        <v>2.4018595077437013</v>
      </c>
      <c r="AZ4">
        <v>2.4240153301549126</v>
      </c>
      <c r="BA4">
        <v>2.4466057802352061</v>
      </c>
      <c r="BB4">
        <v>2.4695557885180497</v>
      </c>
      <c r="BC4">
        <v>2.4927902855369113</v>
      </c>
      <c r="BD4">
        <v>2.5162342018252586</v>
      </c>
      <c r="BE4">
        <v>2.5398124679165601</v>
      </c>
      <c r="BF4">
        <v>2.5634500143442822</v>
      </c>
      <c r="BG4">
        <v>2.5870717716418943</v>
      </c>
      <c r="BH4">
        <v>2.6106026703428626</v>
      </c>
      <c r="BI4">
        <v>2.6339676409806567</v>
      </c>
      <c r="BJ4">
        <v>2.6571047951040816</v>
      </c>
      <c r="BK4">
        <v>2.6800049683232938</v>
      </c>
      <c r="BL4">
        <v>2.7026721772637887</v>
      </c>
      <c r="BM4">
        <v>2.7251104385510621</v>
      </c>
      <c r="BN4">
        <v>2.7473237688106087</v>
      </c>
      <c r="BO4">
        <v>2.7693161846679235</v>
      </c>
      <c r="BP4">
        <v>2.7910917027485018</v>
      </c>
      <c r="BQ4">
        <v>2.8126543396778394</v>
      </c>
      <c r="BR4">
        <v>2.8340081120814293</v>
      </c>
      <c r="BS4">
        <v>2.8551570365847696</v>
      </c>
      <c r="BT4">
        <v>2.8761051298133524</v>
      </c>
      <c r="BU4">
        <v>2.8968564083926753</v>
      </c>
      <c r="BV4">
        <v>2.9174148889482314</v>
      </c>
      <c r="BW4">
        <v>2.9377845881055173</v>
      </c>
      <c r="BX4">
        <v>2.9579695224900275</v>
      </c>
      <c r="BY4">
        <v>2.9779737087272578</v>
      </c>
      <c r="BZ4">
        <v>2.9978011634427024</v>
      </c>
      <c r="CA4">
        <v>3.0174559032618564</v>
      </c>
      <c r="CB4">
        <v>3.0369419448102155</v>
      </c>
      <c r="CC4">
        <v>3.056263304713275</v>
      </c>
      <c r="CD4">
        <v>3.0754239995965293</v>
      </c>
      <c r="CE4">
        <v>3.0944280460854738</v>
      </c>
      <c r="CF4">
        <v>3.1132794608056042</v>
      </c>
      <c r="CG4">
        <v>3.1319822603824146</v>
      </c>
      <c r="CH4">
        <v>3.150540461441401</v>
      </c>
      <c r="CI4">
        <v>3.1689580806080579</v>
      </c>
      <c r="CJ4">
        <v>3.1872391345078808</v>
      </c>
      <c r="CK4">
        <v>3.2053876397663652</v>
      </c>
      <c r="CL4">
        <v>3.2234076130090048</v>
      </c>
      <c r="CM4">
        <v>3.2413030708612962</v>
      </c>
      <c r="CN4">
        <v>3.2590780299487339</v>
      </c>
      <c r="CO4">
        <v>3.2767365068968126</v>
      </c>
      <c r="CP4">
        <v>3.2942825183310283</v>
      </c>
      <c r="CQ4">
        <v>3.3117200808768756</v>
      </c>
      <c r="CR4">
        <v>3.3290532111598496</v>
      </c>
      <c r="CS4">
        <v>3.346285925805446</v>
      </c>
      <c r="CT4">
        <v>3.3634222414391592</v>
      </c>
      <c r="CU4">
        <v>3.3804661746864846</v>
      </c>
      <c r="CV4">
        <v>3.3974217421729174</v>
      </c>
      <c r="CW4">
        <v>3.4142929605239529</v>
      </c>
      <c r="CX4">
        <v>3.4310838463650852</v>
      </c>
      <c r="CY4">
        <v>3.4477984163218114</v>
      </c>
      <c r="CZ4">
        <v>3.4644406870196249</v>
      </c>
      <c r="DA4">
        <v>3.4810146750840207</v>
      </c>
      <c r="DB4">
        <v>3.4975243971404955</v>
      </c>
      <c r="DC4">
        <v>3.5139738698145435</v>
      </c>
      <c r="DD4">
        <v>3.5303671097316589</v>
      </c>
      <c r="DE4">
        <v>3.5467081335173383</v>
      </c>
      <c r="DF4">
        <v>3.563000957797076</v>
      </c>
      <c r="DG4">
        <v>3.5792495991963675</v>
      </c>
      <c r="DH4">
        <v>3.5954580743407076</v>
      </c>
      <c r="DI4">
        <v>3.6116303998555916</v>
      </c>
      <c r="DJ4">
        <v>3.6277705923665149</v>
      </c>
      <c r="DK4">
        <v>3.6438826684989727</v>
      </c>
      <c r="DL4">
        <v>3.659970644878459</v>
      </c>
      <c r="DM4">
        <v>3.6760385381304701</v>
      </c>
      <c r="DN4">
        <v>3.6920903648805008</v>
      </c>
      <c r="DO4">
        <v>3.708130141754046</v>
      </c>
      <c r="DP4">
        <v>3.7241618853766005</v>
      </c>
      <c r="DQ4">
        <v>3.7401896123736602</v>
      </c>
    </row>
    <row r="5" spans="1:121" x14ac:dyDescent="0.3">
      <c r="A5" s="16">
        <v>37256</v>
      </c>
      <c r="B5">
        <v>1.8177970667640004</v>
      </c>
      <c r="C5">
        <v>1.8378900945037635</v>
      </c>
      <c r="D5">
        <v>1.8580418587246115</v>
      </c>
      <c r="E5">
        <v>1.8781936229454594</v>
      </c>
      <c r="F5">
        <v>1.8982866506852225</v>
      </c>
      <c r="G5">
        <v>1.9182622054628164</v>
      </c>
      <c r="H5">
        <v>1.9380520409672604</v>
      </c>
      <c r="I5">
        <v>1.957549871567988</v>
      </c>
      <c r="J5">
        <v>1.9766399018045371</v>
      </c>
      <c r="K5">
        <v>1.9952145046318135</v>
      </c>
      <c r="L5">
        <v>2.0131987266661988</v>
      </c>
      <c r="M5">
        <v>2.030525782939443</v>
      </c>
      <c r="N5">
        <v>2.0471559617348793</v>
      </c>
      <c r="O5">
        <v>2.0631578443421761</v>
      </c>
      <c r="P5">
        <v>2.0786270853025837</v>
      </c>
      <c r="Q5">
        <v>2.0936593391573535</v>
      </c>
      <c r="R5">
        <v>2.1083502604477369</v>
      </c>
      <c r="S5">
        <v>2.1227955037149844</v>
      </c>
      <c r="T5">
        <v>2.1370907235003478</v>
      </c>
      <c r="U5">
        <v>2.1513315743450776</v>
      </c>
      <c r="V5">
        <v>2.1656137107904252</v>
      </c>
      <c r="W5">
        <v>2.1800327873776415</v>
      </c>
      <c r="X5">
        <v>2.1946844586479779</v>
      </c>
      <c r="Y5">
        <v>2.2096643791426858</v>
      </c>
      <c r="Z5">
        <v>2.2250591987996238</v>
      </c>
      <c r="AA5">
        <v>2.240919549143086</v>
      </c>
      <c r="AB5">
        <v>2.2572870570939747</v>
      </c>
      <c r="AC5">
        <v>2.2742033495731913</v>
      </c>
      <c r="AD5">
        <v>2.2917100535016375</v>
      </c>
      <c r="AE5">
        <v>2.3098487958002152</v>
      </c>
      <c r="AF5">
        <v>2.3286612033898284</v>
      </c>
      <c r="AG5">
        <v>2.3481889031913763</v>
      </c>
      <c r="AH5">
        <v>2.368473522125762</v>
      </c>
      <c r="AI5">
        <v>2.3895566871138878</v>
      </c>
      <c r="AJ5">
        <v>2.4114800250766555</v>
      </c>
      <c r="AK5">
        <v>2.4342851629349664</v>
      </c>
      <c r="AL5">
        <v>2.4579951779369251</v>
      </c>
      <c r="AM5">
        <v>2.4825589486394408</v>
      </c>
      <c r="AN5">
        <v>2.5079068039266259</v>
      </c>
      <c r="AO5">
        <v>2.5339690726825923</v>
      </c>
      <c r="AP5">
        <v>2.5606760837914511</v>
      </c>
      <c r="AQ5">
        <v>2.5879581661373154</v>
      </c>
      <c r="AR5">
        <v>2.615745648604296</v>
      </c>
      <c r="AS5">
        <v>2.6439688600765048</v>
      </c>
      <c r="AT5">
        <v>2.6725581294380536</v>
      </c>
      <c r="AU5">
        <v>2.7014437855730549</v>
      </c>
      <c r="AV5">
        <v>2.7305561573656196</v>
      </c>
      <c r="AW5">
        <v>2.7598255736998603</v>
      </c>
      <c r="AX5">
        <v>2.7891823634598873</v>
      </c>
      <c r="AY5">
        <v>2.8185568555298142</v>
      </c>
      <c r="AZ5">
        <v>2.8478793787937526</v>
      </c>
      <c r="BA5">
        <v>2.8770802621358134</v>
      </c>
      <c r="BB5">
        <v>2.9060898344401096</v>
      </c>
      <c r="BC5">
        <v>2.9348384245907515</v>
      </c>
      <c r="BD5">
        <v>2.9632563614718519</v>
      </c>
      <c r="BE5">
        <v>2.9912739739675227</v>
      </c>
      <c r="BF5">
        <v>3.018821590961875</v>
      </c>
      <c r="BG5">
        <v>3.0458295413390215</v>
      </c>
      <c r="BH5">
        <v>3.0722281539830734</v>
      </c>
      <c r="BI5">
        <v>3.0979477577781434</v>
      </c>
      <c r="BJ5">
        <v>3.1229323731275587</v>
      </c>
      <c r="BK5">
        <v>3.1471807865115178</v>
      </c>
      <c r="BL5">
        <v>3.1707054759294353</v>
      </c>
      <c r="BM5">
        <v>3.1935189193807263</v>
      </c>
      <c r="BN5">
        <v>3.2156335948648036</v>
      </c>
      <c r="BO5">
        <v>3.2370619803810832</v>
      </c>
      <c r="BP5">
        <v>3.2578165539289787</v>
      </c>
      <c r="BQ5">
        <v>3.2779097935079053</v>
      </c>
      <c r="BR5">
        <v>3.2973541771172772</v>
      </c>
      <c r="BS5">
        <v>3.3161621827565084</v>
      </c>
      <c r="BT5">
        <v>3.3343462884250146</v>
      </c>
      <c r="BU5">
        <v>3.3519189721222094</v>
      </c>
      <c r="BV5">
        <v>3.3688927118475078</v>
      </c>
      <c r="BW5">
        <v>3.3852799856003237</v>
      </c>
      <c r="BX5">
        <v>3.4010932713800726</v>
      </c>
      <c r="BY5">
        <v>3.4163450471861676</v>
      </c>
      <c r="BZ5">
        <v>3.4310477910180244</v>
      </c>
      <c r="CA5">
        <v>3.445213980875057</v>
      </c>
      <c r="CB5">
        <v>3.4588560947566802</v>
      </c>
      <c r="CC5">
        <v>3.4719866106623085</v>
      </c>
      <c r="CD5">
        <v>3.4846180065913561</v>
      </c>
      <c r="CE5">
        <v>3.4967627605432376</v>
      </c>
      <c r="CF5">
        <v>3.5084333505173682</v>
      </c>
      <c r="CG5">
        <v>3.5196422545131609</v>
      </c>
      <c r="CH5">
        <v>3.5304019505300315</v>
      </c>
      <c r="CI5">
        <v>3.5407249165673944</v>
      </c>
      <c r="CJ5">
        <v>3.5506236306246635</v>
      </c>
      <c r="CK5">
        <v>3.5601105707012533</v>
      </c>
      <c r="CL5">
        <v>3.5691982147965793</v>
      </c>
      <c r="CM5">
        <v>3.5778990409100557</v>
      </c>
      <c r="CN5">
        <v>3.5862255270410959</v>
      </c>
      <c r="CO5">
        <v>3.5941901511891157</v>
      </c>
      <c r="CP5">
        <v>3.6018053913535288</v>
      </c>
      <c r="CQ5">
        <v>3.60908372553375</v>
      </c>
      <c r="CR5">
        <v>3.6160376317291947</v>
      </c>
      <c r="CS5">
        <v>3.6226795879392757</v>
      </c>
      <c r="CT5">
        <v>3.6290220721634086</v>
      </c>
      <c r="CU5">
        <v>3.6350775624010079</v>
      </c>
      <c r="CV5">
        <v>3.6408585366514874</v>
      </c>
      <c r="CW5">
        <v>3.6463774729142626</v>
      </c>
      <c r="CX5">
        <v>3.6516468491887473</v>
      </c>
      <c r="CY5">
        <v>3.6566791434743564</v>
      </c>
      <c r="CZ5">
        <v>3.6614868337705047</v>
      </c>
      <c r="DA5">
        <v>3.6660823980766057</v>
      </c>
      <c r="DB5">
        <v>3.6704783143920743</v>
      </c>
      <c r="DC5">
        <v>3.6746870607163253</v>
      </c>
      <c r="DD5">
        <v>3.6787211150487735</v>
      </c>
      <c r="DE5">
        <v>3.682592955388833</v>
      </c>
      <c r="DF5">
        <v>3.686315059735918</v>
      </c>
      <c r="DG5">
        <v>3.6898999060894435</v>
      </c>
      <c r="DH5">
        <v>3.6933599724488237</v>
      </c>
      <c r="DI5">
        <v>3.6967077368134733</v>
      </c>
      <c r="DJ5">
        <v>3.6999556771828073</v>
      </c>
      <c r="DK5">
        <v>3.7031162715562393</v>
      </c>
      <c r="DL5">
        <v>3.7062019979331842</v>
      </c>
      <c r="DM5">
        <v>3.7092253343130572</v>
      </c>
      <c r="DN5">
        <v>3.7121987586952709</v>
      </c>
      <c r="DO5">
        <v>3.7151347490792421</v>
      </c>
      <c r="DP5">
        <v>3.7180457834643841</v>
      </c>
      <c r="DQ5">
        <v>3.720944339850111</v>
      </c>
    </row>
    <row r="6" spans="1:121" x14ac:dyDescent="0.3">
      <c r="A6" s="16">
        <v>37346</v>
      </c>
      <c r="B6">
        <v>1.7763904998472788</v>
      </c>
      <c r="C6">
        <v>1.8231642553795426</v>
      </c>
      <c r="D6">
        <v>1.8700051736934451</v>
      </c>
      <c r="E6">
        <v>1.9168460920073476</v>
      </c>
      <c r="F6">
        <v>1.9636198475396114</v>
      </c>
      <c r="G6">
        <v>2.010259277508597</v>
      </c>
      <c r="H6">
        <v>2.0567079669363282</v>
      </c>
      <c r="I6">
        <v>2.1029524920594742</v>
      </c>
      <c r="J6">
        <v>2.1489901769183675</v>
      </c>
      <c r="K6">
        <v>2.1948406182503497</v>
      </c>
      <c r="L6">
        <v>2.2406125035808024</v>
      </c>
      <c r="M6">
        <v>2.2864367931321161</v>
      </c>
      <c r="N6">
        <v>2.3323995189079758</v>
      </c>
      <c r="O6">
        <v>2.3784070000372428</v>
      </c>
      <c r="P6">
        <v>2.4243206274300717</v>
      </c>
      <c r="Q6">
        <v>2.4700017919966171</v>
      </c>
      <c r="R6">
        <v>2.5153118846470335</v>
      </c>
      <c r="S6">
        <v>2.560112296291476</v>
      </c>
      <c r="T6">
        <v>2.6042644178401004</v>
      </c>
      <c r="U6">
        <v>2.6476296402030592</v>
      </c>
      <c r="V6">
        <v>2.6900693542905083</v>
      </c>
      <c r="W6">
        <v>2.7314449510126031</v>
      </c>
      <c r="X6">
        <v>2.7716178212794977</v>
      </c>
      <c r="Y6">
        <v>2.8104493560013468</v>
      </c>
      <c r="Z6">
        <v>2.8478394598896482</v>
      </c>
      <c r="AA6">
        <v>2.8838420928612734</v>
      </c>
      <c r="AB6">
        <v>2.9185497286344355</v>
      </c>
      <c r="AC6">
        <v>2.9520548409273499</v>
      </c>
      <c r="AD6">
        <v>2.9844499034582301</v>
      </c>
      <c r="AE6">
        <v>3.0158273899452896</v>
      </c>
      <c r="AF6">
        <v>3.0462797741067438</v>
      </c>
      <c r="AG6">
        <v>3.0758995296608047</v>
      </c>
      <c r="AH6">
        <v>3.1047791303256891</v>
      </c>
      <c r="AI6">
        <v>3.1330110498196091</v>
      </c>
      <c r="AJ6">
        <v>3.1606877618607792</v>
      </c>
      <c r="AK6">
        <v>3.1879017401674146</v>
      </c>
      <c r="AL6">
        <v>3.2147287551834425</v>
      </c>
      <c r="AM6">
        <v>3.2411777642556499</v>
      </c>
      <c r="AN6">
        <v>3.2672410214565377</v>
      </c>
      <c r="AO6">
        <v>3.2929107808586062</v>
      </c>
      <c r="AP6">
        <v>3.3181792965343568</v>
      </c>
      <c r="AQ6">
        <v>3.3430388225562897</v>
      </c>
      <c r="AR6">
        <v>3.3674816129969072</v>
      </c>
      <c r="AS6">
        <v>3.3914999219287081</v>
      </c>
      <c r="AT6">
        <v>3.4150860034241948</v>
      </c>
      <c r="AU6">
        <v>3.4382321115558669</v>
      </c>
      <c r="AV6">
        <v>3.4609305003962265</v>
      </c>
      <c r="AW6">
        <v>3.4831734240177732</v>
      </c>
      <c r="AX6">
        <v>3.5049531364930089</v>
      </c>
      <c r="AY6">
        <v>3.5262618918944333</v>
      </c>
      <c r="AZ6">
        <v>3.5470919442945483</v>
      </c>
      <c r="BA6">
        <v>3.567435547765855</v>
      </c>
      <c r="BB6">
        <v>3.5872849563808531</v>
      </c>
      <c r="BC6">
        <v>3.606632424212044</v>
      </c>
      <c r="BD6">
        <v>3.6254702053319283</v>
      </c>
      <c r="BE6">
        <v>3.6437905538130071</v>
      </c>
      <c r="BF6">
        <v>3.6615857237277813</v>
      </c>
      <c r="BG6">
        <v>3.6788479691487512</v>
      </c>
      <c r="BH6">
        <v>3.6955695441484178</v>
      </c>
      <c r="BI6">
        <v>3.7117427027992824</v>
      </c>
      <c r="BJ6">
        <v>3.7273625350569746</v>
      </c>
      <c r="BK6">
        <v>3.7424354744096364</v>
      </c>
      <c r="BL6">
        <v>3.7569707902285407</v>
      </c>
      <c r="BM6">
        <v>3.7709777518849585</v>
      </c>
      <c r="BN6">
        <v>3.7844656287501621</v>
      </c>
      <c r="BO6">
        <v>3.7974436901954216</v>
      </c>
      <c r="BP6">
        <v>3.8099212055920102</v>
      </c>
      <c r="BQ6">
        <v>3.8219074443111998</v>
      </c>
      <c r="BR6">
        <v>3.8334116757242609</v>
      </c>
      <c r="BS6">
        <v>3.8444431692024654</v>
      </c>
      <c r="BT6">
        <v>3.8550111941170861</v>
      </c>
      <c r="BU6">
        <v>3.8651250198393936</v>
      </c>
      <c r="BV6">
        <v>3.8747939157406597</v>
      </c>
      <c r="BW6">
        <v>3.8840271511921567</v>
      </c>
      <c r="BX6">
        <v>3.8928339955651556</v>
      </c>
      <c r="BY6">
        <v>3.9012237182309288</v>
      </c>
      <c r="BZ6">
        <v>3.9092055885607482</v>
      </c>
      <c r="CA6">
        <v>3.9167888759258842</v>
      </c>
      <c r="CB6">
        <v>3.9239828496976088</v>
      </c>
      <c r="CC6">
        <v>3.9307967792471943</v>
      </c>
      <c r="CD6">
        <v>3.9372399339459125</v>
      </c>
      <c r="CE6">
        <v>3.9433215831650341</v>
      </c>
      <c r="CF6">
        <v>3.9490509962758322</v>
      </c>
      <c r="CG6">
        <v>3.9544374426495774</v>
      </c>
      <c r="CH6">
        <v>3.9594901916575416</v>
      </c>
      <c r="CI6">
        <v>3.964218512670997</v>
      </c>
      <c r="CJ6">
        <v>3.9686316750612147</v>
      </c>
      <c r="CK6">
        <v>3.9727389481994666</v>
      </c>
      <c r="CL6">
        <v>3.9765496014570245</v>
      </c>
      <c r="CM6">
        <v>3.9800729042051604</v>
      </c>
      <c r="CN6">
        <v>3.9833181258151442</v>
      </c>
      <c r="CO6">
        <v>3.9862945356582502</v>
      </c>
      <c r="CP6">
        <v>3.9890114031057484</v>
      </c>
      <c r="CQ6">
        <v>3.9914779975289121</v>
      </c>
      <c r="CR6">
        <v>3.9937035882990108</v>
      </c>
      <c r="CS6">
        <v>3.995697444787317</v>
      </c>
      <c r="CT6">
        <v>3.997468836365103</v>
      </c>
      <c r="CU6">
        <v>3.9990270324036405</v>
      </c>
      <c r="CV6">
        <v>4.0003813022742003</v>
      </c>
      <c r="CW6">
        <v>4.0015409153480537</v>
      </c>
      <c r="CX6">
        <v>4.0025151409964748</v>
      </c>
      <c r="CY6">
        <v>4.0033132485907332</v>
      </c>
      <c r="CZ6">
        <v>4.0039445075021005</v>
      </c>
      <c r="DA6">
        <v>4.0044181871018507</v>
      </c>
      <c r="DB6">
        <v>4.0047435567612517</v>
      </c>
      <c r="DC6">
        <v>4.0049298858515794</v>
      </c>
      <c r="DD6">
        <v>4.0049864437441025</v>
      </c>
      <c r="DE6">
        <v>4.0049224998100934</v>
      </c>
      <c r="DF6">
        <v>4.0047473234208244</v>
      </c>
      <c r="DG6">
        <v>4.0044701839475669</v>
      </c>
      <c r="DH6">
        <v>4.0041003507615915</v>
      </c>
      <c r="DI6">
        <v>4.0036470932341715</v>
      </c>
      <c r="DJ6">
        <v>4.0031196807365781</v>
      </c>
      <c r="DK6">
        <v>4.0025273826400829</v>
      </c>
      <c r="DL6">
        <v>4.0018794683159573</v>
      </c>
      <c r="DM6">
        <v>4.0011852071354737</v>
      </c>
      <c r="DN6">
        <v>4.0004538684699034</v>
      </c>
      <c r="DO6">
        <v>3.9996947216905174</v>
      </c>
      <c r="DP6">
        <v>3.9989170361685882</v>
      </c>
      <c r="DQ6">
        <v>3.998130081275387</v>
      </c>
    </row>
    <row r="7" spans="1:121" x14ac:dyDescent="0.3">
      <c r="A7" s="16">
        <v>37437</v>
      </c>
      <c r="B7">
        <v>1.5310504933307587</v>
      </c>
      <c r="C7">
        <v>1.5934858281099351</v>
      </c>
      <c r="D7">
        <v>1.655903178403942</v>
      </c>
      <c r="E7">
        <v>1.7183205286979488</v>
      </c>
      <c r="F7">
        <v>1.7807558634771252</v>
      </c>
      <c r="G7">
        <v>1.8432271672266416</v>
      </c>
      <c r="H7">
        <v>1.9057696067692937</v>
      </c>
      <c r="I7">
        <v>1.9684870782783828</v>
      </c>
      <c r="J7">
        <v>2.031500660264836</v>
      </c>
      <c r="K7">
        <v>2.0949019178996999</v>
      </c>
      <c r="L7">
        <v>2.1586643629945006</v>
      </c>
      <c r="M7">
        <v>2.2227319940208834</v>
      </c>
      <c r="N7">
        <v>2.2870280846266802</v>
      </c>
      <c r="O7">
        <v>2.3513930091644712</v>
      </c>
      <c r="P7">
        <v>2.4156464171630221</v>
      </c>
      <c r="Q7">
        <v>2.4796079581510995</v>
      </c>
      <c r="R7">
        <v>2.5430972816574702</v>
      </c>
      <c r="S7">
        <v>2.6059340372108997</v>
      </c>
      <c r="T7">
        <v>2.6679378743401561</v>
      </c>
      <c r="U7">
        <v>2.7289284425740039</v>
      </c>
      <c r="V7">
        <v>2.78872539144121</v>
      </c>
      <c r="W7">
        <v>2.8471483704705411</v>
      </c>
      <c r="X7">
        <v>2.9040170291907645</v>
      </c>
      <c r="Y7">
        <v>2.9591510171306443</v>
      </c>
      <c r="Z7">
        <v>3.012413318456149</v>
      </c>
      <c r="AA7">
        <v>3.0638402558820435</v>
      </c>
      <c r="AB7">
        <v>3.1135114867602942</v>
      </c>
      <c r="AC7">
        <v>3.1615066684428665</v>
      </c>
      <c r="AD7">
        <v>3.2079054582817266</v>
      </c>
      <c r="AE7">
        <v>3.2527875136288413</v>
      </c>
      <c r="AF7">
        <v>3.2962324918361756</v>
      </c>
      <c r="AG7">
        <v>3.338320050255696</v>
      </c>
      <c r="AH7">
        <v>3.3791298462393682</v>
      </c>
      <c r="AI7">
        <v>3.4187415371391578</v>
      </c>
      <c r="AJ7">
        <v>3.457234780307032</v>
      </c>
      <c r="AK7">
        <v>3.4946892330949555</v>
      </c>
      <c r="AL7">
        <v>3.5311728938772591</v>
      </c>
      <c r="AM7">
        <v>3.5667071251177296</v>
      </c>
      <c r="AN7">
        <v>3.6013016303025194</v>
      </c>
      <c r="AO7">
        <v>3.6349661129177795</v>
      </c>
      <c r="AP7">
        <v>3.6677102764496614</v>
      </c>
      <c r="AQ7">
        <v>3.6995438243843166</v>
      </c>
      <c r="AR7">
        <v>3.7304764602078961</v>
      </c>
      <c r="AS7">
        <v>3.7605178874065528</v>
      </c>
      <c r="AT7">
        <v>3.7896778094664376</v>
      </c>
      <c r="AU7">
        <v>3.8179659298737012</v>
      </c>
      <c r="AV7">
        <v>3.8453919521144955</v>
      </c>
      <c r="AW7">
        <v>3.8719655796749728</v>
      </c>
      <c r="AX7">
        <v>3.8976965160412838</v>
      </c>
      <c r="AY7">
        <v>3.9225944646995798</v>
      </c>
      <c r="AZ7">
        <v>3.9466691291360143</v>
      </c>
      <c r="BA7">
        <v>3.9699302128367364</v>
      </c>
      <c r="BB7">
        <v>3.9923874192878994</v>
      </c>
      <c r="BC7">
        <v>4.0140504519756526</v>
      </c>
      <c r="BD7">
        <v>4.0349290143861491</v>
      </c>
      <c r="BE7">
        <v>4.0550328100055415</v>
      </c>
      <c r="BF7">
        <v>4.0743715423199784</v>
      </c>
      <c r="BG7">
        <v>4.092954914815615</v>
      </c>
      <c r="BH7">
        <v>4.1107926309785983</v>
      </c>
      <c r="BI7">
        <v>4.1278943942950841</v>
      </c>
      <c r="BJ7">
        <v>4.1442703083628647</v>
      </c>
      <c r="BK7">
        <v>4.1599320772263013</v>
      </c>
      <c r="BL7">
        <v>4.1748918050414039</v>
      </c>
      <c r="BM7">
        <v>4.1891615959641753</v>
      </c>
      <c r="BN7">
        <v>4.2027535541506218</v>
      </c>
      <c r="BO7">
        <v>4.215679783756749</v>
      </c>
      <c r="BP7">
        <v>4.2279523889385651</v>
      </c>
      <c r="BQ7">
        <v>4.2395834738520728</v>
      </c>
      <c r="BR7">
        <v>4.2505851426532777</v>
      </c>
      <c r="BS7">
        <v>4.2609694994981888</v>
      </c>
      <c r="BT7">
        <v>4.2707486485428099</v>
      </c>
      <c r="BU7">
        <v>4.2799346939431455</v>
      </c>
      <c r="BV7">
        <v>4.2885397398552048</v>
      </c>
      <c r="BW7">
        <v>4.2965758904349913</v>
      </c>
      <c r="BX7">
        <v>4.3040552498385098</v>
      </c>
      <c r="BY7">
        <v>4.3109899222217694</v>
      </c>
      <c r="BZ7">
        <v>4.3173920117407727</v>
      </c>
      <c r="CA7">
        <v>4.323273622551528</v>
      </c>
      <c r="CB7">
        <v>4.3286468588100373</v>
      </c>
      <c r="CC7">
        <v>4.3335238246723113</v>
      </c>
      <c r="CD7">
        <v>4.3379166242943521</v>
      </c>
      <c r="CE7">
        <v>4.3418373618321668</v>
      </c>
      <c r="CF7">
        <v>4.3452981414417629</v>
      </c>
      <c r="CG7">
        <v>4.348311067279143</v>
      </c>
      <c r="CH7">
        <v>4.3508882435003144</v>
      </c>
      <c r="CI7">
        <v>4.3530417742612837</v>
      </c>
      <c r="CJ7">
        <v>4.3547837637180553</v>
      </c>
      <c r="CK7">
        <v>4.3561263160266348</v>
      </c>
      <c r="CL7">
        <v>4.3570815353430312</v>
      </c>
      <c r="CM7">
        <v>4.3576615258232465</v>
      </c>
      <c r="CN7">
        <v>4.3578783916232888</v>
      </c>
      <c r="CO7">
        <v>4.357744236899161</v>
      </c>
      <c r="CP7">
        <v>4.357271165806873</v>
      </c>
      <c r="CQ7">
        <v>4.3564712825024277</v>
      </c>
      <c r="CR7">
        <v>4.3553566911418304</v>
      </c>
      <c r="CS7">
        <v>4.3539394958810895</v>
      </c>
      <c r="CT7">
        <v>4.3522318008762095</v>
      </c>
      <c r="CU7">
        <v>4.350245710283196</v>
      </c>
      <c r="CV7">
        <v>4.3479933282580552</v>
      </c>
      <c r="CW7">
        <v>4.3454867589567927</v>
      </c>
      <c r="CX7">
        <v>4.342738106535414</v>
      </c>
      <c r="CY7">
        <v>4.3397594751499255</v>
      </c>
      <c r="CZ7">
        <v>4.3365629689563328</v>
      </c>
      <c r="DA7">
        <v>4.3331606921106403</v>
      </c>
      <c r="DB7">
        <v>4.3295647487688553</v>
      </c>
      <c r="DC7">
        <v>4.3257872430869853</v>
      </c>
      <c r="DD7">
        <v>4.321840279221032</v>
      </c>
      <c r="DE7">
        <v>4.3177359613270037</v>
      </c>
      <c r="DF7">
        <v>4.3134863935609067</v>
      </c>
      <c r="DG7">
        <v>4.3091036800787457</v>
      </c>
      <c r="DH7">
        <v>4.3045999250365261</v>
      </c>
      <c r="DI7">
        <v>4.2999872325902553</v>
      </c>
      <c r="DJ7">
        <v>4.2952777068959378</v>
      </c>
      <c r="DK7">
        <v>4.2904834521095792</v>
      </c>
      <c r="DL7">
        <v>4.2856165723871857</v>
      </c>
      <c r="DM7">
        <v>4.2806891718847648</v>
      </c>
      <c r="DN7">
        <v>4.2757133547583193</v>
      </c>
      <c r="DO7">
        <v>4.2707012251638563</v>
      </c>
      <c r="DP7">
        <v>4.2656648872573824</v>
      </c>
      <c r="DQ7">
        <v>4.2606164451949011</v>
      </c>
    </row>
    <row r="8" spans="1:121" x14ac:dyDescent="0.3">
      <c r="A8" s="16">
        <v>37529</v>
      </c>
      <c r="B8">
        <v>1.5443038229775972</v>
      </c>
      <c r="C8">
        <v>1.5761569871912087</v>
      </c>
      <c r="D8">
        <v>1.6078942327074688</v>
      </c>
      <c r="E8">
        <v>1.6396314782237289</v>
      </c>
      <c r="F8">
        <v>1.6714846424373404</v>
      </c>
      <c r="G8">
        <v>1.7035696440456547</v>
      </c>
      <c r="H8">
        <v>1.7359960997446953</v>
      </c>
      <c r="I8">
        <v>1.7688484182251714</v>
      </c>
      <c r="J8">
        <v>1.8022047061764648</v>
      </c>
      <c r="K8">
        <v>1.8361258715772761</v>
      </c>
      <c r="L8">
        <v>1.8706040275635838</v>
      </c>
      <c r="M8">
        <v>1.9056140885606854</v>
      </c>
      <c r="N8">
        <v>1.941119197613957</v>
      </c>
      <c r="O8">
        <v>1.9770354122490945</v>
      </c>
      <c r="P8">
        <v>2.0132670186118724</v>
      </c>
      <c r="Q8">
        <v>2.0497183028480661</v>
      </c>
      <c r="R8">
        <v>2.0862935511034499</v>
      </c>
      <c r="S8">
        <v>2.1228970495237993</v>
      </c>
      <c r="T8">
        <v>2.1594330842548879</v>
      </c>
      <c r="U8">
        <v>2.1958059414424915</v>
      </c>
      <c r="V8">
        <v>2.2319199072323848</v>
      </c>
      <c r="W8">
        <v>2.2676792677703421</v>
      </c>
      <c r="X8">
        <v>2.3029883092021386</v>
      </c>
      <c r="Y8">
        <v>2.3377513176735492</v>
      </c>
      <c r="Z8">
        <v>2.3718926559222613</v>
      </c>
      <c r="AA8">
        <v>2.4054169930536147</v>
      </c>
      <c r="AB8">
        <v>2.4383490747648615</v>
      </c>
      <c r="AC8">
        <v>2.4707136467532553</v>
      </c>
      <c r="AD8">
        <v>2.5025354547160483</v>
      </c>
      <c r="AE8">
        <v>2.5338392443504931</v>
      </c>
      <c r="AF8">
        <v>2.5646497613538424</v>
      </c>
      <c r="AG8">
        <v>2.5949917514233483</v>
      </c>
      <c r="AH8">
        <v>2.6248899602562643</v>
      </c>
      <c r="AI8">
        <v>2.6543691335498418</v>
      </c>
      <c r="AJ8">
        <v>2.6834540170013352</v>
      </c>
      <c r="AK8">
        <v>2.7121693563079954</v>
      </c>
      <c r="AL8">
        <v>2.740533784278059</v>
      </c>
      <c r="AM8">
        <v>2.7685414821636964</v>
      </c>
      <c r="AN8">
        <v>2.7961805183280615</v>
      </c>
      <c r="AO8">
        <v>2.8234389611343067</v>
      </c>
      <c r="AP8">
        <v>2.850304878945586</v>
      </c>
      <c r="AQ8">
        <v>2.8767663401250534</v>
      </c>
      <c r="AR8">
        <v>2.9028114130358627</v>
      </c>
      <c r="AS8">
        <v>2.9284281660411655</v>
      </c>
      <c r="AT8">
        <v>2.9536046675041168</v>
      </c>
      <c r="AU8">
        <v>2.9783289857878712</v>
      </c>
      <c r="AV8">
        <v>3.0025891892555796</v>
      </c>
      <c r="AW8">
        <v>3.0263733462703977</v>
      </c>
      <c r="AX8">
        <v>3.049669525195478</v>
      </c>
      <c r="AY8">
        <v>3.0724657943939744</v>
      </c>
      <c r="AZ8">
        <v>3.0947502222290399</v>
      </c>
      <c r="BA8">
        <v>3.1165108770638295</v>
      </c>
      <c r="BB8">
        <v>3.137735827261495</v>
      </c>
      <c r="BC8">
        <v>3.158413141185191</v>
      </c>
      <c r="BD8">
        <v>3.1785308871980709</v>
      </c>
      <c r="BE8">
        <v>3.1980771336632872</v>
      </c>
      <c r="BF8">
        <v>3.2170399489439947</v>
      </c>
      <c r="BG8">
        <v>3.235407401403346</v>
      </c>
      <c r="BH8">
        <v>3.2531675594044955</v>
      </c>
      <c r="BI8">
        <v>3.2703084913105962</v>
      </c>
      <c r="BJ8">
        <v>3.2868220073068652</v>
      </c>
      <c r="BK8">
        <v>3.3027148848667709</v>
      </c>
      <c r="BL8">
        <v>3.3179976432858447</v>
      </c>
      <c r="BM8">
        <v>3.3326808018596177</v>
      </c>
      <c r="BN8">
        <v>3.3467748798836214</v>
      </c>
      <c r="BO8">
        <v>3.3602903966533884</v>
      </c>
      <c r="BP8">
        <v>3.37323787146445</v>
      </c>
      <c r="BQ8">
        <v>3.3856278236123374</v>
      </c>
      <c r="BR8">
        <v>3.3974707723925825</v>
      </c>
      <c r="BS8">
        <v>3.408777237100717</v>
      </c>
      <c r="BT8">
        <v>3.4195577370322718</v>
      </c>
      <c r="BU8">
        <v>3.429822791482779</v>
      </c>
      <c r="BV8">
        <v>3.4395829197477701</v>
      </c>
      <c r="BW8">
        <v>3.4488486411227766</v>
      </c>
      <c r="BX8">
        <v>3.4576304749033304</v>
      </c>
      <c r="BY8">
        <v>3.4659389403849628</v>
      </c>
      <c r="BZ8">
        <v>3.4737845568632055</v>
      </c>
      <c r="CA8">
        <v>3.4811778436335898</v>
      </c>
      <c r="CB8">
        <v>3.4881293199916477</v>
      </c>
      <c r="CC8">
        <v>3.4946495052329105</v>
      </c>
      <c r="CD8">
        <v>3.5007489186529099</v>
      </c>
      <c r="CE8">
        <v>3.5064380795471775</v>
      </c>
      <c r="CF8">
        <v>3.511727507211245</v>
      </c>
      <c r="CG8">
        <v>3.5166277209406438</v>
      </c>
      <c r="CH8">
        <v>3.5211492400309057</v>
      </c>
      <c r="CI8">
        <v>3.5253025837775613</v>
      </c>
      <c r="CJ8">
        <v>3.5290982714761441</v>
      </c>
      <c r="CK8">
        <v>3.5325468224221837</v>
      </c>
      <c r="CL8">
        <v>3.5356587559112129</v>
      </c>
      <c r="CM8">
        <v>3.5384445912387634</v>
      </c>
      <c r="CN8">
        <v>3.5409148477003658</v>
      </c>
      <c r="CO8">
        <v>3.5430800445915525</v>
      </c>
      <c r="CP8">
        <v>3.5449507012078545</v>
      </c>
      <c r="CQ8">
        <v>3.5465373368448039</v>
      </c>
      <c r="CR8">
        <v>3.5478504707979317</v>
      </c>
      <c r="CS8">
        <v>3.5489006223627708</v>
      </c>
      <c r="CT8">
        <v>3.5496983108348514</v>
      </c>
      <c r="CU8">
        <v>3.5502540555097055</v>
      </c>
      <c r="CV8">
        <v>3.5505783756828642</v>
      </c>
      <c r="CW8">
        <v>3.5506817906498607</v>
      </c>
      <c r="CX8">
        <v>3.5505748197062248</v>
      </c>
      <c r="CY8">
        <v>3.5502679821474885</v>
      </c>
      <c r="CZ8">
        <v>3.5497717972691842</v>
      </c>
      <c r="DA8">
        <v>3.5490967843668426</v>
      </c>
      <c r="DB8">
        <v>3.5482534627359956</v>
      </c>
      <c r="DC8">
        <v>3.5472523516721748</v>
      </c>
      <c r="DD8">
        <v>3.5461039704709125</v>
      </c>
      <c r="DE8">
        <v>3.544818838427739</v>
      </c>
      <c r="DF8">
        <v>3.5434074748381863</v>
      </c>
      <c r="DG8">
        <v>3.5418803989977867</v>
      </c>
      <c r="DH8">
        <v>3.5402481302020705</v>
      </c>
      <c r="DI8">
        <v>3.538521187746571</v>
      </c>
      <c r="DJ8">
        <v>3.5367100909268179</v>
      </c>
      <c r="DK8">
        <v>3.5348253590383445</v>
      </c>
      <c r="DL8">
        <v>3.5328775113766806</v>
      </c>
      <c r="DM8">
        <v>3.5308770672373599</v>
      </c>
      <c r="DN8">
        <v>3.5288345459159123</v>
      </c>
      <c r="DO8">
        <v>3.5267604667078696</v>
      </c>
      <c r="DP8">
        <v>3.5246653489087647</v>
      </c>
      <c r="DQ8">
        <v>3.522559711814127</v>
      </c>
    </row>
    <row r="9" spans="1:121" x14ac:dyDescent="0.3">
      <c r="A9" s="16">
        <v>37621</v>
      </c>
      <c r="B9">
        <v>1.7643127563944381</v>
      </c>
      <c r="C9">
        <v>1.7849441389877465</v>
      </c>
      <c r="D9">
        <v>1.8056030389744062</v>
      </c>
      <c r="E9">
        <v>1.8262619389610659</v>
      </c>
      <c r="F9">
        <v>1.8468933215543744</v>
      </c>
      <c r="G9">
        <v>1.8674696693609807</v>
      </c>
      <c r="H9">
        <v>1.8879624181246175</v>
      </c>
      <c r="I9">
        <v>1.9083388161373505</v>
      </c>
      <c r="J9">
        <v>1.9285650648283292</v>
      </c>
      <c r="K9">
        <v>1.9486091848609288</v>
      </c>
      <c r="L9">
        <v>1.9684464738354259</v>
      </c>
      <c r="M9">
        <v>1.9880540485863223</v>
      </c>
      <c r="N9">
        <v>2.0074173766506065</v>
      </c>
      <c r="O9">
        <v>2.0265553283752142</v>
      </c>
      <c r="P9">
        <v>2.045495124809567</v>
      </c>
      <c r="Q9">
        <v>2.0642639870030886</v>
      </c>
      <c r="R9">
        <v>2.0828891360051993</v>
      </c>
      <c r="S9">
        <v>2.1013977928653227</v>
      </c>
      <c r="T9">
        <v>2.1198171786328799</v>
      </c>
      <c r="U9">
        <v>2.1381745143572943</v>
      </c>
      <c r="V9">
        <v>2.1564970210879864</v>
      </c>
      <c r="W9">
        <v>2.1748119198743798</v>
      </c>
      <c r="X9">
        <v>2.193146431765896</v>
      </c>
      <c r="Y9">
        <v>2.2115277778119573</v>
      </c>
      <c r="Z9">
        <v>2.2299786571371785</v>
      </c>
      <c r="AA9">
        <v>2.2485036811669428</v>
      </c>
      <c r="AB9">
        <v>2.2671029394018283</v>
      </c>
      <c r="AC9">
        <v>2.2857765213424113</v>
      </c>
      <c r="AD9">
        <v>2.3045245164892676</v>
      </c>
      <c r="AE9">
        <v>2.3233470143429757</v>
      </c>
      <c r="AF9">
        <v>2.3422441044041116</v>
      </c>
      <c r="AG9">
        <v>2.3612158761732513</v>
      </c>
      <c r="AH9">
        <v>2.3802624191509723</v>
      </c>
      <c r="AI9">
        <v>2.399383822837851</v>
      </c>
      <c r="AJ9">
        <v>2.4185801767344639</v>
      </c>
      <c r="AK9">
        <v>2.4378515703413886</v>
      </c>
      <c r="AL9">
        <v>2.4571947009661081</v>
      </c>
      <c r="AM9">
        <v>2.4765926971437362</v>
      </c>
      <c r="AN9">
        <v>2.4960252952162918</v>
      </c>
      <c r="AO9">
        <v>2.5154722315257954</v>
      </c>
      <c r="AP9">
        <v>2.5349132424142673</v>
      </c>
      <c r="AQ9">
        <v>2.5543280642237272</v>
      </c>
      <c r="AR9">
        <v>2.5736964332961949</v>
      </c>
      <c r="AS9">
        <v>2.592998085973691</v>
      </c>
      <c r="AT9">
        <v>2.6122127585982349</v>
      </c>
      <c r="AU9">
        <v>2.631320187511847</v>
      </c>
      <c r="AV9">
        <v>2.6503001090565474</v>
      </c>
      <c r="AW9">
        <v>2.6691322595743556</v>
      </c>
      <c r="AX9">
        <v>2.687796375407292</v>
      </c>
      <c r="AY9">
        <v>2.7062721928973761</v>
      </c>
      <c r="AZ9">
        <v>2.7245394483866283</v>
      </c>
      <c r="BA9">
        <v>2.7425778782170691</v>
      </c>
      <c r="BB9">
        <v>2.760367218730718</v>
      </c>
      <c r="BC9">
        <v>2.777887206269595</v>
      </c>
      <c r="BD9">
        <v>2.7951175771757195</v>
      </c>
      <c r="BE9">
        <v>2.812038067791113</v>
      </c>
      <c r="BF9">
        <v>2.8286284144577944</v>
      </c>
      <c r="BG9">
        <v>2.8448683535177839</v>
      </c>
      <c r="BH9">
        <v>2.8607376213131013</v>
      </c>
      <c r="BI9">
        <v>2.8762159541857675</v>
      </c>
      <c r="BJ9">
        <v>2.8912876079724112</v>
      </c>
      <c r="BK9">
        <v>2.9059549164881</v>
      </c>
      <c r="BL9">
        <v>2.9202247330425117</v>
      </c>
      <c r="BM9">
        <v>2.9341039109453235</v>
      </c>
      <c r="BN9">
        <v>2.9475993035062111</v>
      </c>
      <c r="BO9">
        <v>2.9607177640348539</v>
      </c>
      <c r="BP9">
        <v>2.9734661458409279</v>
      </c>
      <c r="BQ9">
        <v>2.98585130223411</v>
      </c>
      <c r="BR9">
        <v>2.9978800865240784</v>
      </c>
      <c r="BS9">
        <v>3.0095593520205099</v>
      </c>
      <c r="BT9">
        <v>3.0208959520330807</v>
      </c>
      <c r="BU9">
        <v>3.0318967398714696</v>
      </c>
      <c r="BV9">
        <v>3.0425685688453528</v>
      </c>
      <c r="BW9">
        <v>3.0529182922644074</v>
      </c>
      <c r="BX9">
        <v>3.0629527634383118</v>
      </c>
      <c r="BY9">
        <v>3.0726788356767414</v>
      </c>
      <c r="BZ9">
        <v>3.082103362289375</v>
      </c>
      <c r="CA9">
        <v>3.0912331965858888</v>
      </c>
      <c r="CB9">
        <v>3.1000751918759604</v>
      </c>
      <c r="CC9">
        <v>3.1086362014692668</v>
      </c>
      <c r="CD9">
        <v>3.116923078675486</v>
      </c>
      <c r="CE9">
        <v>3.1249426768042938</v>
      </c>
      <c r="CF9">
        <v>3.1327018491653678</v>
      </c>
      <c r="CG9">
        <v>3.1402074490683862</v>
      </c>
      <c r="CH9">
        <v>3.147466329823025</v>
      </c>
      <c r="CI9">
        <v>3.1544853447389625</v>
      </c>
      <c r="CJ9">
        <v>3.1612713471258749</v>
      </c>
      <c r="CK9">
        <v>3.1678311902934402</v>
      </c>
      <c r="CL9">
        <v>3.174171727551335</v>
      </c>
      <c r="CM9">
        <v>3.1802998122092361</v>
      </c>
      <c r="CN9">
        <v>3.1862222975768222</v>
      </c>
      <c r="CO9">
        <v>3.1919460369637691</v>
      </c>
      <c r="CP9">
        <v>3.1974778836797548</v>
      </c>
      <c r="CQ9">
        <v>3.202824691034456</v>
      </c>
      <c r="CR9">
        <v>3.2079933123375501</v>
      </c>
      <c r="CS9">
        <v>3.2129906008987144</v>
      </c>
      <c r="CT9">
        <v>3.2178234100276253</v>
      </c>
      <c r="CU9">
        <v>3.2224985930339614</v>
      </c>
      <c r="CV9">
        <v>3.2270230032273988</v>
      </c>
      <c r="CW9">
        <v>3.2314034939176155</v>
      </c>
      <c r="CX9">
        <v>3.2356469184142873</v>
      </c>
      <c r="CY9">
        <v>3.2397601300270931</v>
      </c>
      <c r="CZ9">
        <v>3.2437499820657094</v>
      </c>
      <c r="DA9">
        <v>3.2476233278398134</v>
      </c>
      <c r="DB9">
        <v>3.2513870206590822</v>
      </c>
      <c r="DC9">
        <v>3.2550479138331929</v>
      </c>
      <c r="DD9">
        <v>3.2586128606718225</v>
      </c>
      <c r="DE9">
        <v>3.2620887144846495</v>
      </c>
      <c r="DF9">
        <v>3.2654823285813488</v>
      </c>
      <c r="DG9">
        <v>3.2688005562715996</v>
      </c>
      <c r="DH9">
        <v>3.2720502508650791</v>
      </c>
      <c r="DI9">
        <v>3.2752382656714629</v>
      </c>
      <c r="DJ9">
        <v>3.2783714540004296</v>
      </c>
      <c r="DK9">
        <v>3.2814566691616558</v>
      </c>
      <c r="DL9">
        <v>3.2845007644648185</v>
      </c>
      <c r="DM9">
        <v>3.2875105932195958</v>
      </c>
      <c r="DN9">
        <v>3.2904930087356639</v>
      </c>
      <c r="DO9">
        <v>3.2934548643227006</v>
      </c>
      <c r="DP9">
        <v>3.2964030132903823</v>
      </c>
      <c r="DQ9">
        <v>3.2993443089483878</v>
      </c>
    </row>
    <row r="10" spans="1:121" x14ac:dyDescent="0.3">
      <c r="A10" s="16">
        <v>37711</v>
      </c>
      <c r="B10">
        <v>1.4465886250688007</v>
      </c>
      <c r="C10">
        <v>1.4661284497359179</v>
      </c>
      <c r="D10">
        <v>1.485690498005642</v>
      </c>
      <c r="E10">
        <v>1.5052525462753661</v>
      </c>
      <c r="F10">
        <v>1.5247923709424833</v>
      </c>
      <c r="G10">
        <v>1.5442877484043867</v>
      </c>
      <c r="H10">
        <v>1.563725025488804</v>
      </c>
      <c r="I10">
        <v>1.5831248307448007</v>
      </c>
      <c r="J10">
        <v>1.6025163631517785</v>
      </c>
      <c r="K10">
        <v>1.6219287556077804</v>
      </c>
      <c r="L10">
        <v>1.6413908766854213</v>
      </c>
      <c r="M10">
        <v>1.6609315288759599</v>
      </c>
      <c r="N10">
        <v>1.6805704699610249</v>
      </c>
      <c r="O10">
        <v>1.7002912788837334</v>
      </c>
      <c r="P10">
        <v>1.7200684898775724</v>
      </c>
      <c r="Q10">
        <v>1.7398766371760301</v>
      </c>
      <c r="R10">
        <v>1.7596902550125935</v>
      </c>
      <c r="S10">
        <v>1.7794838776207504</v>
      </c>
      <c r="T10">
        <v>1.7992320392339889</v>
      </c>
      <c r="U10">
        <v>1.8189092740857966</v>
      </c>
      <c r="V10">
        <v>1.8384901164096603</v>
      </c>
      <c r="W10">
        <v>1.8579491004390685</v>
      </c>
      <c r="X10">
        <v>1.8772607604075084</v>
      </c>
      <c r="Y10">
        <v>1.8963996305484678</v>
      </c>
      <c r="Z10">
        <v>1.9153423120855868</v>
      </c>
      <c r="AA10">
        <v>1.9340736742031146</v>
      </c>
      <c r="AB10">
        <v>1.9525806530754533</v>
      </c>
      <c r="AC10">
        <v>1.9708501848770048</v>
      </c>
      <c r="AD10">
        <v>1.9888692057821711</v>
      </c>
      <c r="AE10">
        <v>2.0066246519653541</v>
      </c>
      <c r="AF10">
        <v>2.0241034596009553</v>
      </c>
      <c r="AG10">
        <v>2.0412925648633768</v>
      </c>
      <c r="AH10">
        <v>2.0581789039270206</v>
      </c>
      <c r="AI10">
        <v>2.0747494129662885</v>
      </c>
      <c r="AJ10">
        <v>2.0909910281555826</v>
      </c>
      <c r="AK10">
        <v>2.1068906856693039</v>
      </c>
      <c r="AL10">
        <v>2.1224384461484855</v>
      </c>
      <c r="AM10">
        <v>2.1376368681006817</v>
      </c>
      <c r="AN10">
        <v>2.1524916345000777</v>
      </c>
      <c r="AO10">
        <v>2.1670084283208566</v>
      </c>
      <c r="AP10">
        <v>2.1811929325372041</v>
      </c>
      <c r="AQ10">
        <v>2.1950508301233049</v>
      </c>
      <c r="AR10">
        <v>2.2085878040533435</v>
      </c>
      <c r="AS10">
        <v>2.2218095373015041</v>
      </c>
      <c r="AT10">
        <v>2.2347217128419721</v>
      </c>
      <c r="AU10">
        <v>2.2473300136489329</v>
      </c>
      <c r="AV10">
        <v>2.259640122696569</v>
      </c>
      <c r="AW10">
        <v>2.2716577229590662</v>
      </c>
      <c r="AX10">
        <v>2.2833884974106091</v>
      </c>
      <c r="AY10">
        <v>2.2948381290253832</v>
      </c>
      <c r="AZ10">
        <v>2.3060123007775726</v>
      </c>
      <c r="BA10">
        <v>2.3169166956413614</v>
      </c>
      <c r="BB10">
        <v>2.3275569965909346</v>
      </c>
      <c r="BC10">
        <v>2.3379388866004773</v>
      </c>
      <c r="BD10">
        <v>2.3480680486441736</v>
      </c>
      <c r="BE10">
        <v>2.357950165696209</v>
      </c>
      <c r="BF10">
        <v>2.367590920730767</v>
      </c>
      <c r="BG10">
        <v>2.3769959967220338</v>
      </c>
      <c r="BH10">
        <v>2.3861710766441924</v>
      </c>
      <c r="BI10">
        <v>2.3951218434714279</v>
      </c>
      <c r="BJ10">
        <v>2.4038536403214525</v>
      </c>
      <c r="BK10">
        <v>2.412370450886085</v>
      </c>
      <c r="BL10">
        <v>2.4206759190006704</v>
      </c>
      <c r="BM10">
        <v>2.4287736885005544</v>
      </c>
      <c r="BN10">
        <v>2.4366674032210831</v>
      </c>
      <c r="BO10">
        <v>2.4443607069976014</v>
      </c>
      <c r="BP10">
        <v>2.4518572436654562</v>
      </c>
      <c r="BQ10">
        <v>2.4591606570599915</v>
      </c>
      <c r="BR10">
        <v>2.4662745910165547</v>
      </c>
      <c r="BS10">
        <v>2.4732026893704901</v>
      </c>
      <c r="BT10">
        <v>2.4799485959571439</v>
      </c>
      <c r="BU10">
        <v>2.4865159546118609</v>
      </c>
      <c r="BV10">
        <v>2.4929084091699885</v>
      </c>
      <c r="BW10">
        <v>2.4991296034668706</v>
      </c>
      <c r="BX10">
        <v>2.5051831813378533</v>
      </c>
      <c r="BY10">
        <v>2.5110727866182829</v>
      </c>
      <c r="BZ10">
        <v>2.5168020631435049</v>
      </c>
      <c r="CA10">
        <v>2.5223746547488632</v>
      </c>
      <c r="CB10">
        <v>2.5277942052697062</v>
      </c>
      <c r="CC10">
        <v>2.5330643585413775</v>
      </c>
      <c r="CD10">
        <v>2.5381887583992238</v>
      </c>
      <c r="CE10">
        <v>2.5431710486785901</v>
      </c>
      <c r="CF10">
        <v>2.5480148732148225</v>
      </c>
      <c r="CG10">
        <v>2.5527238758432662</v>
      </c>
      <c r="CH10">
        <v>2.5573017003992669</v>
      </c>
      <c r="CI10">
        <v>2.5617519907181707</v>
      </c>
      <c r="CJ10">
        <v>2.5660783906353228</v>
      </c>
      <c r="CK10">
        <v>2.5702845439860691</v>
      </c>
      <c r="CL10">
        <v>2.5743740946057549</v>
      </c>
      <c r="CM10">
        <v>2.5783506863297254</v>
      </c>
      <c r="CN10">
        <v>2.5822179629933273</v>
      </c>
      <c r="CO10">
        <v>2.5859795684319065</v>
      </c>
      <c r="CP10">
        <v>2.5896391464808071</v>
      </c>
      <c r="CQ10">
        <v>2.5932003409753759</v>
      </c>
      <c r="CR10">
        <v>2.5966667957509579</v>
      </c>
      <c r="CS10">
        <v>2.6000421546428991</v>
      </c>
      <c r="CT10">
        <v>2.6033300614865453</v>
      </c>
      <c r="CU10">
        <v>2.6065341601172425</v>
      </c>
      <c r="CV10">
        <v>2.6096580943703347</v>
      </c>
      <c r="CW10">
        <v>2.6127055080811692</v>
      </c>
      <c r="CX10">
        <v>2.6156800450850901</v>
      </c>
      <c r="CY10">
        <v>2.6185853492174447</v>
      </c>
      <c r="CZ10">
        <v>2.6214250643135779</v>
      </c>
      <c r="DA10">
        <v>2.6242028342088353</v>
      </c>
      <c r="DB10">
        <v>2.6269223027385622</v>
      </c>
      <c r="DC10">
        <v>2.6295871137381051</v>
      </c>
      <c r="DD10">
        <v>2.6322009110428084</v>
      </c>
      <c r="DE10">
        <v>2.634767338488019</v>
      </c>
      <c r="DF10">
        <v>2.6372900399090815</v>
      </c>
      <c r="DG10">
        <v>2.6397726591413422</v>
      </c>
      <c r="DH10">
        <v>2.642218840020147</v>
      </c>
      <c r="DI10">
        <v>2.6446322263808404</v>
      </c>
      <c r="DJ10">
        <v>2.6470164620587693</v>
      </c>
      <c r="DK10">
        <v>2.6493751908892782</v>
      </c>
      <c r="DL10">
        <v>2.6517120567077139</v>
      </c>
      <c r="DM10">
        <v>2.654030703349421</v>
      </c>
      <c r="DN10">
        <v>2.6563347746497454</v>
      </c>
      <c r="DO10">
        <v>2.6586279144440335</v>
      </c>
      <c r="DP10">
        <v>2.6609137665676301</v>
      </c>
      <c r="DQ10">
        <v>2.6631959748558809</v>
      </c>
    </row>
    <row r="11" spans="1:121" x14ac:dyDescent="0.3">
      <c r="A11" s="16">
        <v>37802</v>
      </c>
      <c r="B11">
        <v>0.99775981722264384</v>
      </c>
      <c r="C11">
        <v>1.0278028820276841</v>
      </c>
      <c r="D11">
        <v>1.0579741551455184</v>
      </c>
      <c r="E11">
        <v>1.0881454282633527</v>
      </c>
      <c r="F11">
        <v>1.1181884930683927</v>
      </c>
      <c r="G11">
        <v>1.1479751412478445</v>
      </c>
      <c r="H11">
        <v>1.1773437999039671</v>
      </c>
      <c r="I11">
        <v>1.2059994377992307</v>
      </c>
      <c r="J11">
        <v>1.2336136591111599</v>
      </c>
      <c r="K11">
        <v>1.259893713902976</v>
      </c>
      <c r="L11">
        <v>1.2846894357806893</v>
      </c>
      <c r="M11">
        <v>1.3078863042360089</v>
      </c>
      <c r="N11">
        <v>1.3293987670670286</v>
      </c>
      <c r="O11">
        <v>1.3492571452973865</v>
      </c>
      <c r="P11">
        <v>1.3675207282571067</v>
      </c>
      <c r="Q11">
        <v>1.3842488052762132</v>
      </c>
      <c r="R11">
        <v>1.39950066568473</v>
      </c>
      <c r="S11">
        <v>1.4133355988126808</v>
      </c>
      <c r="T11">
        <v>1.42581289399009</v>
      </c>
      <c r="U11">
        <v>1.4369918405469817</v>
      </c>
      <c r="V11">
        <v>1.4469317278133789</v>
      </c>
      <c r="W11">
        <v>1.4556918451193068</v>
      </c>
      <c r="X11">
        <v>1.4633314817947889</v>
      </c>
      <c r="Y11">
        <v>1.4699099271698488</v>
      </c>
      <c r="Z11">
        <v>1.475492458717041</v>
      </c>
      <c r="AA11">
        <v>1.4801683064790401</v>
      </c>
      <c r="AB11">
        <v>1.4840326886410504</v>
      </c>
      <c r="AC11">
        <v>1.4871808233882766</v>
      </c>
      <c r="AD11">
        <v>1.4897079289059234</v>
      </c>
      <c r="AE11">
        <v>1.4917092233791953</v>
      </c>
      <c r="AF11">
        <v>1.4932799249932971</v>
      </c>
      <c r="AG11">
        <v>1.494515251933433</v>
      </c>
      <c r="AH11">
        <v>1.4955104223848081</v>
      </c>
      <c r="AI11">
        <v>1.4963606545326265</v>
      </c>
      <c r="AJ11">
        <v>1.497161166562093</v>
      </c>
      <c r="AK11">
        <v>1.4980071766584124</v>
      </c>
      <c r="AL11">
        <v>1.4989778131042779</v>
      </c>
      <c r="AM11">
        <v>1.5000878445723371</v>
      </c>
      <c r="AN11">
        <v>1.501335949832727</v>
      </c>
      <c r="AO11">
        <v>1.502720807655584</v>
      </c>
      <c r="AP11">
        <v>1.5042410968110449</v>
      </c>
      <c r="AQ11">
        <v>1.5058954960692463</v>
      </c>
      <c r="AR11">
        <v>1.5076826842003246</v>
      </c>
      <c r="AS11">
        <v>1.5096013399744164</v>
      </c>
      <c r="AT11">
        <v>1.5116501421616588</v>
      </c>
      <c r="AU11">
        <v>1.5138277695321878</v>
      </c>
      <c r="AV11">
        <v>1.5161329008561404</v>
      </c>
      <c r="AW11">
        <v>1.5185642149036536</v>
      </c>
      <c r="AX11">
        <v>1.5211203904448629</v>
      </c>
      <c r="AY11">
        <v>1.5238001062499058</v>
      </c>
      <c r="AZ11">
        <v>1.5266020410889187</v>
      </c>
      <c r="BA11">
        <v>1.5295248737320384</v>
      </c>
      <c r="BB11">
        <v>1.5325672829494008</v>
      </c>
      <c r="BC11">
        <v>1.5357279475111434</v>
      </c>
      <c r="BD11">
        <v>1.5390055461874026</v>
      </c>
      <c r="BE11">
        <v>1.5423987577483147</v>
      </c>
      <c r="BF11">
        <v>1.5459062609640164</v>
      </c>
      <c r="BG11">
        <v>1.5495267346046446</v>
      </c>
      <c r="BH11">
        <v>1.5532588574403354</v>
      </c>
      <c r="BI11">
        <v>1.5571013082412262</v>
      </c>
      <c r="BJ11">
        <v>1.561052683185943</v>
      </c>
      <c r="BK11">
        <v>1.5651112480870741</v>
      </c>
      <c r="BL11">
        <v>1.5692751861656966</v>
      </c>
      <c r="BM11">
        <v>1.5735426806428885</v>
      </c>
      <c r="BN11">
        <v>1.5779119147397274</v>
      </c>
      <c r="BO11">
        <v>1.582381071677291</v>
      </c>
      <c r="BP11">
        <v>1.5869483346766575</v>
      </c>
      <c r="BQ11">
        <v>1.5916118869589042</v>
      </c>
      <c r="BR11">
        <v>1.5963699117451087</v>
      </c>
      <c r="BS11">
        <v>1.6012205922563489</v>
      </c>
      <c r="BT11">
        <v>1.606162111713703</v>
      </c>
      <c r="BU11">
        <v>1.6111926533382479</v>
      </c>
      <c r="BV11">
        <v>1.616310400351062</v>
      </c>
      <c r="BW11">
        <v>1.6215135359732225</v>
      </c>
      <c r="BX11">
        <v>1.6268002434258075</v>
      </c>
      <c r="BY11">
        <v>1.6321687059298946</v>
      </c>
      <c r="BZ11">
        <v>1.6376171067065617</v>
      </c>
      <c r="CA11">
        <v>1.6431436289768864</v>
      </c>
      <c r="CB11">
        <v>1.6487464559619462</v>
      </c>
      <c r="CC11">
        <v>1.6544237708828191</v>
      </c>
      <c r="CD11">
        <v>1.660173756960583</v>
      </c>
      <c r="CE11">
        <v>1.6659945974163153</v>
      </c>
      <c r="CF11">
        <v>1.6718844754710935</v>
      </c>
      <c r="CG11">
        <v>1.6778415743459962</v>
      </c>
      <c r="CH11">
        <v>1.6838640772621003</v>
      </c>
      <c r="CI11">
        <v>1.6899501674404838</v>
      </c>
      <c r="CJ11">
        <v>1.6960980281022247</v>
      </c>
      <c r="CK11">
        <v>1.7023058424684003</v>
      </c>
      <c r="CL11">
        <v>1.7085717937600886</v>
      </c>
      <c r="CM11">
        <v>1.7148940651983673</v>
      </c>
      <c r="CN11">
        <v>1.7212708400043137</v>
      </c>
      <c r="CO11">
        <v>1.7277003013990062</v>
      </c>
      <c r="CP11">
        <v>1.7341806326035223</v>
      </c>
      <c r="CQ11">
        <v>1.7407100168389398</v>
      </c>
      <c r="CR11">
        <v>1.7472866373263363</v>
      </c>
      <c r="CS11">
        <v>1.7539086772867893</v>
      </c>
      <c r="CT11">
        <v>1.7605743199413768</v>
      </c>
      <c r="CU11">
        <v>1.7672817485111765</v>
      </c>
      <c r="CV11">
        <v>1.7740291462172659</v>
      </c>
      <c r="CW11">
        <v>1.7808146962807236</v>
      </c>
      <c r="CX11">
        <v>1.7876365819226261</v>
      </c>
      <c r="CY11">
        <v>1.794492986364052</v>
      </c>
      <c r="CZ11">
        <v>1.8013820928260789</v>
      </c>
      <c r="DA11">
        <v>1.8083020845297839</v>
      </c>
      <c r="DB11">
        <v>1.8152511446962454</v>
      </c>
      <c r="DC11">
        <v>1.8222274565465411</v>
      </c>
      <c r="DD11">
        <v>1.8292292033017485</v>
      </c>
      <c r="DE11">
        <v>1.8362545681829454</v>
      </c>
      <c r="DF11">
        <v>1.8433017344112097</v>
      </c>
      <c r="DG11">
        <v>1.8503688852076188</v>
      </c>
      <c r="DH11">
        <v>1.8574542037932504</v>
      </c>
      <c r="DI11">
        <v>1.8645558733891827</v>
      </c>
      <c r="DJ11">
        <v>1.871672077216493</v>
      </c>
      <c r="DK11">
        <v>1.8788009984962593</v>
      </c>
      <c r="DL11">
        <v>1.8859408204495594</v>
      </c>
      <c r="DM11">
        <v>1.8930897262974704</v>
      </c>
      <c r="DN11">
        <v>1.9002458992610707</v>
      </c>
      <c r="DO11">
        <v>1.9074075225614378</v>
      </c>
      <c r="DP11">
        <v>1.9145727794196494</v>
      </c>
      <c r="DQ11">
        <v>1.9217398530567833</v>
      </c>
    </row>
    <row r="12" spans="1:121" x14ac:dyDescent="0.3">
      <c r="A12" s="16">
        <v>37894</v>
      </c>
      <c r="B12">
        <v>0.72745872778289933</v>
      </c>
      <c r="C12">
        <v>0.76855096288153402</v>
      </c>
      <c r="D12">
        <v>0.8099215568539827</v>
      </c>
      <c r="E12">
        <v>0.85129215082643139</v>
      </c>
      <c r="F12">
        <v>0.89238438592506608</v>
      </c>
      <c r="G12">
        <v>0.93291990327607233</v>
      </c>
      <c r="H12">
        <v>0.97263977589354822</v>
      </c>
      <c r="I12">
        <v>1.0113628043432403</v>
      </c>
      <c r="J12">
        <v>1.0489272210788068</v>
      </c>
      <c r="K12">
        <v>1.085188196501168</v>
      </c>
      <c r="L12">
        <v>1.1200686528002903</v>
      </c>
      <c r="M12">
        <v>1.1535084501134028</v>
      </c>
      <c r="N12">
        <v>1.1854620470042709</v>
      </c>
      <c r="O12">
        <v>1.2159422957428132</v>
      </c>
      <c r="P12">
        <v>1.2449766470254835</v>
      </c>
      <c r="Q12">
        <v>1.272592551548738</v>
      </c>
      <c r="R12">
        <v>1.2988174600090316</v>
      </c>
      <c r="S12">
        <v>1.3236788231028196</v>
      </c>
      <c r="T12">
        <v>1.3472040915265568</v>
      </c>
      <c r="U12">
        <v>1.3694207159766991</v>
      </c>
      <c r="V12">
        <v>1.3903561471497008</v>
      </c>
      <c r="W12">
        <v>1.4100378357420176</v>
      </c>
      <c r="X12">
        <v>1.4284932324501047</v>
      </c>
      <c r="Y12">
        <v>1.4457497879704171</v>
      </c>
      <c r="Z12">
        <v>1.4618450116668684</v>
      </c>
      <c r="AA12">
        <v>1.4768566475732081</v>
      </c>
      <c r="AB12">
        <v>1.490872498390643</v>
      </c>
      <c r="AC12">
        <v>1.5039803668203806</v>
      </c>
      <c r="AD12">
        <v>1.5162680555636281</v>
      </c>
      <c r="AE12">
        <v>1.5278233673215931</v>
      </c>
      <c r="AF12">
        <v>1.5387341047954832</v>
      </c>
      <c r="AG12">
        <v>1.5490880706865053</v>
      </c>
      <c r="AH12">
        <v>1.5589730676958673</v>
      </c>
      <c r="AI12">
        <v>1.5684768985247763</v>
      </c>
      <c r="AJ12">
        <v>1.5776873658744397</v>
      </c>
      <c r="AK12">
        <v>1.5866922724460646</v>
      </c>
      <c r="AL12">
        <v>1.595565481120339</v>
      </c>
      <c r="AM12">
        <v>1.6043250954958728</v>
      </c>
      <c r="AN12">
        <v>1.6129752793507546</v>
      </c>
      <c r="AO12">
        <v>1.6215201964630743</v>
      </c>
      <c r="AP12">
        <v>1.6299640106109221</v>
      </c>
      <c r="AQ12">
        <v>1.6383108855723871</v>
      </c>
      <c r="AR12">
        <v>1.646564985125559</v>
      </c>
      <c r="AS12">
        <v>1.6547304730485277</v>
      </c>
      <c r="AT12">
        <v>1.6628115131193826</v>
      </c>
      <c r="AU12">
        <v>1.6708122691162135</v>
      </c>
      <c r="AV12">
        <v>1.6787369048171097</v>
      </c>
      <c r="AW12">
        <v>1.686589584000161</v>
      </c>
      <c r="AX12">
        <v>1.6943744704434573</v>
      </c>
      <c r="AY12">
        <v>1.7020957279250881</v>
      </c>
      <c r="AZ12">
        <v>1.7097575202231428</v>
      </c>
      <c r="BA12">
        <v>1.7173640111157111</v>
      </c>
      <c r="BB12">
        <v>1.7249193643808829</v>
      </c>
      <c r="BC12">
        <v>1.7324277437967477</v>
      </c>
      <c r="BD12">
        <v>1.7398933131413952</v>
      </c>
      <c r="BE12">
        <v>1.7473202361929148</v>
      </c>
      <c r="BF12">
        <v>1.7547126767293966</v>
      </c>
      <c r="BG12">
        <v>1.7620747985289296</v>
      </c>
      <c r="BH12">
        <v>1.7694107653696036</v>
      </c>
      <c r="BI12">
        <v>1.7767247410295088</v>
      </c>
      <c r="BJ12">
        <v>1.7840202448442826</v>
      </c>
      <c r="BK12">
        <v>1.7912982183797546</v>
      </c>
      <c r="BL12">
        <v>1.7985589587593027</v>
      </c>
      <c r="BM12">
        <v>1.8058027631063056</v>
      </c>
      <c r="BN12">
        <v>1.8130299285441409</v>
      </c>
      <c r="BO12">
        <v>1.8202407521961865</v>
      </c>
      <c r="BP12">
        <v>1.8274355311858204</v>
      </c>
      <c r="BQ12">
        <v>1.8346145626364208</v>
      </c>
      <c r="BR12">
        <v>1.8417781436713656</v>
      </c>
      <c r="BS12">
        <v>1.8489265714140328</v>
      </c>
      <c r="BT12">
        <v>1.8560601429878001</v>
      </c>
      <c r="BU12">
        <v>1.863179155516046</v>
      </c>
      <c r="BV12">
        <v>1.8702839061221483</v>
      </c>
      <c r="BW12">
        <v>1.8773746919294847</v>
      </c>
      <c r="BX12">
        <v>1.8844518100614336</v>
      </c>
      <c r="BY12">
        <v>1.8915155576413729</v>
      </c>
      <c r="BZ12">
        <v>1.8985662317926804</v>
      </c>
      <c r="CA12">
        <v>1.905604129638734</v>
      </c>
      <c r="CB12">
        <v>1.9126295483029121</v>
      </c>
      <c r="CC12">
        <v>1.9196427849085924</v>
      </c>
      <c r="CD12">
        <v>1.9266441365791533</v>
      </c>
      <c r="CE12">
        <v>1.9336339004379723</v>
      </c>
      <c r="CF12">
        <v>1.9406123736084275</v>
      </c>
      <c r="CG12">
        <v>1.947579853213897</v>
      </c>
      <c r="CH12">
        <v>1.954536636377759</v>
      </c>
      <c r="CI12">
        <v>1.961483020223391</v>
      </c>
      <c r="CJ12">
        <v>1.9684193018741711</v>
      </c>
      <c r="CK12">
        <v>1.9753457784534778</v>
      </c>
      <c r="CL12">
        <v>1.9822627470846887</v>
      </c>
      <c r="CM12">
        <v>1.9891705048911816</v>
      </c>
      <c r="CN12">
        <v>1.9960693489963346</v>
      </c>
      <c r="CO12">
        <v>2.002959576523526</v>
      </c>
      <c r="CP12">
        <v>2.0098414845961337</v>
      </c>
      <c r="CQ12">
        <v>2.0167153703375358</v>
      </c>
      <c r="CR12">
        <v>2.0235815308711094</v>
      </c>
      <c r="CS12">
        <v>2.0304402633202336</v>
      </c>
      <c r="CT12">
        <v>2.0372918648082865</v>
      </c>
      <c r="CU12">
        <v>2.0441366324586445</v>
      </c>
      <c r="CV12">
        <v>2.0509748633946874</v>
      </c>
      <c r="CW12">
        <v>2.0578068547397921</v>
      </c>
      <c r="CX12">
        <v>2.064632903617337</v>
      </c>
      <c r="CY12">
        <v>2.0714533071507</v>
      </c>
      <c r="CZ12">
        <v>2.0782683624632594</v>
      </c>
      <c r="DA12">
        <v>2.0850783666783927</v>
      </c>
      <c r="DB12">
        <v>2.0918836169194779</v>
      </c>
      <c r="DC12">
        <v>2.0986844103098936</v>
      </c>
      <c r="DD12">
        <v>2.1054810439730174</v>
      </c>
      <c r="DE12">
        <v>2.1122738150322276</v>
      </c>
      <c r="DF12">
        <v>2.1190630206109011</v>
      </c>
      <c r="DG12">
        <v>2.1258489578324173</v>
      </c>
      <c r="DH12">
        <v>2.1326319238201532</v>
      </c>
      <c r="DI12">
        <v>2.1394122156974875</v>
      </c>
      <c r="DJ12">
        <v>2.1461901305877968</v>
      </c>
      <c r="DK12">
        <v>2.1529659656144613</v>
      </c>
      <c r="DL12">
        <v>2.1597400179008579</v>
      </c>
      <c r="DM12">
        <v>2.1665125845703637</v>
      </c>
      <c r="DN12">
        <v>2.1732839627463583</v>
      </c>
      <c r="DO12">
        <v>2.1800544495522187</v>
      </c>
      <c r="DP12">
        <v>2.1868243421113229</v>
      </c>
      <c r="DQ12">
        <v>2.1935939375470492</v>
      </c>
    </row>
    <row r="13" spans="1:121" x14ac:dyDescent="0.3">
      <c r="A13" s="16">
        <v>37986</v>
      </c>
      <c r="B13">
        <v>1.2182109099501113</v>
      </c>
      <c r="C13">
        <v>1.2475794084172855</v>
      </c>
      <c r="D13">
        <v>1.2769810060829374</v>
      </c>
      <c r="E13">
        <v>1.3063826037485893</v>
      </c>
      <c r="F13">
        <v>1.3357511022157635</v>
      </c>
      <c r="G13">
        <v>1.3650534022859826</v>
      </c>
      <c r="H13">
        <v>1.3942523012890131</v>
      </c>
      <c r="I13">
        <v>1.4232941826676013</v>
      </c>
      <c r="J13">
        <v>1.4521213263927375</v>
      </c>
      <c r="K13">
        <v>1.4806759307118911</v>
      </c>
      <c r="L13">
        <v>1.5088998669784481</v>
      </c>
      <c r="M13">
        <v>1.5367349248222744</v>
      </c>
      <c r="N13">
        <v>1.5641325720303698</v>
      </c>
      <c r="O13">
        <v>1.5910829890182807</v>
      </c>
      <c r="P13">
        <v>1.6175860343586874</v>
      </c>
      <c r="Q13">
        <v>1.6436415666242714</v>
      </c>
      <c r="R13">
        <v>1.6692494443877137</v>
      </c>
      <c r="S13">
        <v>1.6944095262216958</v>
      </c>
      <c r="T13">
        <v>1.7191216706988983</v>
      </c>
      <c r="U13">
        <v>1.7433857363920027</v>
      </c>
      <c r="V13">
        <v>1.7672015818736897</v>
      </c>
      <c r="W13">
        <v>1.7905690657166407</v>
      </c>
      <c r="X13">
        <v>1.8134880464935363</v>
      </c>
      <c r="Y13">
        <v>1.8359583827770587</v>
      </c>
      <c r="Z13">
        <v>1.8579854476961006</v>
      </c>
      <c r="AA13">
        <v>1.8795966726044058</v>
      </c>
      <c r="AB13">
        <v>1.9008250034119316</v>
      </c>
      <c r="AC13">
        <v>1.9217033860286334</v>
      </c>
      <c r="AD13">
        <v>1.9422647663644685</v>
      </c>
      <c r="AE13">
        <v>1.9625420903293931</v>
      </c>
      <c r="AF13">
        <v>1.9825683038333628</v>
      </c>
      <c r="AG13">
        <v>2.0023763527863347</v>
      </c>
      <c r="AH13">
        <v>2.0219991830982655</v>
      </c>
      <c r="AI13">
        <v>2.0414697406791111</v>
      </c>
      <c r="AJ13">
        <v>2.0608209714388281</v>
      </c>
      <c r="AK13">
        <v>2.0800858212873727</v>
      </c>
      <c r="AL13">
        <v>2.0992896189422932</v>
      </c>
      <c r="AM13">
        <v>2.1184272243515005</v>
      </c>
      <c r="AN13">
        <v>2.1374858802704999</v>
      </c>
      <c r="AO13">
        <v>2.156452829454794</v>
      </c>
      <c r="AP13">
        <v>2.175315314659886</v>
      </c>
      <c r="AQ13">
        <v>2.1940605786412806</v>
      </c>
      <c r="AR13">
        <v>2.2126758641544808</v>
      </c>
      <c r="AS13">
        <v>2.2311484139549895</v>
      </c>
      <c r="AT13">
        <v>2.2494654707983113</v>
      </c>
      <c r="AU13">
        <v>2.2676142774399493</v>
      </c>
      <c r="AV13">
        <v>2.2855820766354067</v>
      </c>
      <c r="AW13">
        <v>2.3033561111401881</v>
      </c>
      <c r="AX13">
        <v>2.3209236237097959</v>
      </c>
      <c r="AY13">
        <v>2.3382718570997341</v>
      </c>
      <c r="AZ13">
        <v>2.3553880540655063</v>
      </c>
      <c r="BA13">
        <v>2.3722594573626163</v>
      </c>
      <c r="BB13">
        <v>2.3888733097465678</v>
      </c>
      <c r="BC13">
        <v>2.4052168539728638</v>
      </c>
      <c r="BD13">
        <v>2.4212773327970081</v>
      </c>
      <c r="BE13">
        <v>2.4370419889745043</v>
      </c>
      <c r="BF13">
        <v>2.4524980652608557</v>
      </c>
      <c r="BG13">
        <v>2.4676328044115663</v>
      </c>
      <c r="BH13">
        <v>2.4824334491821389</v>
      </c>
      <c r="BI13">
        <v>2.4968872423280777</v>
      </c>
      <c r="BJ13">
        <v>2.5109845517258282</v>
      </c>
      <c r="BK13">
        <v>2.5247282457356</v>
      </c>
      <c r="BL13">
        <v>2.538124317838546</v>
      </c>
      <c r="BM13">
        <v>2.5511787615158186</v>
      </c>
      <c r="BN13">
        <v>2.5638975702485687</v>
      </c>
      <c r="BO13">
        <v>2.5762867375179495</v>
      </c>
      <c r="BP13">
        <v>2.5883522568051132</v>
      </c>
      <c r="BQ13">
        <v>2.6001001215912116</v>
      </c>
      <c r="BR13">
        <v>2.6115363253573971</v>
      </c>
      <c r="BS13">
        <v>2.6226668615848219</v>
      </c>
      <c r="BT13">
        <v>2.6334977237546382</v>
      </c>
      <c r="BU13">
        <v>2.6440349053479975</v>
      </c>
      <c r="BV13">
        <v>2.6542843998460528</v>
      </c>
      <c r="BW13">
        <v>2.6642522007299561</v>
      </c>
      <c r="BX13">
        <v>2.673944301480859</v>
      </c>
      <c r="BY13">
        <v>2.6833666955799149</v>
      </c>
      <c r="BZ13">
        <v>2.6925253765082742</v>
      </c>
      <c r="CA13">
        <v>2.7014263377470908</v>
      </c>
      <c r="CB13">
        <v>2.7100755727775159</v>
      </c>
      <c r="CC13">
        <v>2.7184790750807024</v>
      </c>
      <c r="CD13">
        <v>2.7266428381378014</v>
      </c>
      <c r="CE13">
        <v>2.734572855429966</v>
      </c>
      <c r="CF13">
        <v>2.742275120438348</v>
      </c>
      <c r="CG13">
        <v>2.7497556266440997</v>
      </c>
      <c r="CH13">
        <v>2.7570203675283724</v>
      </c>
      <c r="CI13">
        <v>2.7640753365723203</v>
      </c>
      <c r="CJ13">
        <v>2.7709265272570933</v>
      </c>
      <c r="CK13">
        <v>2.7775799330638451</v>
      </c>
      <c r="CL13">
        <v>2.7840415474737275</v>
      </c>
      <c r="CM13">
        <v>2.7903173639678922</v>
      </c>
      <c r="CN13">
        <v>2.7964133760274921</v>
      </c>
      <c r="CO13">
        <v>2.8023355771336784</v>
      </c>
      <c r="CP13">
        <v>2.808089960767604</v>
      </c>
      <c r="CQ13">
        <v>2.813682520410421</v>
      </c>
      <c r="CR13">
        <v>2.8191192495432817</v>
      </c>
      <c r="CS13">
        <v>2.8244061416473385</v>
      </c>
      <c r="CT13">
        <v>2.8295491902037422</v>
      </c>
      <c r="CU13">
        <v>2.8345543886936468</v>
      </c>
      <c r="CV13">
        <v>2.8394277305982034</v>
      </c>
      <c r="CW13">
        <v>2.8441752093985646</v>
      </c>
      <c r="CX13">
        <v>2.8488028185758814</v>
      </c>
      <c r="CY13">
        <v>2.8533165516113073</v>
      </c>
      <c r="CZ13">
        <v>2.8577224019859946</v>
      </c>
      <c r="DA13">
        <v>2.8620263631810947</v>
      </c>
      <c r="DB13">
        <v>2.8662344286777599</v>
      </c>
      <c r="DC13">
        <v>2.8703525919571424</v>
      </c>
      <c r="DD13">
        <v>2.8743868465003946</v>
      </c>
      <c r="DE13">
        <v>2.8783431857886681</v>
      </c>
      <c r="DF13">
        <v>2.8822276033031167</v>
      </c>
      <c r="DG13">
        <v>2.8860460925248907</v>
      </c>
      <c r="DH13">
        <v>2.8898046469351431</v>
      </c>
      <c r="DI13">
        <v>2.8935092600150254</v>
      </c>
      <c r="DJ13">
        <v>2.8971659252456909</v>
      </c>
      <c r="DK13">
        <v>2.9007806361082911</v>
      </c>
      <c r="DL13">
        <v>2.9043593860839785</v>
      </c>
      <c r="DM13">
        <v>2.907908168653905</v>
      </c>
      <c r="DN13">
        <v>2.911432977299222</v>
      </c>
      <c r="DO13">
        <v>2.9149398055010836</v>
      </c>
      <c r="DP13">
        <v>2.9184346467406401</v>
      </c>
      <c r="DQ13">
        <v>2.9219234944990449</v>
      </c>
    </row>
    <row r="14" spans="1:121" x14ac:dyDescent="0.3">
      <c r="A14" s="16">
        <v>38077</v>
      </c>
      <c r="B14">
        <v>1.4554750133108529</v>
      </c>
      <c r="C14">
        <v>1.4837820185863426</v>
      </c>
      <c r="D14">
        <v>1.5121386009283486</v>
      </c>
      <c r="E14">
        <v>1.5404951832703546</v>
      </c>
      <c r="F14">
        <v>1.5688021885458443</v>
      </c>
      <c r="G14">
        <v>1.5970100396883018</v>
      </c>
      <c r="H14">
        <v>1.6250972308992357</v>
      </c>
      <c r="I14">
        <v>1.6531545414522548</v>
      </c>
      <c r="J14">
        <v>1.6813008218889922</v>
      </c>
      <c r="K14">
        <v>1.709648799558523</v>
      </c>
      <c r="L14">
        <v>1.7382867090396867</v>
      </c>
      <c r="M14">
        <v>1.7672966617187642</v>
      </c>
      <c r="N14">
        <v>1.7967334127663743</v>
      </c>
      <c r="O14">
        <v>1.8265422924904886</v>
      </c>
      <c r="P14">
        <v>1.8566412749834156</v>
      </c>
      <c r="Q14">
        <v>1.8869483343374645</v>
      </c>
      <c r="R14">
        <v>1.9173814446449442</v>
      </c>
      <c r="S14">
        <v>1.9478585799981638</v>
      </c>
      <c r="T14">
        <v>1.9782977144894331</v>
      </c>
      <c r="U14">
        <v>2.0086168222110605</v>
      </c>
      <c r="V14">
        <v>2.0387338772553547</v>
      </c>
      <c r="W14">
        <v>2.0685668537146253</v>
      </c>
      <c r="X14">
        <v>2.098033725681181</v>
      </c>
      <c r="Y14">
        <v>2.1270524672473314</v>
      </c>
      <c r="Z14">
        <v>2.1555517858073139</v>
      </c>
      <c r="AA14">
        <v>2.1835033219630771</v>
      </c>
      <c r="AB14">
        <v>2.2108894496185014</v>
      </c>
      <c r="AC14">
        <v>2.2376925426774625</v>
      </c>
      <c r="AD14">
        <v>2.26389497504384</v>
      </c>
      <c r="AE14">
        <v>2.2894791206215119</v>
      </c>
      <c r="AF14">
        <v>2.3144273533143558</v>
      </c>
      <c r="AG14">
        <v>2.3387220470262506</v>
      </c>
      <c r="AH14">
        <v>2.3623455756610738</v>
      </c>
      <c r="AI14">
        <v>2.3852803131227036</v>
      </c>
      <c r="AJ14">
        <v>2.4075086333150186</v>
      </c>
      <c r="AK14">
        <v>2.4290129101418967</v>
      </c>
      <c r="AL14">
        <v>2.4497820391465042</v>
      </c>
      <c r="AM14">
        <v>2.4698310024291588</v>
      </c>
      <c r="AN14">
        <v>2.4891813037294677</v>
      </c>
      <c r="AO14">
        <v>2.5078544467870367</v>
      </c>
      <c r="AP14">
        <v>2.5258719353414727</v>
      </c>
      <c r="AQ14">
        <v>2.5432552731323819</v>
      </c>
      <c r="AR14">
        <v>2.5600259638993696</v>
      </c>
      <c r="AS14">
        <v>2.5762055113820441</v>
      </c>
      <c r="AT14">
        <v>2.5918154193200098</v>
      </c>
      <c r="AU14">
        <v>2.6068771914528748</v>
      </c>
      <c r="AV14">
        <v>2.621412331520244</v>
      </c>
      <c r="AW14">
        <v>2.6354423432617251</v>
      </c>
      <c r="AX14">
        <v>2.6489887304169235</v>
      </c>
      <c r="AY14">
        <v>2.6620729967254451</v>
      </c>
      <c r="AZ14">
        <v>2.6747166459268978</v>
      </c>
      <c r="BA14">
        <v>2.6869411817608873</v>
      </c>
      <c r="BB14">
        <v>2.6987681079670192</v>
      </c>
      <c r="BC14">
        <v>2.7102189282849007</v>
      </c>
      <c r="BD14">
        <v>2.7213151464541379</v>
      </c>
      <c r="BE14">
        <v>2.7320782662143372</v>
      </c>
      <c r="BF14">
        <v>2.7425297913051052</v>
      </c>
      <c r="BG14">
        <v>2.7526912254660476</v>
      </c>
      <c r="BH14">
        <v>2.7625840724367716</v>
      </c>
      <c r="BI14">
        <v>2.7722298359568827</v>
      </c>
      <c r="BJ14">
        <v>2.7816470624196956</v>
      </c>
      <c r="BK14">
        <v>2.7908424688333517</v>
      </c>
      <c r="BL14">
        <v>2.7998198148597022</v>
      </c>
      <c r="BM14">
        <v>2.8085828601605969</v>
      </c>
      <c r="BN14">
        <v>2.817135364397886</v>
      </c>
      <c r="BO14">
        <v>2.8254810872334195</v>
      </c>
      <c r="BP14">
        <v>2.8336237883290476</v>
      </c>
      <c r="BQ14">
        <v>2.8415672273466197</v>
      </c>
      <c r="BR14">
        <v>2.849315163947987</v>
      </c>
      <c r="BS14">
        <v>2.8568713577949989</v>
      </c>
      <c r="BT14">
        <v>2.8642395685495061</v>
      </c>
      <c r="BU14">
        <v>2.8714235558733581</v>
      </c>
      <c r="BV14">
        <v>2.878427079428405</v>
      </c>
      <c r="BW14">
        <v>2.8852538988764973</v>
      </c>
      <c r="BX14">
        <v>2.8919077738794852</v>
      </c>
      <c r="BY14">
        <v>2.898392464099218</v>
      </c>
      <c r="BZ14">
        <v>2.9047117291975462</v>
      </c>
      <c r="CA14">
        <v>2.9108693288363212</v>
      </c>
      <c r="CB14">
        <v>2.9168690226773908</v>
      </c>
      <c r="CC14">
        <v>2.9227145703826065</v>
      </c>
      <c r="CD14">
        <v>2.9284097316138182</v>
      </c>
      <c r="CE14">
        <v>2.9339582660328758</v>
      </c>
      <c r="CF14">
        <v>2.9393639333016295</v>
      </c>
      <c r="CG14">
        <v>2.9446304930819296</v>
      </c>
      <c r="CH14">
        <v>2.949761705035626</v>
      </c>
      <c r="CI14">
        <v>2.9547613288245689</v>
      </c>
      <c r="CJ14">
        <v>2.9596331241106077</v>
      </c>
      <c r="CK14">
        <v>2.9643808505555942</v>
      </c>
      <c r="CL14">
        <v>2.9690082678213763</v>
      </c>
      <c r="CM14">
        <v>2.9735191355698065</v>
      </c>
      <c r="CN14">
        <v>2.977917213462733</v>
      </c>
      <c r="CO14">
        <v>2.9822062611620059</v>
      </c>
      <c r="CP14">
        <v>2.9863900383294775</v>
      </c>
      <c r="CQ14">
        <v>2.9904723046269952</v>
      </c>
      <c r="CR14">
        <v>2.9944568197164103</v>
      </c>
      <c r="CS14">
        <v>2.9983473432595731</v>
      </c>
      <c r="CT14">
        <v>3.0021476349183334</v>
      </c>
      <c r="CU14">
        <v>3.0058614543545414</v>
      </c>
      <c r="CV14">
        <v>3.0094925612300472</v>
      </c>
      <c r="CW14">
        <v>3.0130447152067013</v>
      </c>
      <c r="CX14">
        <v>3.0165216759463522</v>
      </c>
      <c r="CY14">
        <v>3.0199272031108522</v>
      </c>
      <c r="CZ14">
        <v>3.02326505636205</v>
      </c>
      <c r="DA14">
        <v>3.0265389953617956</v>
      </c>
      <c r="DB14">
        <v>3.0297527797719401</v>
      </c>
      <c r="DC14">
        <v>3.0329101692543334</v>
      </c>
      <c r="DD14">
        <v>3.0360149234708245</v>
      </c>
      <c r="DE14">
        <v>3.0390708020832649</v>
      </c>
      <c r="DF14">
        <v>3.042081564753504</v>
      </c>
      <c r="DG14">
        <v>3.0450509711433913</v>
      </c>
      <c r="DH14">
        <v>3.0479827809147784</v>
      </c>
      <c r="DI14">
        <v>3.0508807537295137</v>
      </c>
      <c r="DJ14">
        <v>3.053748649249449</v>
      </c>
      <c r="DK14">
        <v>3.056590227136434</v>
      </c>
      <c r="DL14">
        <v>3.0594092470523173</v>
      </c>
      <c r="DM14">
        <v>3.0622094686589505</v>
      </c>
      <c r="DN14">
        <v>3.0649946516181834</v>
      </c>
      <c r="DO14">
        <v>3.0677685555918659</v>
      </c>
      <c r="DP14">
        <v>3.0705349402418483</v>
      </c>
      <c r="DQ14">
        <v>3.0732975652299808</v>
      </c>
    </row>
    <row r="15" spans="1:121" x14ac:dyDescent="0.3">
      <c r="A15" s="16">
        <v>38168</v>
      </c>
      <c r="B15">
        <v>0.7938627817657391</v>
      </c>
      <c r="C15">
        <v>0.81084647172365265</v>
      </c>
      <c r="D15">
        <v>0.82792153208110975</v>
      </c>
      <c r="E15">
        <v>0.84499659243856684</v>
      </c>
      <c r="F15">
        <v>0.86198028239648039</v>
      </c>
      <c r="G15">
        <v>0.87878123155530663</v>
      </c>
      <c r="H15">
        <v>0.89529577102847624</v>
      </c>
      <c r="I15">
        <v>0.91137103798131647</v>
      </c>
      <c r="J15">
        <v>0.92684187109212901</v>
      </c>
      <c r="K15">
        <v>0.94156857020773621</v>
      </c>
      <c r="L15">
        <v>0.95551327984904555</v>
      </c>
      <c r="M15">
        <v>0.96866360570548515</v>
      </c>
      <c r="N15">
        <v>0.98102577621507658</v>
      </c>
      <c r="O15">
        <v>0.99268051081021502</v>
      </c>
      <c r="P15">
        <v>1.0037271516718889</v>
      </c>
      <c r="Q15">
        <v>1.0142650409810872</v>
      </c>
      <c r="R15">
        <v>1.0243935209187975</v>
      </c>
      <c r="S15">
        <v>1.0342119336660092</v>
      </c>
      <c r="T15">
        <v>1.0438196214037101</v>
      </c>
      <c r="U15">
        <v>1.0533159263128891</v>
      </c>
      <c r="V15">
        <v>1.0628001905745341</v>
      </c>
      <c r="W15">
        <v>1.0723717563696344</v>
      </c>
      <c r="X15">
        <v>1.0821299658791779</v>
      </c>
      <c r="Y15">
        <v>1.0921741612841531</v>
      </c>
      <c r="Z15">
        <v>1.1025893602533627</v>
      </c>
      <c r="AA15">
        <v>1.1134032824068645</v>
      </c>
      <c r="AB15">
        <v>1.1246293228525308</v>
      </c>
      <c r="AC15">
        <v>1.1362808766982335</v>
      </c>
      <c r="AD15">
        <v>1.1483713390518449</v>
      </c>
      <c r="AE15">
        <v>1.1609141050212368</v>
      </c>
      <c r="AF15">
        <v>1.1739225697142814</v>
      </c>
      <c r="AG15">
        <v>1.1874101282388505</v>
      </c>
      <c r="AH15">
        <v>1.2013901757028165</v>
      </c>
      <c r="AI15">
        <v>1.2158761072140516</v>
      </c>
      <c r="AJ15">
        <v>1.230881317880427</v>
      </c>
      <c r="AK15">
        <v>1.2464192028098156</v>
      </c>
      <c r="AL15">
        <v>1.2624949698421883</v>
      </c>
      <c r="AM15">
        <v>1.2790810777459132</v>
      </c>
      <c r="AN15">
        <v>1.2961417980214578</v>
      </c>
      <c r="AO15">
        <v>1.3136414021692893</v>
      </c>
      <c r="AP15">
        <v>1.3315441616898747</v>
      </c>
      <c r="AQ15">
        <v>1.3498143480836813</v>
      </c>
      <c r="AR15">
        <v>1.3684162328511764</v>
      </c>
      <c r="AS15">
        <v>1.3873140874928276</v>
      </c>
      <c r="AT15">
        <v>1.4064721835091021</v>
      </c>
      <c r="AU15">
        <v>1.4258547924004672</v>
      </c>
      <c r="AV15">
        <v>1.4454261856673896</v>
      </c>
      <c r="AW15">
        <v>1.4651506348103374</v>
      </c>
      <c r="AX15">
        <v>1.484992411329777</v>
      </c>
      <c r="AY15">
        <v>1.5049157867261764</v>
      </c>
      <c r="AZ15">
        <v>1.5248850325000027</v>
      </c>
      <c r="BA15">
        <v>1.5448644201517234</v>
      </c>
      <c r="BB15">
        <v>1.5648182211818051</v>
      </c>
      <c r="BC15">
        <v>1.5847107070907156</v>
      </c>
      <c r="BD15">
        <v>1.6045061493789219</v>
      </c>
      <c r="BE15">
        <v>1.6241688195468915</v>
      </c>
      <c r="BF15">
        <v>1.6436629890950916</v>
      </c>
      <c r="BG15">
        <v>1.6629529295239898</v>
      </c>
      <c r="BH15">
        <v>1.6820029123340527</v>
      </c>
      <c r="BI15">
        <v>1.7007772090257476</v>
      </c>
      <c r="BJ15">
        <v>1.7192469108900705</v>
      </c>
      <c r="BK15">
        <v>1.7374103883801242</v>
      </c>
      <c r="BL15">
        <v>1.7552728317395405</v>
      </c>
      <c r="BM15">
        <v>1.7728394312119518</v>
      </c>
      <c r="BN15">
        <v>1.7901153770409892</v>
      </c>
      <c r="BO15">
        <v>1.8071058594702847</v>
      </c>
      <c r="BP15">
        <v>1.8238160687434699</v>
      </c>
      <c r="BQ15">
        <v>1.840251195104176</v>
      </c>
      <c r="BR15">
        <v>1.8564164287960356</v>
      </c>
      <c r="BS15">
        <v>1.8723169600626797</v>
      </c>
      <c r="BT15">
        <v>1.8879579791477401</v>
      </c>
      <c r="BU15">
        <v>1.9033446762948483</v>
      </c>
      <c r="BV15">
        <v>1.9184822417476368</v>
      </c>
      <c r="BW15">
        <v>1.9333758657497362</v>
      </c>
      <c r="BX15">
        <v>1.9480307385447784</v>
      </c>
      <c r="BY15">
        <v>1.9624520503763958</v>
      </c>
      <c r="BZ15">
        <v>1.9766449914882191</v>
      </c>
      <c r="CA15">
        <v>1.9906147521238808</v>
      </c>
      <c r="CB15">
        <v>2.004366522527012</v>
      </c>
      <c r="CC15">
        <v>2.017905492941245</v>
      </c>
      <c r="CD15">
        <v>2.0312368536102103</v>
      </c>
      <c r="CE15">
        <v>2.0443657947775415</v>
      </c>
      <c r="CF15">
        <v>2.0572975066868682</v>
      </c>
      <c r="CG15">
        <v>2.0700371795818233</v>
      </c>
      <c r="CH15">
        <v>2.0825900037060383</v>
      </c>
      <c r="CI15">
        <v>2.0949611693031445</v>
      </c>
      <c r="CJ15">
        <v>2.1071558666167731</v>
      </c>
      <c r="CK15">
        <v>2.1191792858905574</v>
      </c>
      <c r="CL15">
        <v>2.1310366173681281</v>
      </c>
      <c r="CM15">
        <v>2.1427330512931171</v>
      </c>
      <c r="CN15">
        <v>2.1542737779091556</v>
      </c>
      <c r="CO15">
        <v>2.1656639874598755</v>
      </c>
      <c r="CP15">
        <v>2.1769088701889081</v>
      </c>
      <c r="CQ15">
        <v>2.1880136163398864</v>
      </c>
      <c r="CR15">
        <v>2.198983416156441</v>
      </c>
      <c r="CS15">
        <v>2.2098234598822031</v>
      </c>
      <c r="CT15">
        <v>2.2205389377608058</v>
      </c>
      <c r="CU15">
        <v>2.23113504003588</v>
      </c>
      <c r="CV15">
        <v>2.2416169569510571</v>
      </c>
      <c r="CW15">
        <v>2.2519898787499693</v>
      </c>
      <c r="CX15">
        <v>2.2622589956762473</v>
      </c>
      <c r="CY15">
        <v>2.2724294979735249</v>
      </c>
      <c r="CZ15">
        <v>2.282506575885431</v>
      </c>
      <c r="DA15">
        <v>2.2924954196555993</v>
      </c>
      <c r="DB15">
        <v>2.3024012195276606</v>
      </c>
      <c r="DC15">
        <v>2.3122291657452472</v>
      </c>
      <c r="DD15">
        <v>2.3219844485519898</v>
      </c>
      <c r="DE15">
        <v>2.3316722581915208</v>
      </c>
      <c r="DF15">
        <v>2.3412977849074723</v>
      </c>
      <c r="DG15">
        <v>2.3508662189434752</v>
      </c>
      <c r="DH15">
        <v>2.3603827505431609</v>
      </c>
      <c r="DI15">
        <v>2.369852569950162</v>
      </c>
      <c r="DJ15">
        <v>2.379280867408109</v>
      </c>
      <c r="DK15">
        <v>2.3886728331606344</v>
      </c>
      <c r="DL15">
        <v>2.3980336574513705</v>
      </c>
      <c r="DM15">
        <v>2.4073685305239474</v>
      </c>
      <c r="DN15">
        <v>2.4166826426219985</v>
      </c>
      <c r="DO15">
        <v>2.4259811839891539</v>
      </c>
      <c r="DP15">
        <v>2.4352693448690466</v>
      </c>
      <c r="DQ15">
        <v>2.444552315505307</v>
      </c>
    </row>
    <row r="16" spans="1:121" x14ac:dyDescent="0.3">
      <c r="A16" s="16">
        <v>38260</v>
      </c>
      <c r="B16">
        <v>0.62571152437335809</v>
      </c>
      <c r="C16">
        <v>0.62831082524003157</v>
      </c>
      <c r="D16">
        <v>0.63106740306570075</v>
      </c>
      <c r="E16">
        <v>0.63382398089136993</v>
      </c>
      <c r="F16">
        <v>0.63642328175804341</v>
      </c>
      <c r="G16">
        <v>0.63870802870672572</v>
      </c>
      <c r="H16">
        <v>0.64053669435837268</v>
      </c>
      <c r="I16">
        <v>0.64183074965374554</v>
      </c>
      <c r="J16">
        <v>0.64252741511355727</v>
      </c>
      <c r="K16">
        <v>0.64258003670849029</v>
      </c>
      <c r="L16">
        <v>0.64200646220910607</v>
      </c>
      <c r="M16">
        <v>0.64084066483593571</v>
      </c>
      <c r="N16">
        <v>0.63913115310790503</v>
      </c>
      <c r="O16">
        <v>0.63698457673751874</v>
      </c>
      <c r="P16">
        <v>0.63452212073567593</v>
      </c>
      <c r="Q16">
        <v>0.63186497011327614</v>
      </c>
      <c r="R16">
        <v>0.62913430988121855</v>
      </c>
      <c r="S16">
        <v>0.62645132505040257</v>
      </c>
      <c r="T16">
        <v>0.62393720063172708</v>
      </c>
      <c r="U16">
        <v>0.62171312163609171</v>
      </c>
      <c r="V16">
        <v>0.61990027307439555</v>
      </c>
      <c r="W16">
        <v>0.61861983995753811</v>
      </c>
      <c r="X16">
        <v>0.61799300729641848</v>
      </c>
      <c r="Y16">
        <v>0.61814096010193598</v>
      </c>
      <c r="Z16">
        <v>0.61916187256131106</v>
      </c>
      <c r="AA16">
        <v>0.62106187556704862</v>
      </c>
      <c r="AB16">
        <v>0.62382408918797505</v>
      </c>
      <c r="AC16">
        <v>0.62743163349291631</v>
      </c>
      <c r="AD16">
        <v>0.63186762855069878</v>
      </c>
      <c r="AE16">
        <v>0.63711519443014863</v>
      </c>
      <c r="AF16">
        <v>0.64315745120009182</v>
      </c>
      <c r="AG16">
        <v>0.64997751892935485</v>
      </c>
      <c r="AH16">
        <v>0.65755851768676354</v>
      </c>
      <c r="AI16">
        <v>0.66588356754114431</v>
      </c>
      <c r="AJ16">
        <v>0.67493578856132319</v>
      </c>
      <c r="AK16">
        <v>0.68469830081612637</v>
      </c>
      <c r="AL16">
        <v>0.6951507979651822</v>
      </c>
      <c r="AM16">
        <v>0.70625926803132788</v>
      </c>
      <c r="AN16">
        <v>0.71798627262820247</v>
      </c>
      <c r="AO16">
        <v>0.73029437336944503</v>
      </c>
      <c r="AP16">
        <v>0.74314613186869505</v>
      </c>
      <c r="AQ16">
        <v>0.75650410973959148</v>
      </c>
      <c r="AR16">
        <v>0.7703308685957736</v>
      </c>
      <c r="AS16">
        <v>0.78458897005088035</v>
      </c>
      <c r="AT16">
        <v>0.79924097571855135</v>
      </c>
      <c r="AU16">
        <v>0.81424944721242554</v>
      </c>
      <c r="AV16">
        <v>0.82957694614614208</v>
      </c>
      <c r="AW16">
        <v>0.84518603413334026</v>
      </c>
      <c r="AX16">
        <v>0.86103927278765924</v>
      </c>
      <c r="AY16">
        <v>0.87709922372273808</v>
      </c>
      <c r="AZ16">
        <v>0.89332844855221627</v>
      </c>
      <c r="BA16">
        <v>0.90968950888973277</v>
      </c>
      <c r="BB16">
        <v>0.92614496634892685</v>
      </c>
      <c r="BC16">
        <v>0.94265738254343756</v>
      </c>
      <c r="BD16">
        <v>0.95918931908690441</v>
      </c>
      <c r="BE16">
        <v>0.97570333759296624</v>
      </c>
      <c r="BF16">
        <v>0.9921619996752622</v>
      </c>
      <c r="BG16">
        <v>1.008527866947432</v>
      </c>
      <c r="BH16">
        <v>1.0247635010231142</v>
      </c>
      <c r="BI16">
        <v>1.0408314635159486</v>
      </c>
      <c r="BJ16">
        <v>1.0567011255205483</v>
      </c>
      <c r="BK16">
        <v>1.0723690960554262</v>
      </c>
      <c r="BL16">
        <v>1.0878387936200686</v>
      </c>
      <c r="BM16">
        <v>1.1031136367139627</v>
      </c>
      <c r="BN16">
        <v>1.1181970438365949</v>
      </c>
      <c r="BO16">
        <v>1.1330924334874526</v>
      </c>
      <c r="BP16">
        <v>1.1478032241660219</v>
      </c>
      <c r="BQ16">
        <v>1.16233283437179</v>
      </c>
      <c r="BR16">
        <v>1.1766846826042436</v>
      </c>
      <c r="BS16">
        <v>1.19086218736287</v>
      </c>
      <c r="BT16">
        <v>1.2048687671471554</v>
      </c>
      <c r="BU16">
        <v>1.2187078404565868</v>
      </c>
      <c r="BV16">
        <v>1.2323828257906511</v>
      </c>
      <c r="BW16">
        <v>1.2458971416488349</v>
      </c>
      <c r="BX16">
        <v>1.2592542065306251</v>
      </c>
      <c r="BY16">
        <v>1.2724574389355092</v>
      </c>
      <c r="BZ16">
        <v>1.2855102573629726</v>
      </c>
      <c r="CA16">
        <v>1.2984160803125036</v>
      </c>
      <c r="CB16">
        <v>1.3111783262835881</v>
      </c>
      <c r="CC16">
        <v>1.3238004137757131</v>
      </c>
      <c r="CD16">
        <v>1.3362857612883658</v>
      </c>
      <c r="CE16">
        <v>1.3486377873210325</v>
      </c>
      <c r="CF16">
        <v>1.3608599103732</v>
      </c>
      <c r="CG16">
        <v>1.3729555489443552</v>
      </c>
      <c r="CH16">
        <v>1.3849281215339855</v>
      </c>
      <c r="CI16">
        <v>1.3967810466415771</v>
      </c>
      <c r="CJ16">
        <v>1.4085177427666167</v>
      </c>
      <c r="CK16">
        <v>1.4201416284085919</v>
      </c>
      <c r="CL16">
        <v>1.4316561220669888</v>
      </c>
      <c r="CM16">
        <v>1.4430646422412938</v>
      </c>
      <c r="CN16">
        <v>1.4543706074309952</v>
      </c>
      <c r="CO16">
        <v>1.4655774361355784</v>
      </c>
      <c r="CP16">
        <v>1.476688546854531</v>
      </c>
      <c r="CQ16">
        <v>1.4877073580873394</v>
      </c>
      <c r="CR16">
        <v>1.4986372883334909</v>
      </c>
      <c r="CS16">
        <v>1.5094817560924718</v>
      </c>
      <c r="CT16">
        <v>1.5202441798637694</v>
      </c>
      <c r="CU16">
        <v>1.5309279781468697</v>
      </c>
      <c r="CV16">
        <v>1.5415365694412604</v>
      </c>
      <c r="CW16">
        <v>1.5520733722464282</v>
      </c>
      <c r="CX16">
        <v>1.5625418050618591</v>
      </c>
      <c r="CY16">
        <v>1.572945286387041</v>
      </c>
      <c r="CZ16">
        <v>1.5832872347214602</v>
      </c>
      <c r="DA16">
        <v>1.593571068564603</v>
      </c>
      <c r="DB16">
        <v>1.6038002064159571</v>
      </c>
      <c r="DC16">
        <v>1.6139780667750094</v>
      </c>
      <c r="DD16">
        <v>1.6241080681412459</v>
      </c>
      <c r="DE16">
        <v>1.6341936290141537</v>
      </c>
      <c r="DF16">
        <v>1.6442381678932196</v>
      </c>
      <c r="DG16">
        <v>1.6542451032779308</v>
      </c>
      <c r="DH16">
        <v>1.6642178536677736</v>
      </c>
      <c r="DI16">
        <v>1.6741598375622355</v>
      </c>
      <c r="DJ16">
        <v>1.6840744734608022</v>
      </c>
      <c r="DK16">
        <v>1.6939651798629616</v>
      </c>
      <c r="DL16">
        <v>1.7038353752682005</v>
      </c>
      <c r="DM16">
        <v>1.7136884781760049</v>
      </c>
      <c r="DN16">
        <v>1.723527907085862</v>
      </c>
      <c r="DO16">
        <v>1.7333570804972587</v>
      </c>
      <c r="DP16">
        <v>1.7431794169096817</v>
      </c>
      <c r="DQ16">
        <v>1.7529983348226179</v>
      </c>
    </row>
    <row r="17" spans="1:121" x14ac:dyDescent="0.3">
      <c r="A17" s="16">
        <v>38352</v>
      </c>
      <c r="B17">
        <v>-4.1769101766199461E-2</v>
      </c>
      <c r="C17">
        <v>-2.9790742834845362E-2</v>
      </c>
      <c r="D17">
        <v>-1.7883661951358876E-2</v>
      </c>
      <c r="E17">
        <v>-5.9765810678723916E-3</v>
      </c>
      <c r="F17">
        <v>6.0017778634817017E-3</v>
      </c>
      <c r="G17">
        <v>1.8122692890571012E-2</v>
      </c>
      <c r="H17">
        <v>3.0458935263791297E-2</v>
      </c>
      <c r="I17">
        <v>4.3089249043650725E-2</v>
      </c>
      <c r="J17">
        <v>5.6093871493185676E-2</v>
      </c>
      <c r="K17">
        <v>6.9546498326438458E-2</v>
      </c>
      <c r="L17">
        <v>8.3494659061475227E-2</v>
      </c>
      <c r="M17">
        <v>9.7979341667368283E-2</v>
      </c>
      <c r="N17">
        <v>0.11302038224363112</v>
      </c>
      <c r="O17">
        <v>0.12855300941154299</v>
      </c>
      <c r="P17">
        <v>0.1444912999228245</v>
      </c>
      <c r="Q17">
        <v>0.16074933052919638</v>
      </c>
      <c r="R17">
        <v>0.17724117798237901</v>
      </c>
      <c r="S17">
        <v>0.19388091903409321</v>
      </c>
      <c r="T17">
        <v>0.21058263043605954</v>
      </c>
      <c r="U17">
        <v>0.22726038893999856</v>
      </c>
      <c r="V17">
        <v>0.24382827129763093</v>
      </c>
      <c r="W17">
        <v>0.26020035426067728</v>
      </c>
      <c r="X17">
        <v>0.27629071458085819</v>
      </c>
      <c r="Y17">
        <v>0.2920134290098943</v>
      </c>
      <c r="Z17">
        <v>0.30729090447182505</v>
      </c>
      <c r="AA17">
        <v>0.32207886857996487</v>
      </c>
      <c r="AB17">
        <v>0.33634137911994744</v>
      </c>
      <c r="AC17">
        <v>0.3500424938774061</v>
      </c>
      <c r="AD17">
        <v>0.36314627063797411</v>
      </c>
      <c r="AE17">
        <v>0.37561676718728504</v>
      </c>
      <c r="AF17">
        <v>0.38741804131097241</v>
      </c>
      <c r="AG17">
        <v>0.39851415079466934</v>
      </c>
      <c r="AH17">
        <v>0.40886915342400948</v>
      </c>
      <c r="AI17">
        <v>0.41844710698462617</v>
      </c>
      <c r="AJ17">
        <v>0.42721206926215277</v>
      </c>
      <c r="AK17">
        <v>0.43512809804222291</v>
      </c>
      <c r="AL17">
        <v>0.44217411183442301</v>
      </c>
      <c r="AM17">
        <v>0.44838847204415233</v>
      </c>
      <c r="AN17">
        <v>0.45382440080076375</v>
      </c>
      <c r="AO17">
        <v>0.45853512023360954</v>
      </c>
      <c r="AP17">
        <v>0.46257385247204236</v>
      </c>
      <c r="AQ17">
        <v>0.4659938196454147</v>
      </c>
      <c r="AR17">
        <v>0.46884824388307916</v>
      </c>
      <c r="AS17">
        <v>0.47119034731438836</v>
      </c>
      <c r="AT17">
        <v>0.47307335206869477</v>
      </c>
      <c r="AU17">
        <v>0.47455048027535096</v>
      </c>
      <c r="AV17">
        <v>0.47567495406370947</v>
      </c>
      <c r="AW17">
        <v>0.47649999556312278</v>
      </c>
      <c r="AX17">
        <v>0.47707882690294345</v>
      </c>
      <c r="AY17">
        <v>0.47746467021252431</v>
      </c>
      <c r="AZ17">
        <v>0.47771074762121768</v>
      </c>
      <c r="BA17">
        <v>0.477870281258376</v>
      </c>
      <c r="BB17">
        <v>0.47799649325335203</v>
      </c>
      <c r="BC17">
        <v>0.47814260573549827</v>
      </c>
      <c r="BD17">
        <v>0.47836184083416716</v>
      </c>
      <c r="BE17">
        <v>0.47870742067871153</v>
      </c>
      <c r="BF17">
        <v>0.47923256739848347</v>
      </c>
      <c r="BG17">
        <v>0.47999050312283598</v>
      </c>
      <c r="BH17">
        <v>0.48103444998112138</v>
      </c>
      <c r="BI17">
        <v>0.48241763010269229</v>
      </c>
      <c r="BJ17">
        <v>0.48418330510814084</v>
      </c>
      <c r="BK17">
        <v>0.48633489458301665</v>
      </c>
      <c r="BL17">
        <v>0.48886585760410933</v>
      </c>
      <c r="BM17">
        <v>0.49176965324820815</v>
      </c>
      <c r="BN17">
        <v>0.49503974059210243</v>
      </c>
      <c r="BO17">
        <v>0.49866957871258161</v>
      </c>
      <c r="BP17">
        <v>0.50265262668643518</v>
      </c>
      <c r="BQ17">
        <v>0.50698234359045202</v>
      </c>
      <c r="BR17">
        <v>0.51165218850142213</v>
      </c>
      <c r="BS17">
        <v>0.51665562049613456</v>
      </c>
      <c r="BT17">
        <v>0.52198609865137857</v>
      </c>
      <c r="BU17">
        <v>0.52763708204394366</v>
      </c>
      <c r="BV17">
        <v>0.53360202975061943</v>
      </c>
      <c r="BW17">
        <v>0.53987440084819471</v>
      </c>
      <c r="BX17">
        <v>0.54644765441345922</v>
      </c>
      <c r="BY17">
        <v>0.55331524952320243</v>
      </c>
      <c r="BZ17">
        <v>0.56047064525421331</v>
      </c>
      <c r="CA17">
        <v>0.56790730068328166</v>
      </c>
      <c r="CB17">
        <v>0.57561867488719654</v>
      </c>
      <c r="CC17">
        <v>0.58359822694274743</v>
      </c>
      <c r="CD17">
        <v>0.59183941592672373</v>
      </c>
      <c r="CE17">
        <v>0.60033570091591471</v>
      </c>
      <c r="CF17">
        <v>0.60908054098710984</v>
      </c>
      <c r="CG17">
        <v>0.61806739521709841</v>
      </c>
      <c r="CH17">
        <v>0.62728972268266991</v>
      </c>
      <c r="CI17">
        <v>0.63674098246061339</v>
      </c>
      <c r="CJ17">
        <v>0.64641463362771856</v>
      </c>
      <c r="CK17">
        <v>0.6563041352607748</v>
      </c>
      <c r="CL17">
        <v>0.66640294643657116</v>
      </c>
      <c r="CM17">
        <v>0.67670452623189714</v>
      </c>
      <c r="CN17">
        <v>0.68720233372354211</v>
      </c>
      <c r="CO17">
        <v>0.69788982798829557</v>
      </c>
      <c r="CP17">
        <v>0.70876046810294679</v>
      </c>
      <c r="CQ17">
        <v>0.71980771314428527</v>
      </c>
      <c r="CR17">
        <v>0.73102502218910004</v>
      </c>
      <c r="CS17">
        <v>0.7424058543141806</v>
      </c>
      <c r="CT17">
        <v>0.75394366859631656</v>
      </c>
      <c r="CU17">
        <v>0.76563192411229686</v>
      </c>
      <c r="CV17">
        <v>0.77746407993891142</v>
      </c>
      <c r="CW17">
        <v>0.7894335951529492</v>
      </c>
      <c r="CX17">
        <v>0.80153392883119945</v>
      </c>
      <c r="CY17">
        <v>0.81375854005045201</v>
      </c>
      <c r="CZ17">
        <v>0.82610088788749614</v>
      </c>
      <c r="DA17">
        <v>0.83855443141912056</v>
      </c>
      <c r="DB17">
        <v>0.85111262972211543</v>
      </c>
      <c r="DC17">
        <v>0.8637689418732698</v>
      </c>
      <c r="DD17">
        <v>0.87651682694937294</v>
      </c>
      <c r="DE17">
        <v>0.88934974402721456</v>
      </c>
      <c r="DF17">
        <v>0.90226115218358371</v>
      </c>
      <c r="DG17">
        <v>0.91524451049526945</v>
      </c>
      <c r="DH17">
        <v>0.92829327803906203</v>
      </c>
      <c r="DI17">
        <v>0.94140091389175007</v>
      </c>
      <c r="DJ17">
        <v>0.95456087713012328</v>
      </c>
      <c r="DK17">
        <v>0.96776662683097092</v>
      </c>
      <c r="DL17">
        <v>0.98101162207108228</v>
      </c>
      <c r="DM17">
        <v>0.99428932192724673</v>
      </c>
      <c r="DN17">
        <v>1.0075931854762539</v>
      </c>
      <c r="DO17">
        <v>1.0209166717948932</v>
      </c>
      <c r="DP17">
        <v>1.0342532399599533</v>
      </c>
      <c r="DQ17">
        <v>1.0475963490482241</v>
      </c>
    </row>
    <row r="18" spans="1:121" x14ac:dyDescent="0.3">
      <c r="A18" s="16">
        <v>38442</v>
      </c>
      <c r="B18">
        <v>6.085363562401272E-2</v>
      </c>
      <c r="C18">
        <v>9.8472885804221616E-2</v>
      </c>
      <c r="D18">
        <v>0.13607088006791537</v>
      </c>
      <c r="E18">
        <v>0.17366887433160913</v>
      </c>
      <c r="F18">
        <v>0.211288124511818</v>
      </c>
      <c r="G18">
        <v>0.24894988652505709</v>
      </c>
      <c r="H18">
        <v>0.28667048922226795</v>
      </c>
      <c r="I18">
        <v>0.32444655319209731</v>
      </c>
      <c r="J18">
        <v>0.36226977195761867</v>
      </c>
      <c r="K18">
        <v>0.40011043333196872</v>
      </c>
      <c r="L18">
        <v>0.43785320228853897</v>
      </c>
      <c r="M18">
        <v>0.47536133809078474</v>
      </c>
      <c r="N18">
        <v>0.51250151507864772</v>
      </c>
      <c r="O18">
        <v>0.54915406789801757</v>
      </c>
      <c r="P18">
        <v>0.58520274627126978</v>
      </c>
      <c r="Q18">
        <v>0.62053129992078082</v>
      </c>
      <c r="R18">
        <v>0.65502347856892618</v>
      </c>
      <c r="S18">
        <v>0.68856303193808233</v>
      </c>
      <c r="T18">
        <v>0.72103370975062508</v>
      </c>
      <c r="U18">
        <v>0.75231926172893027</v>
      </c>
      <c r="V18">
        <v>0.78230343759537413</v>
      </c>
      <c r="W18">
        <v>0.81086998707233271</v>
      </c>
      <c r="X18">
        <v>0.83790265988218182</v>
      </c>
      <c r="Y18">
        <v>0.86328520574729717</v>
      </c>
      <c r="Z18">
        <v>0.88694222985705551</v>
      </c>
      <c r="AA18">
        <v>0.90896175926883271</v>
      </c>
      <c r="AB18">
        <v>0.92947267650700593</v>
      </c>
      <c r="AC18">
        <v>0.94860386409595143</v>
      </c>
      <c r="AD18">
        <v>0.9664842045600458</v>
      </c>
      <c r="AE18">
        <v>0.98324258042366564</v>
      </c>
      <c r="AF18">
        <v>0.99900787421118775</v>
      </c>
      <c r="AG18">
        <v>1.0139089684469884</v>
      </c>
      <c r="AH18">
        <v>1.0280747456554444</v>
      </c>
      <c r="AI18">
        <v>1.0416340883609323</v>
      </c>
      <c r="AJ18">
        <v>1.0547158790878288</v>
      </c>
      <c r="AK18">
        <v>1.0674490003605102</v>
      </c>
      <c r="AL18">
        <v>1.0799419170174087</v>
      </c>
      <c r="AM18">
        <v>1.0922214231531771</v>
      </c>
      <c r="AN18">
        <v>1.1042938951765244</v>
      </c>
      <c r="AO18">
        <v>1.116165709496159</v>
      </c>
      <c r="AP18">
        <v>1.1278432425207889</v>
      </c>
      <c r="AQ18">
        <v>1.1393328706591233</v>
      </c>
      <c r="AR18">
        <v>1.1506409703198703</v>
      </c>
      <c r="AS18">
        <v>1.1617739179117388</v>
      </c>
      <c r="AT18">
        <v>1.172738089843437</v>
      </c>
      <c r="AU18">
        <v>1.1835398625236735</v>
      </c>
      <c r="AV18">
        <v>1.1941856123611563</v>
      </c>
      <c r="AW18">
        <v>1.2046817157645948</v>
      </c>
      <c r="AX18">
        <v>1.215034549142697</v>
      </c>
      <c r="AY18">
        <v>1.2252504889041715</v>
      </c>
      <c r="AZ18">
        <v>1.2353359114577269</v>
      </c>
      <c r="BA18">
        <v>1.2452971932120718</v>
      </c>
      <c r="BB18">
        <v>1.2551407105759145</v>
      </c>
      <c r="BC18">
        <v>1.2648728399579634</v>
      </c>
      <c r="BD18">
        <v>1.2744999577669274</v>
      </c>
      <c r="BE18">
        <v>1.2840284404115143</v>
      </c>
      <c r="BF18">
        <v>1.2934646643004335</v>
      </c>
      <c r="BG18">
        <v>1.3028150058423935</v>
      </c>
      <c r="BH18">
        <v>1.3120858414461019</v>
      </c>
      <c r="BI18">
        <v>1.3212835475202678</v>
      </c>
      <c r="BJ18">
        <v>1.330413623164151</v>
      </c>
      <c r="BK18">
        <v>1.3394780582392136</v>
      </c>
      <c r="BL18">
        <v>1.3484779652974703</v>
      </c>
      <c r="BM18">
        <v>1.3574144568909343</v>
      </c>
      <c r="BN18">
        <v>1.3662886455716201</v>
      </c>
      <c r="BO18">
        <v>1.3751016438915413</v>
      </c>
      <c r="BP18">
        <v>1.3838545644027123</v>
      </c>
      <c r="BQ18">
        <v>1.3925485196571461</v>
      </c>
      <c r="BR18">
        <v>1.4011846222068571</v>
      </c>
      <c r="BS18">
        <v>1.4097639846038592</v>
      </c>
      <c r="BT18">
        <v>1.4182877194001662</v>
      </c>
      <c r="BU18">
        <v>1.4267569391477923</v>
      </c>
      <c r="BV18">
        <v>1.4351727563987511</v>
      </c>
      <c r="BW18">
        <v>1.4435362837050565</v>
      </c>
      <c r="BX18">
        <v>1.4518486336187226</v>
      </c>
      <c r="BY18">
        <v>1.4601109186917629</v>
      </c>
      <c r="BZ18">
        <v>1.4683242514761916</v>
      </c>
      <c r="CA18">
        <v>1.4764897445240228</v>
      </c>
      <c r="CB18">
        <v>1.4846085103872704</v>
      </c>
      <c r="CC18">
        <v>1.4926816616179475</v>
      </c>
      <c r="CD18">
        <v>1.5007103107680688</v>
      </c>
      <c r="CE18">
        <v>1.5086955703896481</v>
      </c>
      <c r="CF18">
        <v>1.5166385530346991</v>
      </c>
      <c r="CG18">
        <v>1.5245403712552357</v>
      </c>
      <c r="CH18">
        <v>1.5324021376032722</v>
      </c>
      <c r="CI18">
        <v>1.5402249646308217</v>
      </c>
      <c r="CJ18">
        <v>1.5480099648898988</v>
      </c>
      <c r="CK18">
        <v>1.5557582509325174</v>
      </c>
      <c r="CL18">
        <v>1.5634709353106906</v>
      </c>
      <c r="CM18">
        <v>1.5711491305764334</v>
      </c>
      <c r="CN18">
        <v>1.5787939492817593</v>
      </c>
      <c r="CO18">
        <v>1.5864065039786819</v>
      </c>
      <c r="CP18">
        <v>1.5939879072192149</v>
      </c>
      <c r="CQ18">
        <v>1.6015392715553731</v>
      </c>
      <c r="CR18">
        <v>1.6090617095391697</v>
      </c>
      <c r="CS18">
        <v>1.6165563337226185</v>
      </c>
      <c r="CT18">
        <v>1.6240242566577341</v>
      </c>
      <c r="CU18">
        <v>1.6314665908965296</v>
      </c>
      <c r="CV18">
        <v>1.6388844489910197</v>
      </c>
      <c r="CW18">
        <v>1.6462789434932179</v>
      </c>
      <c r="CX18">
        <v>1.6536511869551376</v>
      </c>
      <c r="CY18">
        <v>1.6610022919287939</v>
      </c>
      <c r="CZ18">
        <v>1.6683333709661994</v>
      </c>
      <c r="DA18">
        <v>1.6756455366193685</v>
      </c>
      <c r="DB18">
        <v>1.6829399014403159</v>
      </c>
      <c r="DC18">
        <v>1.6902175779810542</v>
      </c>
      <c r="DD18">
        <v>1.697479678793598</v>
      </c>
      <c r="DE18">
        <v>1.7047273164299612</v>
      </c>
      <c r="DF18">
        <v>1.7119616034421574</v>
      </c>
      <c r="DG18">
        <v>1.7191836523822006</v>
      </c>
      <c r="DH18">
        <v>1.7263945758021053</v>
      </c>
      <c r="DI18">
        <v>1.7335954862538845</v>
      </c>
      <c r="DJ18">
        <v>1.7407874962895526</v>
      </c>
      <c r="DK18">
        <v>1.7479717184611236</v>
      </c>
      <c r="DL18">
        <v>1.7551492653206109</v>
      </c>
      <c r="DM18">
        <v>1.7623212494200287</v>
      </c>
      <c r="DN18">
        <v>1.7694887833113913</v>
      </c>
      <c r="DO18">
        <v>1.7766529795467116</v>
      </c>
      <c r="DP18">
        <v>1.7838149506780043</v>
      </c>
      <c r="DQ18">
        <v>1.7909758092572834</v>
      </c>
    </row>
    <row r="19" spans="1:121" x14ac:dyDescent="0.3">
      <c r="A19" s="16">
        <v>38533</v>
      </c>
      <c r="B19">
        <v>0.42424351424708262</v>
      </c>
      <c r="C19">
        <v>0.43109827550483781</v>
      </c>
      <c r="D19">
        <v>0.4380078189339473</v>
      </c>
      <c r="E19">
        <v>0.44491736236305679</v>
      </c>
      <c r="F19">
        <v>0.45177212362081198</v>
      </c>
      <c r="G19">
        <v>0.4585173205358587</v>
      </c>
      <c r="H19">
        <v>0.46510733573259183</v>
      </c>
      <c r="I19">
        <v>0.47153321101840295</v>
      </c>
      <c r="J19">
        <v>0.47779515299643277</v>
      </c>
      <c r="K19">
        <v>0.48389621019424961</v>
      </c>
      <c r="L19">
        <v>0.48985079883713145</v>
      </c>
      <c r="M19">
        <v>0.49567617707478384</v>
      </c>
      <c r="N19">
        <v>0.50139359171406916</v>
      </c>
      <c r="O19">
        <v>0.50704024419047844</v>
      </c>
      <c r="P19">
        <v>0.51265732459666002</v>
      </c>
      <c r="Q19">
        <v>0.51828602302526194</v>
      </c>
      <c r="R19">
        <v>0.52396752956893222</v>
      </c>
      <c r="S19">
        <v>0.52974303432031911</v>
      </c>
      <c r="T19">
        <v>0.53565372737207062</v>
      </c>
      <c r="U19">
        <v>0.54174079881683501</v>
      </c>
      <c r="V19">
        <v>0.54804543874726031</v>
      </c>
      <c r="W19">
        <v>0.55460883725599486</v>
      </c>
      <c r="X19">
        <v>0.56147218443568647</v>
      </c>
      <c r="Y19">
        <v>0.5686766703789834</v>
      </c>
      <c r="Z19">
        <v>0.57624761081013853</v>
      </c>
      <c r="AA19">
        <v>0.5841468239798242</v>
      </c>
      <c r="AB19">
        <v>0.59232025377031727</v>
      </c>
      <c r="AC19">
        <v>0.60071384406389483</v>
      </c>
      <c r="AD19">
        <v>0.60927353874283352</v>
      </c>
      <c r="AE19">
        <v>0.61794528168941065</v>
      </c>
      <c r="AF19">
        <v>0.62667501678590298</v>
      </c>
      <c r="AG19">
        <v>0.63540868791458782</v>
      </c>
      <c r="AH19">
        <v>0.6440922389577417</v>
      </c>
      <c r="AI19">
        <v>0.65267161379764183</v>
      </c>
      <c r="AJ19">
        <v>0.66109275631656528</v>
      </c>
      <c r="AK19">
        <v>0.66930161039678882</v>
      </c>
      <c r="AL19">
        <v>0.67725692077083433</v>
      </c>
      <c r="AM19">
        <v>0.68496863557220233</v>
      </c>
      <c r="AN19">
        <v>0.69245950378463872</v>
      </c>
      <c r="AO19">
        <v>0.69975227439188881</v>
      </c>
      <c r="AP19">
        <v>0.70686969637769803</v>
      </c>
      <c r="AQ19">
        <v>0.71383451872581238</v>
      </c>
      <c r="AR19">
        <v>0.72066949041997685</v>
      </c>
      <c r="AS19">
        <v>0.72739736044393732</v>
      </c>
      <c r="AT19">
        <v>0.73404087778143901</v>
      </c>
      <c r="AU19">
        <v>0.74062279141622789</v>
      </c>
      <c r="AV19">
        <v>0.74716585033204896</v>
      </c>
      <c r="AW19">
        <v>0.75369280351264811</v>
      </c>
      <c r="AX19">
        <v>0.76022639994177099</v>
      </c>
      <c r="AY19">
        <v>0.76678938860316281</v>
      </c>
      <c r="AZ19">
        <v>0.77340451848056924</v>
      </c>
      <c r="BA19">
        <v>0.78009453855773592</v>
      </c>
      <c r="BB19">
        <v>0.78688219781840818</v>
      </c>
      <c r="BC19">
        <v>0.79379024524633157</v>
      </c>
      <c r="BD19">
        <v>0.80084142982525197</v>
      </c>
      <c r="BE19">
        <v>0.80805850053891437</v>
      </c>
      <c r="BF19">
        <v>0.81546420637106487</v>
      </c>
      <c r="BG19">
        <v>0.82308129630544857</v>
      </c>
      <c r="BH19">
        <v>0.83093251932581103</v>
      </c>
      <c r="BI19">
        <v>0.83904062441589811</v>
      </c>
      <c r="BJ19">
        <v>0.84742379230923781</v>
      </c>
      <c r="BK19">
        <v>0.85608193073848982</v>
      </c>
      <c r="BL19">
        <v>0.8650103791860958</v>
      </c>
      <c r="BM19">
        <v>0.87420447713449845</v>
      </c>
      <c r="BN19">
        <v>0.88365956406613966</v>
      </c>
      <c r="BO19">
        <v>0.89337097946346156</v>
      </c>
      <c r="BP19">
        <v>0.9033340628089066</v>
      </c>
      <c r="BQ19">
        <v>0.9135441535849167</v>
      </c>
      <c r="BR19">
        <v>0.92399659127393396</v>
      </c>
      <c r="BS19">
        <v>0.93468671535840075</v>
      </c>
      <c r="BT19">
        <v>0.94560986532075919</v>
      </c>
      <c r="BU19">
        <v>0.9567613806434514</v>
      </c>
      <c r="BV19">
        <v>0.96813660080891961</v>
      </c>
      <c r="BW19">
        <v>0.97973086529960596</v>
      </c>
      <c r="BX19">
        <v>0.99153951359795245</v>
      </c>
      <c r="BY19">
        <v>1.0035578851864015</v>
      </c>
      <c r="BZ19">
        <v>1.0157813195473953</v>
      </c>
      <c r="CA19">
        <v>1.0282051561633758</v>
      </c>
      <c r="CB19">
        <v>1.0408247345167851</v>
      </c>
      <c r="CC19">
        <v>1.0536353940900658</v>
      </c>
      <c r="CD19">
        <v>1.0666324743656597</v>
      </c>
      <c r="CE19">
        <v>1.0798113148260091</v>
      </c>
      <c r="CF19">
        <v>1.093167254953556</v>
      </c>
      <c r="CG19">
        <v>1.1066956342307426</v>
      </c>
      <c r="CH19">
        <v>1.1203917921400115</v>
      </c>
      <c r="CI19">
        <v>1.1342510681638043</v>
      </c>
      <c r="CJ19">
        <v>1.1482688017845635</v>
      </c>
      <c r="CK19">
        <v>1.1624403324847312</v>
      </c>
      <c r="CL19">
        <v>1.1767609997467496</v>
      </c>
      <c r="CM19">
        <v>1.1912261430530606</v>
      </c>
      <c r="CN19">
        <v>1.2058311018861068</v>
      </c>
      <c r="CO19">
        <v>1.2205712157283302</v>
      </c>
      <c r="CP19">
        <v>1.2354418240621725</v>
      </c>
      <c r="CQ19">
        <v>1.2504382663700764</v>
      </c>
      <c r="CR19">
        <v>1.2655558821344843</v>
      </c>
      <c r="CS19">
        <v>1.2807900108378376</v>
      </c>
      <c r="CT19">
        <v>1.296135991962579</v>
      </c>
      <c r="CU19">
        <v>1.3115891649911506</v>
      </c>
      <c r="CV19">
        <v>1.3271448694059944</v>
      </c>
      <c r="CW19">
        <v>1.3427984446895529</v>
      </c>
      <c r="CX19">
        <v>1.3585452303242675</v>
      </c>
      <c r="CY19">
        <v>1.3743805657925818</v>
      </c>
      <c r="CZ19">
        <v>1.390299790576937</v>
      </c>
      <c r="DA19">
        <v>1.4062982441597744</v>
      </c>
      <c r="DB19">
        <v>1.4223712660235379</v>
      </c>
      <c r="DC19">
        <v>1.4385141956506686</v>
      </c>
      <c r="DD19">
        <v>1.4547223725236089</v>
      </c>
      <c r="DE19">
        <v>1.4709911361248014</v>
      </c>
      <c r="DF19">
        <v>1.4873158259366879</v>
      </c>
      <c r="DG19">
        <v>1.5036917814417099</v>
      </c>
      <c r="DH19">
        <v>1.5201143421223109</v>
      </c>
      <c r="DI19">
        <v>1.5365788474609321</v>
      </c>
      <c r="DJ19">
        <v>1.5530806369400156</v>
      </c>
      <c r="DK19">
        <v>1.5696150500420047</v>
      </c>
      <c r="DL19">
        <v>1.5861774262493407</v>
      </c>
      <c r="DM19">
        <v>1.6027631050444653</v>
      </c>
      <c r="DN19">
        <v>1.6193674259098214</v>
      </c>
      <c r="DO19">
        <v>1.6359857283278512</v>
      </c>
      <c r="DP19">
        <v>1.6526133517809962</v>
      </c>
      <c r="DQ19">
        <v>1.6692456357516998</v>
      </c>
    </row>
    <row r="20" spans="1:121" x14ac:dyDescent="0.3">
      <c r="A20" s="16">
        <v>38625</v>
      </c>
      <c r="B20">
        <v>0.46451562630276283</v>
      </c>
      <c r="C20">
        <v>0.49091117680018515</v>
      </c>
      <c r="D20">
        <v>0.51737559642759157</v>
      </c>
      <c r="E20">
        <v>0.54384001605499799</v>
      </c>
      <c r="F20">
        <v>0.57023556655242036</v>
      </c>
      <c r="G20">
        <v>0.59649337878987441</v>
      </c>
      <c r="H20">
        <v>0.62254597088624375</v>
      </c>
      <c r="I20">
        <v>0.64833140995588068</v>
      </c>
      <c r="J20">
        <v>0.67378915036200593</v>
      </c>
      <c r="K20">
        <v>0.69886191747342374</v>
      </c>
      <c r="L20">
        <v>0.72350552068127538</v>
      </c>
      <c r="M20">
        <v>0.7476790403822865</v>
      </c>
      <c r="N20">
        <v>0.77135276592649127</v>
      </c>
      <c r="O20">
        <v>0.79454182247715832</v>
      </c>
      <c r="P20">
        <v>0.81727254415086492</v>
      </c>
      <c r="Q20">
        <v>0.83957126506418822</v>
      </c>
      <c r="R20">
        <v>0.86146431933370526</v>
      </c>
      <c r="S20">
        <v>0.88297804107599354</v>
      </c>
      <c r="T20">
        <v>0.90413876440762997</v>
      </c>
      <c r="U20">
        <v>0.92497282344519205</v>
      </c>
      <c r="V20">
        <v>0.94550655230525671</v>
      </c>
      <c r="W20">
        <v>0.96576628510440121</v>
      </c>
      <c r="X20">
        <v>0.98577835595920271</v>
      </c>
      <c r="Y20">
        <v>1.0055690989862385</v>
      </c>
      <c r="Z20">
        <v>1.0251549659258952</v>
      </c>
      <c r="AA20">
        <v>1.0445128790137965</v>
      </c>
      <c r="AB20">
        <v>1.0636098781093772</v>
      </c>
      <c r="AC20">
        <v>1.0824130030720704</v>
      </c>
      <c r="AD20">
        <v>1.1008892937613097</v>
      </c>
      <c r="AE20">
        <v>1.1190057900365291</v>
      </c>
      <c r="AF20">
        <v>1.1367295317571617</v>
      </c>
      <c r="AG20">
        <v>1.1540275587826421</v>
      </c>
      <c r="AH20">
        <v>1.1708669109724033</v>
      </c>
      <c r="AI20">
        <v>1.1872146281858795</v>
      </c>
      <c r="AJ20">
        <v>1.203037750282504</v>
      </c>
      <c r="AK20">
        <v>1.2183033171217108</v>
      </c>
      <c r="AL20">
        <v>1.2329888254828187</v>
      </c>
      <c r="AM20">
        <v>1.2471135998246889</v>
      </c>
      <c r="AN20">
        <v>1.2607074215260679</v>
      </c>
      <c r="AO20">
        <v>1.273800071965701</v>
      </c>
      <c r="AP20">
        <v>1.2864213325223357</v>
      </c>
      <c r="AQ20">
        <v>1.2986009845747175</v>
      </c>
      <c r="AR20">
        <v>1.3103688095015928</v>
      </c>
      <c r="AS20">
        <v>1.3217545886817081</v>
      </c>
      <c r="AT20">
        <v>1.3327881034938098</v>
      </c>
      <c r="AU20">
        <v>1.3434991353166439</v>
      </c>
      <c r="AV20">
        <v>1.3539174655289565</v>
      </c>
      <c r="AW20">
        <v>1.3640728755094946</v>
      </c>
      <c r="AX20">
        <v>1.3739951466370037</v>
      </c>
      <c r="AY20">
        <v>1.3837140602902307</v>
      </c>
      <c r="AZ20">
        <v>1.3932593978479217</v>
      </c>
      <c r="BA20">
        <v>1.4026609406888229</v>
      </c>
      <c r="BB20">
        <v>1.4119484701916807</v>
      </c>
      <c r="BC20">
        <v>1.421151767735241</v>
      </c>
      <c r="BD20">
        <v>1.4303006146982511</v>
      </c>
      <c r="BE20">
        <v>1.4394247924594561</v>
      </c>
      <c r="BF20">
        <v>1.4485540823976029</v>
      </c>
      <c r="BG20">
        <v>1.4577182658914378</v>
      </c>
      <c r="BH20">
        <v>1.466947124319707</v>
      </c>
      <c r="BI20">
        <v>1.4762704390611567</v>
      </c>
      <c r="BJ20">
        <v>1.4857126828267095</v>
      </c>
      <c r="BK20">
        <v>1.49527709365599</v>
      </c>
      <c r="BL20">
        <v>1.5049616009207998</v>
      </c>
      <c r="BM20">
        <v>1.5147641339929401</v>
      </c>
      <c r="BN20">
        <v>1.5246826222442122</v>
      </c>
      <c r="BO20">
        <v>1.5347149950464174</v>
      </c>
      <c r="BP20">
        <v>1.5448591817713568</v>
      </c>
      <c r="BQ20">
        <v>1.5551131117908317</v>
      </c>
      <c r="BR20">
        <v>1.5654747144766428</v>
      </c>
      <c r="BS20">
        <v>1.5759419192005919</v>
      </c>
      <c r="BT20">
        <v>1.5865126553344806</v>
      </c>
      <c r="BU20">
        <v>1.5971848522501089</v>
      </c>
      <c r="BV20">
        <v>1.6079564393192789</v>
      </c>
      <c r="BW20">
        <v>1.6188253459137916</v>
      </c>
      <c r="BX20">
        <v>1.6297895014054484</v>
      </c>
      <c r="BY20">
        <v>1.6408468351660503</v>
      </c>
      <c r="BZ20">
        <v>1.6519952765673986</v>
      </c>
      <c r="CA20">
        <v>1.6632327549812944</v>
      </c>
      <c r="CB20">
        <v>1.6745571997795392</v>
      </c>
      <c r="CC20">
        <v>1.6859665403339339</v>
      </c>
      <c r="CD20">
        <v>1.69745870601628</v>
      </c>
      <c r="CE20">
        <v>1.7090316261983785</v>
      </c>
      <c r="CF20">
        <v>1.7206832302520305</v>
      </c>
      <c r="CG20">
        <v>1.7324114475490375</v>
      </c>
      <c r="CH20">
        <v>1.7442142074612008</v>
      </c>
      <c r="CI20">
        <v>1.7560894393603212</v>
      </c>
      <c r="CJ20">
        <v>1.7680350726182004</v>
      </c>
      <c r="CK20">
        <v>1.7800490366066393</v>
      </c>
      <c r="CL20">
        <v>1.7921292606974391</v>
      </c>
      <c r="CM20">
        <v>1.804273674262401</v>
      </c>
      <c r="CN20">
        <v>1.8164802066733268</v>
      </c>
      <c r="CO20">
        <v>1.8287467873020169</v>
      </c>
      <c r="CP20">
        <v>1.841071345520273</v>
      </c>
      <c r="CQ20">
        <v>1.8534518106998965</v>
      </c>
      <c r="CR20">
        <v>1.8658861122126875</v>
      </c>
      <c r="CS20">
        <v>1.8783721794304487</v>
      </c>
      <c r="CT20">
        <v>1.8909079417249806</v>
      </c>
      <c r="CU20">
        <v>1.9034913284680841</v>
      </c>
      <c r="CV20">
        <v>1.9161202690315611</v>
      </c>
      <c r="CW20">
        <v>1.9287926927872125</v>
      </c>
      <c r="CX20">
        <v>1.9415065291068394</v>
      </c>
      <c r="CY20">
        <v>1.9542597073622432</v>
      </c>
      <c r="CZ20">
        <v>1.9670501569252252</v>
      </c>
      <c r="DA20">
        <v>1.9798758071675862</v>
      </c>
      <c r="DB20">
        <v>1.9927345874611277</v>
      </c>
      <c r="DC20">
        <v>2.0056244271776511</v>
      </c>
      <c r="DD20">
        <v>2.0185432556889578</v>
      </c>
      <c r="DE20">
        <v>2.0314890023668482</v>
      </c>
      <c r="DF20">
        <v>2.044459596583124</v>
      </c>
      <c r="DG20">
        <v>2.0574529677095863</v>
      </c>
      <c r="DH20">
        <v>2.0704670451180367</v>
      </c>
      <c r="DI20">
        <v>2.0834997581802761</v>
      </c>
      <c r="DJ20">
        <v>2.0965490362681054</v>
      </c>
      <c r="DK20">
        <v>2.1096128087533268</v>
      </c>
      <c r="DL20">
        <v>2.1226890050077403</v>
      </c>
      <c r="DM20">
        <v>2.135775554403148</v>
      </c>
      <c r="DN20">
        <v>2.1488703863113505</v>
      </c>
      <c r="DO20">
        <v>2.1619714301041495</v>
      </c>
      <c r="DP20">
        <v>2.1750766151533463</v>
      </c>
      <c r="DQ20">
        <v>2.1881838708307417</v>
      </c>
    </row>
    <row r="21" spans="1:121" x14ac:dyDescent="0.3">
      <c r="A21" s="16">
        <v>38717</v>
      </c>
      <c r="B21">
        <v>0.82177231771872083</v>
      </c>
      <c r="C21">
        <v>0.87059809374636232</v>
      </c>
      <c r="D21">
        <v>0.91959692919899361</v>
      </c>
      <c r="E21">
        <v>0.96859576465162478</v>
      </c>
      <c r="F21">
        <v>1.0174215406792664</v>
      </c>
      <c r="G21">
        <v>1.0659011978569286</v>
      </c>
      <c r="H21">
        <v>1.1138690442897745</v>
      </c>
      <c r="I21">
        <v>1.1611888582035783</v>
      </c>
      <c r="J21">
        <v>1.2077317853542657</v>
      </c>
      <c r="K21">
        <v>1.2533707579656617</v>
      </c>
      <c r="L21">
        <v>1.2979858541331823</v>
      </c>
      <c r="M21">
        <v>1.3414589384201423</v>
      </c>
      <c r="N21">
        <v>1.383693450702137</v>
      </c>
      <c r="O21">
        <v>1.4246791321038907</v>
      </c>
      <c r="P21">
        <v>1.4644272990624099</v>
      </c>
      <c r="Q21">
        <v>1.5029492680147001</v>
      </c>
      <c r="R21">
        <v>1.5402563553977675</v>
      </c>
      <c r="S21">
        <v>1.5763598776486185</v>
      </c>
      <c r="T21">
        <v>1.6112711512042583</v>
      </c>
      <c r="U21">
        <v>1.6450014925016936</v>
      </c>
      <c r="V21">
        <v>1.6775622179779299</v>
      </c>
      <c r="W21">
        <v>1.7089646440699737</v>
      </c>
      <c r="X21">
        <v>1.7392200872148311</v>
      </c>
      <c r="Y21">
        <v>1.7683398638495074</v>
      </c>
      <c r="Z21">
        <v>1.7963422758416474</v>
      </c>
      <c r="AA21">
        <v>1.8232735667814457</v>
      </c>
      <c r="AB21">
        <v>1.8491869656897362</v>
      </c>
      <c r="AC21">
        <v>1.8741357015873528</v>
      </c>
      <c r="AD21">
        <v>1.8981730034951276</v>
      </c>
      <c r="AE21">
        <v>1.9213521004338947</v>
      </c>
      <c r="AF21">
        <v>1.9437262214244879</v>
      </c>
      <c r="AG21">
        <v>1.9653485954877401</v>
      </c>
      <c r="AH21">
        <v>1.9862724516444845</v>
      </c>
      <c r="AI21">
        <v>2.0065510189155553</v>
      </c>
      <c r="AJ21">
        <v>2.0262375263217849</v>
      </c>
      <c r="AK21">
        <v>2.0453852028840074</v>
      </c>
      <c r="AL21">
        <v>2.0640405536520823</v>
      </c>
      <c r="AM21">
        <v>2.0822231877919744</v>
      </c>
      <c r="AN21">
        <v>2.0999459904986759</v>
      </c>
      <c r="AO21">
        <v>2.1172218469671766</v>
      </c>
      <c r="AP21">
        <v>2.1340636423924688</v>
      </c>
      <c r="AQ21">
        <v>2.1504842619695439</v>
      </c>
      <c r="AR21">
        <v>2.1664965908933933</v>
      </c>
      <c r="AS21">
        <v>2.182113514359008</v>
      </c>
      <c r="AT21">
        <v>2.1973479175613799</v>
      </c>
      <c r="AU21">
        <v>2.2122126856954991</v>
      </c>
      <c r="AV21">
        <v>2.2267207039563588</v>
      </c>
      <c r="AW21">
        <v>2.2408848575389486</v>
      </c>
      <c r="AX21">
        <v>2.2547180316382605</v>
      </c>
      <c r="AY21">
        <v>2.2682331114492866</v>
      </c>
      <c r="AZ21">
        <v>2.2814429821670168</v>
      </c>
      <c r="BA21">
        <v>2.2943605289864437</v>
      </c>
      <c r="BB21">
        <v>2.3069986371025579</v>
      </c>
      <c r="BC21">
        <v>2.3193701917103509</v>
      </c>
      <c r="BD21">
        <v>2.3314880780048148</v>
      </c>
      <c r="BE21">
        <v>2.3433651811809395</v>
      </c>
      <c r="BF21">
        <v>2.3550143864337176</v>
      </c>
      <c r="BG21">
        <v>2.3664485789581393</v>
      </c>
      <c r="BH21">
        <v>2.3776806439491973</v>
      </c>
      <c r="BI21">
        <v>2.3887234666018822</v>
      </c>
      <c r="BJ21">
        <v>2.3995882744596408</v>
      </c>
      <c r="BK21">
        <v>2.4102796644597402</v>
      </c>
      <c r="BL21">
        <v>2.4208005758879043</v>
      </c>
      <c r="BM21">
        <v>2.4311539480298556</v>
      </c>
      <c r="BN21">
        <v>2.4413427201713178</v>
      </c>
      <c r="BO21">
        <v>2.4513698315980124</v>
      </c>
      <c r="BP21">
        <v>2.4612382215956643</v>
      </c>
      <c r="BQ21">
        <v>2.4709508294499951</v>
      </c>
      <c r="BR21">
        <v>2.4805105944467289</v>
      </c>
      <c r="BS21">
        <v>2.4899204558715891</v>
      </c>
      <c r="BT21">
        <v>2.4991833530102965</v>
      </c>
      <c r="BU21">
        <v>2.5083022251485758</v>
      </c>
      <c r="BV21">
        <v>2.5172800115721494</v>
      </c>
      <c r="BW21">
        <v>2.5261196515667415</v>
      </c>
      <c r="BX21">
        <v>2.5348240844180738</v>
      </c>
      <c r="BY21">
        <v>2.5433962494118703</v>
      </c>
      <c r="BZ21">
        <v>2.5518390858338527</v>
      </c>
      <c r="CA21">
        <v>2.5601555329697456</v>
      </c>
      <c r="CB21">
        <v>2.5683485301052715</v>
      </c>
      <c r="CC21">
        <v>2.5764210165261523</v>
      </c>
      <c r="CD21">
        <v>2.5843759315181125</v>
      </c>
      <c r="CE21">
        <v>2.5922162143668745</v>
      </c>
      <c r="CF21">
        <v>2.5999448043581617</v>
      </c>
      <c r="CG21">
        <v>2.6075646407776962</v>
      </c>
      <c r="CH21">
        <v>2.6150786629112028</v>
      </c>
      <c r="CI21">
        <v>2.6224898100444025</v>
      </c>
      <c r="CJ21">
        <v>2.6298010214630194</v>
      </c>
      <c r="CK21">
        <v>2.6370152364527768</v>
      </c>
      <c r="CL21">
        <v>2.6441353942993966</v>
      </c>
      <c r="CM21">
        <v>2.6511644342886025</v>
      </c>
      <c r="CN21">
        <v>2.6581052957061178</v>
      </c>
      <c r="CO21">
        <v>2.6649609178376661</v>
      </c>
      <c r="CP21">
        <v>2.6717342399689685</v>
      </c>
      <c r="CQ21">
        <v>2.6784282013857497</v>
      </c>
      <c r="CR21">
        <v>2.6850457413737319</v>
      </c>
      <c r="CS21">
        <v>2.6915897992186384</v>
      </c>
      <c r="CT21">
        <v>2.6980633142061921</v>
      </c>
      <c r="CU21">
        <v>2.7044692256221161</v>
      </c>
      <c r="CV21">
        <v>2.7108104727521343</v>
      </c>
      <c r="CW21">
        <v>2.717089994881968</v>
      </c>
      <c r="CX21">
        <v>2.7233107312973415</v>
      </c>
      <c r="CY21">
        <v>2.7294756212839775</v>
      </c>
      <c r="CZ21">
        <v>2.7355876041275988</v>
      </c>
      <c r="DA21">
        <v>2.7416496191139283</v>
      </c>
      <c r="DB21">
        <v>2.7476646055286897</v>
      </c>
      <c r="DC21">
        <v>2.7536355026576063</v>
      </c>
      <c r="DD21">
        <v>2.7595652497863989</v>
      </c>
      <c r="DE21">
        <v>2.7654567862007937</v>
      </c>
      <c r="DF21">
        <v>2.7713130511865116</v>
      </c>
      <c r="DG21">
        <v>2.7771369840292759</v>
      </c>
      <c r="DH21">
        <v>2.7829315240148103</v>
      </c>
      <c r="DI21">
        <v>2.7886996104288375</v>
      </c>
      <c r="DJ21">
        <v>2.79444418255708</v>
      </c>
      <c r="DK21">
        <v>2.800168179685262</v>
      </c>
      <c r="DL21">
        <v>2.8058745410991053</v>
      </c>
      <c r="DM21">
        <v>2.8115662060843336</v>
      </c>
      <c r="DN21">
        <v>2.8172461139266698</v>
      </c>
      <c r="DO21">
        <v>2.8229172039118366</v>
      </c>
      <c r="DP21">
        <v>2.8285824153255579</v>
      </c>
      <c r="DQ21">
        <v>2.8342446874535558</v>
      </c>
    </row>
    <row r="22" spans="1:121" x14ac:dyDescent="0.3">
      <c r="A22" s="16">
        <v>38807</v>
      </c>
      <c r="B22">
        <v>1.0956087713555704</v>
      </c>
      <c r="C22">
        <v>1.1307632633048492</v>
      </c>
      <c r="D22">
        <v>1.1659961130872949</v>
      </c>
      <c r="E22">
        <v>1.2012289628697406</v>
      </c>
      <c r="F22">
        <v>1.2363834548190191</v>
      </c>
      <c r="G22">
        <v>1.2713812311019641</v>
      </c>
      <c r="H22">
        <v>1.3061572365462166</v>
      </c>
      <c r="I22">
        <v>1.3406996266226532</v>
      </c>
      <c r="J22">
        <v>1.3750098594629594</v>
      </c>
      <c r="K22">
        <v>1.4090904514952265</v>
      </c>
      <c r="L22">
        <v>1.4429481523331742</v>
      </c>
      <c r="M22">
        <v>1.4765907698869283</v>
      </c>
      <c r="N22">
        <v>1.5100128249408651</v>
      </c>
      <c r="O22">
        <v>1.5431556897763603</v>
      </c>
      <c r="P22">
        <v>1.5759474495490395</v>
      </c>
      <c r="Q22">
        <v>1.6083161894145277</v>
      </c>
      <c r="R22">
        <v>1.640189994528451</v>
      </c>
      <c r="S22">
        <v>1.6714969500464345</v>
      </c>
      <c r="T22">
        <v>1.7021651411241039</v>
      </c>
      <c r="U22">
        <v>1.7321226529170839</v>
      </c>
      <c r="V22">
        <v>1.761297570581001</v>
      </c>
      <c r="W22">
        <v>1.7896179792714799</v>
      </c>
      <c r="X22">
        <v>1.8170119641441465</v>
      </c>
      <c r="Y22">
        <v>1.843407610354626</v>
      </c>
      <c r="Z22">
        <v>1.8687556000859222</v>
      </c>
      <c r="AA22">
        <v>1.8930970036305526</v>
      </c>
      <c r="AB22">
        <v>1.9164954883084133</v>
      </c>
      <c r="AC22">
        <v>1.9390147214394005</v>
      </c>
      <c r="AD22">
        <v>1.9607183703434099</v>
      </c>
      <c r="AE22">
        <v>1.9816701023403378</v>
      </c>
      <c r="AF22">
        <v>2.0019335847500797</v>
      </c>
      <c r="AG22">
        <v>2.0215724848925318</v>
      </c>
      <c r="AH22">
        <v>2.0406504700875896</v>
      </c>
      <c r="AI22">
        <v>2.0592312076551496</v>
      </c>
      <c r="AJ22">
        <v>2.0773783649151074</v>
      </c>
      <c r="AK22">
        <v>2.0951556091873598</v>
      </c>
      <c r="AL22">
        <v>2.1126161270064738</v>
      </c>
      <c r="AM22">
        <v>2.1297711817657063</v>
      </c>
      <c r="AN22">
        <v>2.146621556072986</v>
      </c>
      <c r="AO22">
        <v>2.1631680325362419</v>
      </c>
      <c r="AP22">
        <v>2.1794113937634005</v>
      </c>
      <c r="AQ22">
        <v>2.1953524223623937</v>
      </c>
      <c r="AR22">
        <v>2.2109919009411478</v>
      </c>
      <c r="AS22">
        <v>2.2263306121075925</v>
      </c>
      <c r="AT22">
        <v>2.2413693384696556</v>
      </c>
      <c r="AU22">
        <v>2.2561088626352666</v>
      </c>
      <c r="AV22">
        <v>2.2705499672123532</v>
      </c>
      <c r="AW22">
        <v>2.2846934348088443</v>
      </c>
      <c r="AX22">
        <v>2.298540048032669</v>
      </c>
      <c r="AY22">
        <v>2.3120905894917554</v>
      </c>
      <c r="AZ22">
        <v>2.3253458417940318</v>
      </c>
      <c r="BA22">
        <v>2.3383065875474278</v>
      </c>
      <c r="BB22">
        <v>2.3509736093598712</v>
      </c>
      <c r="BC22">
        <v>2.3633476898392911</v>
      </c>
      <c r="BD22">
        <v>2.3754296115936162</v>
      </c>
      <c r="BE22">
        <v>2.3872201572307743</v>
      </c>
      <c r="BF22">
        <v>2.398720109358695</v>
      </c>
      <c r="BG22">
        <v>2.4099302505853064</v>
      </c>
      <c r="BH22">
        <v>2.4208513635185365</v>
      </c>
      <c r="BI22">
        <v>2.4314842307663147</v>
      </c>
      <c r="BJ22">
        <v>2.4418303030104642</v>
      </c>
      <c r="BK22">
        <v>2.4518937032283818</v>
      </c>
      <c r="BL22">
        <v>2.4616792224713602</v>
      </c>
      <c r="BM22">
        <v>2.4711916517906913</v>
      </c>
      <c r="BN22">
        <v>2.480435782237667</v>
      </c>
      <c r="BO22">
        <v>2.4894164048635794</v>
      </c>
      <c r="BP22">
        <v>2.498138310719721</v>
      </c>
      <c r="BQ22">
        <v>2.5066062908573836</v>
      </c>
      <c r="BR22">
        <v>2.5148251363278598</v>
      </c>
      <c r="BS22">
        <v>2.5227996381824398</v>
      </c>
      <c r="BT22">
        <v>2.5305345874724181</v>
      </c>
      <c r="BU22">
        <v>2.5380347752490851</v>
      </c>
      <c r="BV22">
        <v>2.5453049925637332</v>
      </c>
      <c r="BW22">
        <v>2.5523500304676547</v>
      </c>
      <c r="BX22">
        <v>2.5591746800121418</v>
      </c>
      <c r="BY22">
        <v>2.5657837322484864</v>
      </c>
      <c r="BZ22">
        <v>2.57218197822798</v>
      </c>
      <c r="CA22">
        <v>2.5783742090019151</v>
      </c>
      <c r="CB22">
        <v>2.5843652156215842</v>
      </c>
      <c r="CC22">
        <v>2.590159789138279</v>
      </c>
      <c r="CD22">
        <v>2.5957627206032914</v>
      </c>
      <c r="CE22">
        <v>2.6011788010679133</v>
      </c>
      <c r="CF22">
        <v>2.6064128215834375</v>
      </c>
      <c r="CG22">
        <v>2.6114695732011546</v>
      </c>
      <c r="CH22">
        <v>2.6163538469723591</v>
      </c>
      <c r="CI22">
        <v>2.6210704339483404</v>
      </c>
      <c r="CJ22">
        <v>2.6256241251803925</v>
      </c>
      <c r="CK22">
        <v>2.630019711719807</v>
      </c>
      <c r="CL22">
        <v>2.6342619846178743</v>
      </c>
      <c r="CM22">
        <v>2.6383557349258888</v>
      </c>
      <c r="CN22">
        <v>2.6423057536951413</v>
      </c>
      <c r="CO22">
        <v>2.6461168319769239</v>
      </c>
      <c r="CP22">
        <v>2.6497937608225297</v>
      </c>
      <c r="CQ22">
        <v>2.6533413312832494</v>
      </c>
      <c r="CR22">
        <v>2.6567643344103757</v>
      </c>
      <c r="CS22">
        <v>2.6600675612552007</v>
      </c>
      <c r="CT22">
        <v>2.6632558028690161</v>
      </c>
      <c r="CU22">
        <v>2.6663338503031149</v>
      </c>
      <c r="CV22">
        <v>2.6693064946087879</v>
      </c>
      <c r="CW22">
        <v>2.6721785268373273</v>
      </c>
      <c r="CX22">
        <v>2.674954738040026</v>
      </c>
      <c r="CY22">
        <v>2.677639919268175</v>
      </c>
      <c r="CZ22">
        <v>2.6802388615730681</v>
      </c>
      <c r="DA22">
        <v>2.6827563560059957</v>
      </c>
      <c r="DB22">
        <v>2.6851971936182499</v>
      </c>
      <c r="DC22">
        <v>2.6875661654611238</v>
      </c>
      <c r="DD22">
        <v>2.689868062585909</v>
      </c>
      <c r="DE22">
        <v>2.6921076760438973</v>
      </c>
      <c r="DF22">
        <v>2.6942897968863804</v>
      </c>
      <c r="DG22">
        <v>2.6964192161646516</v>
      </c>
      <c r="DH22">
        <v>2.6985007249300019</v>
      </c>
      <c r="DI22">
        <v>2.7005391142337234</v>
      </c>
      <c r="DJ22">
        <v>2.7025391751271091</v>
      </c>
      <c r="DK22">
        <v>2.7045056986614497</v>
      </c>
      <c r="DL22">
        <v>2.7064434758880385</v>
      </c>
      <c r="DM22">
        <v>2.7083572978581669</v>
      </c>
      <c r="DN22">
        <v>2.7102519556231268</v>
      </c>
      <c r="DO22">
        <v>2.7121322402342107</v>
      </c>
      <c r="DP22">
        <v>2.7140029427427104</v>
      </c>
      <c r="DQ22">
        <v>2.7158688541999183</v>
      </c>
    </row>
    <row r="23" spans="1:121" x14ac:dyDescent="0.3">
      <c r="A23" s="16">
        <v>38898</v>
      </c>
      <c r="B23">
        <v>1.3993531773751109</v>
      </c>
      <c r="C23">
        <v>1.4205487661569567</v>
      </c>
      <c r="D23">
        <v>1.4418025496012801</v>
      </c>
      <c r="E23">
        <v>1.4630563330456035</v>
      </c>
      <c r="F23">
        <v>1.4842519218274492</v>
      </c>
      <c r="G23">
        <v>1.5053311212843397</v>
      </c>
      <c r="H23">
        <v>1.526245372847419</v>
      </c>
      <c r="I23">
        <v>1.546984662322322</v>
      </c>
      <c r="J23">
        <v>1.5675486116083046</v>
      </c>
      <c r="K23">
        <v>1.5879315861853061</v>
      </c>
      <c r="L23">
        <v>1.6081069258559977</v>
      </c>
      <c r="M23">
        <v>1.628042714003733</v>
      </c>
      <c r="N23">
        <v>1.6477055690590712</v>
      </c>
      <c r="O23">
        <v>1.6670562496413925</v>
      </c>
      <c r="P23">
        <v>1.6860540494172835</v>
      </c>
      <c r="Q23">
        <v>1.7046582620533304</v>
      </c>
      <c r="R23">
        <v>1.7228281812161195</v>
      </c>
      <c r="S23">
        <v>1.7405231005722361</v>
      </c>
      <c r="T23">
        <v>1.7577023137882672</v>
      </c>
      <c r="U23">
        <v>1.7743251145307981</v>
      </c>
      <c r="V23">
        <v>1.7903507964664154</v>
      </c>
      <c r="W23">
        <v>1.8057386532617048</v>
      </c>
      <c r="X23">
        <v>1.820447978583253</v>
      </c>
      <c r="Y23">
        <v>1.8344380660976451</v>
      </c>
      <c r="Z23">
        <v>1.8476766448403745</v>
      </c>
      <c r="AA23">
        <v>1.860165185322558</v>
      </c>
      <c r="AB23">
        <v>1.871913593424219</v>
      </c>
      <c r="AC23">
        <v>1.8829317750253813</v>
      </c>
      <c r="AD23">
        <v>1.8932296360060685</v>
      </c>
      <c r="AE23">
        <v>1.9028170822463042</v>
      </c>
      <c r="AF23">
        <v>1.9117040196261121</v>
      </c>
      <c r="AG23">
        <v>1.9199003540255153</v>
      </c>
      <c r="AH23">
        <v>1.9274159913245377</v>
      </c>
      <c r="AI23">
        <v>1.9342608374032029</v>
      </c>
      <c r="AJ23">
        <v>1.940444798141534</v>
      </c>
      <c r="AK23">
        <v>1.9459777794195552</v>
      </c>
      <c r="AL23">
        <v>1.95087488527741</v>
      </c>
      <c r="AM23">
        <v>1.9551720123957246</v>
      </c>
      <c r="AN23">
        <v>1.9589102556152447</v>
      </c>
      <c r="AO23">
        <v>1.9621307097767169</v>
      </c>
      <c r="AP23">
        <v>1.9648744697208866</v>
      </c>
      <c r="AQ23">
        <v>1.9671826302885009</v>
      </c>
      <c r="AR23">
        <v>1.9690962863203054</v>
      </c>
      <c r="AS23">
        <v>1.9706565326570462</v>
      </c>
      <c r="AT23">
        <v>1.9719044641394701</v>
      </c>
      <c r="AU23">
        <v>1.9728811756083222</v>
      </c>
      <c r="AV23">
        <v>1.9736277619043499</v>
      </c>
      <c r="AW23">
        <v>1.9741853178682984</v>
      </c>
      <c r="AX23">
        <v>1.974594938340914</v>
      </c>
      <c r="AY23">
        <v>1.9748977181629432</v>
      </c>
      <c r="AZ23">
        <v>1.9751347521751321</v>
      </c>
      <c r="BA23">
        <v>1.9753471352182264</v>
      </c>
      <c r="BB23">
        <v>1.9755759621329729</v>
      </c>
      <c r="BC23">
        <v>1.9758623277601177</v>
      </c>
      <c r="BD23">
        <v>1.9762473269404062</v>
      </c>
      <c r="BE23">
        <v>1.9767720545145855</v>
      </c>
      <c r="BF23">
        <v>1.9774776053234013</v>
      </c>
      <c r="BG23">
        <v>1.9784050742075998</v>
      </c>
      <c r="BH23">
        <v>1.9795955560079268</v>
      </c>
      <c r="BI23">
        <v>1.9810901455651293</v>
      </c>
      <c r="BJ23">
        <v>1.9829221296837241</v>
      </c>
      <c r="BK23">
        <v>1.9850935630233129</v>
      </c>
      <c r="BL23">
        <v>1.9875986922072688</v>
      </c>
      <c r="BM23">
        <v>1.990431763858965</v>
      </c>
      <c r="BN23">
        <v>1.9935870246017742</v>
      </c>
      <c r="BO23">
        <v>1.9970587210590696</v>
      </c>
      <c r="BP23">
        <v>2.0008410998542239</v>
      </c>
      <c r="BQ23">
        <v>2.0049284076106102</v>
      </c>
      <c r="BR23">
        <v>2.0093148909516017</v>
      </c>
      <c r="BS23">
        <v>2.0139947965005711</v>
      </c>
      <c r="BT23">
        <v>2.0189623708808915</v>
      </c>
      <c r="BU23">
        <v>2.0242118607159356</v>
      </c>
      <c r="BV23">
        <v>2.0297375126290773</v>
      </c>
      <c r="BW23">
        <v>2.0355335732436886</v>
      </c>
      <c r="BX23">
        <v>2.0415942891831427</v>
      </c>
      <c r="BY23">
        <v>2.047913907070813</v>
      </c>
      <c r="BZ23">
        <v>2.0544866735300715</v>
      </c>
      <c r="CA23">
        <v>2.0613068351842925</v>
      </c>
      <c r="CB23">
        <v>2.0683686386568483</v>
      </c>
      <c r="CC23">
        <v>2.0756663305711118</v>
      </c>
      <c r="CD23">
        <v>2.083194157550456</v>
      </c>
      <c r="CE23">
        <v>2.0909463662182537</v>
      </c>
      <c r="CF23">
        <v>2.0989172031978782</v>
      </c>
      <c r="CG23">
        <v>2.1071009151127034</v>
      </c>
      <c r="CH23">
        <v>2.1154917485861002</v>
      </c>
      <c r="CI23">
        <v>2.1240839502414435</v>
      </c>
      <c r="CJ23">
        <v>2.1328717667021042</v>
      </c>
      <c r="CK23">
        <v>2.1418494445914575</v>
      </c>
      <c r="CL23">
        <v>2.1510112305328755</v>
      </c>
      <c r="CM23">
        <v>2.1603513711497313</v>
      </c>
      <c r="CN23">
        <v>2.1698641130653971</v>
      </c>
      <c r="CO23">
        <v>2.1795437029032461</v>
      </c>
      <c r="CP23">
        <v>2.1893843872866525</v>
      </c>
      <c r="CQ23">
        <v>2.1993804128389884</v>
      </c>
      <c r="CR23">
        <v>2.2095260261836267</v>
      </c>
      <c r="CS23">
        <v>2.2198154739439397</v>
      </c>
      <c r="CT23">
        <v>2.2302430027433022</v>
      </c>
      <c r="CU23">
        <v>2.2408028592050857</v>
      </c>
      <c r="CV23">
        <v>2.251489289952664</v>
      </c>
      <c r="CW23">
        <v>2.2622965416094094</v>
      </c>
      <c r="CX23">
        <v>2.273218860798695</v>
      </c>
      <c r="CY23">
        <v>2.2842504941438944</v>
      </c>
      <c r="CZ23">
        <v>2.2953856882683801</v>
      </c>
      <c r="DA23">
        <v>2.306618689795525</v>
      </c>
      <c r="DB23">
        <v>2.3179437453487024</v>
      </c>
      <c r="DC23">
        <v>2.3293551015512848</v>
      </c>
      <c r="DD23">
        <v>2.3408470050266454</v>
      </c>
      <c r="DE23">
        <v>2.3524137023981577</v>
      </c>
      <c r="DF23">
        <v>2.3640494402891941</v>
      </c>
      <c r="DG23">
        <v>2.3757484653231273</v>
      </c>
      <c r="DH23">
        <v>2.3875050241233309</v>
      </c>
      <c r="DI23">
        <v>2.399313363313178</v>
      </c>
      <c r="DJ23">
        <v>2.4111677295160412</v>
      </c>
      <c r="DK23">
        <v>2.4230623693552933</v>
      </c>
      <c r="DL23">
        <v>2.4349915294543072</v>
      </c>
      <c r="DM23">
        <v>2.4469494564364567</v>
      </c>
      <c r="DN23">
        <v>2.4589303969251142</v>
      </c>
      <c r="DO23">
        <v>2.470928597543653</v>
      </c>
      <c r="DP23">
        <v>2.4829383049154452</v>
      </c>
      <c r="DQ23">
        <v>2.494953765663865</v>
      </c>
    </row>
    <row r="24" spans="1:121" x14ac:dyDescent="0.3">
      <c r="A24" s="16">
        <v>38990</v>
      </c>
      <c r="B24">
        <v>1.5821043211934454</v>
      </c>
      <c r="C24">
        <v>1.5934587497702444</v>
      </c>
      <c r="D24">
        <v>1.6048371518458988</v>
      </c>
      <c r="E24">
        <v>1.6162155539215532</v>
      </c>
      <c r="F24">
        <v>1.6275699824983523</v>
      </c>
      <c r="G24">
        <v>1.6388764640774403</v>
      </c>
      <c r="H24">
        <v>1.6501099840385887</v>
      </c>
      <c r="I24">
        <v>1.6612413632760765</v>
      </c>
      <c r="J24">
        <v>1.6722403815628106</v>
      </c>
      <c r="K24">
        <v>1.6830737934743942</v>
      </c>
      <c r="L24">
        <v>1.6936962527972248</v>
      </c>
      <c r="M24">
        <v>1.7040593881203969</v>
      </c>
      <c r="N24">
        <v>1.7141217208846735</v>
      </c>
      <c r="O24">
        <v>1.7238693439374879</v>
      </c>
      <c r="P24">
        <v>1.7332952429779422</v>
      </c>
      <c r="Q24">
        <v>1.7423924037051375</v>
      </c>
      <c r="R24">
        <v>1.7511538118181749</v>
      </c>
      <c r="S24">
        <v>1.7595724530161563</v>
      </c>
      <c r="T24">
        <v>1.7676413129981825</v>
      </c>
      <c r="U24">
        <v>1.7753533774633559</v>
      </c>
      <c r="V24">
        <v>1.7827016321107774</v>
      </c>
      <c r="W24">
        <v>1.789679062639548</v>
      </c>
      <c r="X24">
        <v>1.7962786547487695</v>
      </c>
      <c r="Y24">
        <v>1.8024933941375438</v>
      </c>
      <c r="Z24">
        <v>1.8083159723669904</v>
      </c>
      <c r="AA24">
        <v>1.8137379044463044</v>
      </c>
      <c r="AB24">
        <v>1.8187504112466999</v>
      </c>
      <c r="AC24">
        <v>1.8233447136393899</v>
      </c>
      <c r="AD24">
        <v>1.8275120324955889</v>
      </c>
      <c r="AE24">
        <v>1.8312435886865102</v>
      </c>
      <c r="AF24">
        <v>1.8345306030833677</v>
      </c>
      <c r="AG24">
        <v>1.8373642965573747</v>
      </c>
      <c r="AH24">
        <v>1.8397358899797458</v>
      </c>
      <c r="AI24">
        <v>1.8416366042216936</v>
      </c>
      <c r="AJ24">
        <v>1.8430576601544331</v>
      </c>
      <c r="AK24">
        <v>1.8439902786491769</v>
      </c>
      <c r="AL24">
        <v>1.8444331566274694</v>
      </c>
      <c r="AM24">
        <v>1.8444148952121768</v>
      </c>
      <c r="AN24">
        <v>1.8439715715764948</v>
      </c>
      <c r="AO24">
        <v>1.8431392628936194</v>
      </c>
      <c r="AP24">
        <v>1.841954046336747</v>
      </c>
      <c r="AQ24">
        <v>1.8404519990790731</v>
      </c>
      <c r="AR24">
        <v>1.8386691982937944</v>
      </c>
      <c r="AS24">
        <v>1.8366417211541066</v>
      </c>
      <c r="AT24">
        <v>1.8344056448332058</v>
      </c>
      <c r="AU24">
        <v>1.8319970465042881</v>
      </c>
      <c r="AV24">
        <v>1.8294520033405499</v>
      </c>
      <c r="AW24">
        <v>1.8268065925151868</v>
      </c>
      <c r="AX24">
        <v>1.8240968912013953</v>
      </c>
      <c r="AY24">
        <v>1.821358976572371</v>
      </c>
      <c r="AZ24">
        <v>1.8186289258013102</v>
      </c>
      <c r="BA24">
        <v>1.8159428160614093</v>
      </c>
      <c r="BB24">
        <v>1.8133367245258638</v>
      </c>
      <c r="BC24">
        <v>1.8108467283678704</v>
      </c>
      <c r="BD24">
        <v>1.8085089047606246</v>
      </c>
      <c r="BE24">
        <v>1.8063593308773229</v>
      </c>
      <c r="BF24">
        <v>1.8044340838911612</v>
      </c>
      <c r="BG24">
        <v>1.8027692409753353</v>
      </c>
      <c r="BH24">
        <v>1.8014008793030418</v>
      </c>
      <c r="BI24">
        <v>1.8003650760474768</v>
      </c>
      <c r="BJ24">
        <v>1.7996908715318864</v>
      </c>
      <c r="BK24">
        <v>1.7993791586797219</v>
      </c>
      <c r="BL24">
        <v>1.7994237935644843</v>
      </c>
      <c r="BM24">
        <v>1.7998186322596745</v>
      </c>
      <c r="BN24">
        <v>1.8005575308387944</v>
      </c>
      <c r="BO24">
        <v>1.8016343453753445</v>
      </c>
      <c r="BP24">
        <v>1.8030429319428269</v>
      </c>
      <c r="BQ24">
        <v>1.8047771466147422</v>
      </c>
      <c r="BR24">
        <v>1.8068308454645921</v>
      </c>
      <c r="BS24">
        <v>1.8091978845658776</v>
      </c>
      <c r="BT24">
        <v>1.8118721199920997</v>
      </c>
      <c r="BU24">
        <v>1.8148474078167605</v>
      </c>
      <c r="BV24">
        <v>1.8181176041133604</v>
      </c>
      <c r="BW24">
        <v>1.8216765649554012</v>
      </c>
      <c r="BX24">
        <v>1.8255181464163839</v>
      </c>
      <c r="BY24">
        <v>1.8296362045698098</v>
      </c>
      <c r="BZ24">
        <v>1.8340245954891801</v>
      </c>
      <c r="CA24">
        <v>1.8386771752479962</v>
      </c>
      <c r="CB24">
        <v>1.8435877999197596</v>
      </c>
      <c r="CC24">
        <v>1.8487503255779709</v>
      </c>
      <c r="CD24">
        <v>1.8541586082961321</v>
      </c>
      <c r="CE24">
        <v>1.8598065041477441</v>
      </c>
      <c r="CF24">
        <v>1.8656878692063079</v>
      </c>
      <c r="CG24">
        <v>1.8717965595453252</v>
      </c>
      <c r="CH24">
        <v>1.8781264312382968</v>
      </c>
      <c r="CI24">
        <v>1.8846713403587245</v>
      </c>
      <c r="CJ24">
        <v>1.891425142980109</v>
      </c>
      <c r="CK24">
        <v>1.8983816951759525</v>
      </c>
      <c r="CL24">
        <v>1.9055348530197551</v>
      </c>
      <c r="CM24">
        <v>1.9128784725850188</v>
      </c>
      <c r="CN24">
        <v>1.9204064099452447</v>
      </c>
      <c r="CO24">
        <v>1.9281125211739336</v>
      </c>
      <c r="CP24">
        <v>1.9359906623445877</v>
      </c>
      <c r="CQ24">
        <v>1.9440346895307075</v>
      </c>
      <c r="CR24">
        <v>1.9522384588057946</v>
      </c>
      <c r="CS24">
        <v>1.96059582624335</v>
      </c>
      <c r="CT24">
        <v>1.9691006479168753</v>
      </c>
      <c r="CU24">
        <v>1.9777467798998711</v>
      </c>
      <c r="CV24">
        <v>1.9865280782658401</v>
      </c>
      <c r="CW24">
        <v>1.995438399088282</v>
      </c>
      <c r="CX24">
        <v>2.0044715984406984</v>
      </c>
      <c r="CY24">
        <v>2.0136215323965914</v>
      </c>
      <c r="CZ24">
        <v>2.0228820570294617</v>
      </c>
      <c r="DA24">
        <v>2.0322470284128098</v>
      </c>
      <c r="DB24">
        <v>2.0417103026201389</v>
      </c>
      <c r="DC24">
        <v>2.0512657357249484</v>
      </c>
      <c r="DD24">
        <v>2.0609071838007402</v>
      </c>
      <c r="DE24">
        <v>2.0706285029210152</v>
      </c>
      <c r="DF24">
        <v>2.0804235491592755</v>
      </c>
      <c r="DG24">
        <v>2.0902861785890221</v>
      </c>
      <c r="DH24">
        <v>2.1002102472837558</v>
      </c>
      <c r="DI24">
        <v>2.1101896113169785</v>
      </c>
      <c r="DJ24">
        <v>2.1202181267621909</v>
      </c>
      <c r="DK24">
        <v>2.130289649692894</v>
      </c>
      <c r="DL24">
        <v>2.1403980361825905</v>
      </c>
      <c r="DM24">
        <v>2.1505371423047803</v>
      </c>
      <c r="DN24">
        <v>2.1607008241329648</v>
      </c>
      <c r="DO24">
        <v>2.1708829377406458</v>
      </c>
      <c r="DP24">
        <v>2.1810773392013236</v>
      </c>
      <c r="DQ24">
        <v>2.191277884588501</v>
      </c>
    </row>
    <row r="25" spans="1:121" x14ac:dyDescent="0.3">
      <c r="A25" s="16">
        <v>39082</v>
      </c>
      <c r="B25">
        <v>1.6562845854338266</v>
      </c>
      <c r="C25">
        <v>1.6688846279178682</v>
      </c>
      <c r="D25">
        <v>1.6815042812875149</v>
      </c>
      <c r="E25">
        <v>1.6941239346571617</v>
      </c>
      <c r="F25">
        <v>1.7067239771412033</v>
      </c>
      <c r="G25">
        <v>1.7192847978540335</v>
      </c>
      <c r="H25">
        <v>1.7317915397903065</v>
      </c>
      <c r="I25">
        <v>1.7442483614657118</v>
      </c>
      <c r="J25">
        <v>1.7566641752761973</v>
      </c>
      <c r="K25">
        <v>1.7690463778414389</v>
      </c>
      <c r="L25">
        <v>1.7813963026760236</v>
      </c>
      <c r="M25">
        <v>1.7937137675182648</v>
      </c>
      <c r="N25">
        <v>1.8060005447180942</v>
      </c>
      <c r="O25">
        <v>1.8182662250719124</v>
      </c>
      <c r="P25">
        <v>1.8305223539877369</v>
      </c>
      <c r="Q25">
        <v>1.8427804768735849</v>
      </c>
      <c r="R25">
        <v>1.8550521391374744</v>
      </c>
      <c r="S25">
        <v>1.867348886187423</v>
      </c>
      <c r="T25">
        <v>1.8796822634314478</v>
      </c>
      <c r="U25">
        <v>1.8920638162775669</v>
      </c>
      <c r="V25">
        <v>1.9045050901337974</v>
      </c>
      <c r="W25">
        <v>1.9170176304081576</v>
      </c>
      <c r="X25">
        <v>1.9296129825086643</v>
      </c>
      <c r="Y25">
        <v>1.9423026918433357</v>
      </c>
      <c r="Z25">
        <v>1.9550967934417878</v>
      </c>
      <c r="AA25">
        <v>1.9679992808200333</v>
      </c>
      <c r="AB25">
        <v>1.9810126371156833</v>
      </c>
      <c r="AC25">
        <v>1.9941393454663494</v>
      </c>
      <c r="AD25">
        <v>2.0073818890096424</v>
      </c>
      <c r="AE25">
        <v>2.0207427508831741</v>
      </c>
      <c r="AF25">
        <v>2.0342244142245556</v>
      </c>
      <c r="AG25">
        <v>2.0478293621713979</v>
      </c>
      <c r="AH25">
        <v>2.061560077861313</v>
      </c>
      <c r="AI25">
        <v>2.0754190444319116</v>
      </c>
      <c r="AJ25">
        <v>2.0894087450208048</v>
      </c>
      <c r="AK25">
        <v>2.1035316627656044</v>
      </c>
      <c r="AL25">
        <v>2.117785809267672</v>
      </c>
      <c r="AM25">
        <v>2.1321513099833704</v>
      </c>
      <c r="AN25">
        <v>2.146603818832812</v>
      </c>
      <c r="AO25">
        <v>2.1611189897361118</v>
      </c>
      <c r="AP25">
        <v>2.1756724766133813</v>
      </c>
      <c r="AQ25">
        <v>2.1902399333847344</v>
      </c>
      <c r="AR25">
        <v>2.2047970139702842</v>
      </c>
      <c r="AS25">
        <v>2.2193193722901441</v>
      </c>
      <c r="AT25">
        <v>2.233782662264427</v>
      </c>
      <c r="AU25">
        <v>2.2481625378132462</v>
      </c>
      <c r="AV25">
        <v>2.2624346528567147</v>
      </c>
      <c r="AW25">
        <v>2.2765746613149469</v>
      </c>
      <c r="AX25">
        <v>2.2905582171080536</v>
      </c>
      <c r="AY25">
        <v>2.3043609741561499</v>
      </c>
      <c r="AZ25">
        <v>2.3179585863793486</v>
      </c>
      <c r="BA25">
        <v>2.3313267076977628</v>
      </c>
      <c r="BB25">
        <v>2.3444409920315059</v>
      </c>
      <c r="BC25">
        <v>2.3572770933006901</v>
      </c>
      <c r="BD25">
        <v>2.3698106654254305</v>
      </c>
      <c r="BE25">
        <v>2.3820173623258381</v>
      </c>
      <c r="BF25">
        <v>2.3938728379220273</v>
      </c>
      <c r="BG25">
        <v>2.405352746134112</v>
      </c>
      <c r="BH25">
        <v>2.4164327408822035</v>
      </c>
      <c r="BI25">
        <v>2.4270884760864169</v>
      </c>
      <c r="BJ25">
        <v>2.4373009094735778</v>
      </c>
      <c r="BK25">
        <v>2.4470722139973695</v>
      </c>
      <c r="BL25">
        <v>2.4564098664181877</v>
      </c>
      <c r="BM25">
        <v>2.4653213434964281</v>
      </c>
      <c r="BN25">
        <v>2.4738141219924872</v>
      </c>
      <c r="BO25">
        <v>2.4818956786667608</v>
      </c>
      <c r="BP25">
        <v>2.4895734902796458</v>
      </c>
      <c r="BQ25">
        <v>2.4968550335915372</v>
      </c>
      <c r="BR25">
        <v>2.5037477853628318</v>
      </c>
      <c r="BS25">
        <v>2.5102592223539255</v>
      </c>
      <c r="BT25">
        <v>2.5163968213252148</v>
      </c>
      <c r="BU25">
        <v>2.522168059037095</v>
      </c>
      <c r="BV25">
        <v>2.527580412249963</v>
      </c>
      <c r="BW25">
        <v>2.5326413577242137</v>
      </c>
      <c r="BX25">
        <v>2.5373583722202442</v>
      </c>
      <c r="BY25">
        <v>2.541738932498451</v>
      </c>
      <c r="BZ25">
        <v>2.5457905153192297</v>
      </c>
      <c r="CA25">
        <v>2.5495205974429753</v>
      </c>
      <c r="CB25">
        <v>2.5529366556300856</v>
      </c>
      <c r="CC25">
        <v>2.556046166640956</v>
      </c>
      <c r="CD25">
        <v>2.558856607235982</v>
      </c>
      <c r="CE25">
        <v>2.5613754541755607</v>
      </c>
      <c r="CF25">
        <v>2.5636101842200874</v>
      </c>
      <c r="CG25">
        <v>2.565568274129959</v>
      </c>
      <c r="CH25">
        <v>2.5672572006655709</v>
      </c>
      <c r="CI25">
        <v>2.5686844405873193</v>
      </c>
      <c r="CJ25">
        <v>2.5698574706556006</v>
      </c>
      <c r="CK25">
        <v>2.5707837676308105</v>
      </c>
      <c r="CL25">
        <v>2.5714708082733457</v>
      </c>
      <c r="CM25">
        <v>2.5719260693436019</v>
      </c>
      <c r="CN25">
        <v>2.5721570276019752</v>
      </c>
      <c r="CO25">
        <v>2.5721711598088617</v>
      </c>
      <c r="CP25">
        <v>2.5719759427246576</v>
      </c>
      <c r="CQ25">
        <v>2.5715788531097585</v>
      </c>
      <c r="CR25">
        <v>2.5709873677245616</v>
      </c>
      <c r="CS25">
        <v>2.5702089633294616</v>
      </c>
      <c r="CT25">
        <v>2.5692511166848555</v>
      </c>
      <c r="CU25">
        <v>2.5681213045511395</v>
      </c>
      <c r="CV25">
        <v>2.5668270036887093</v>
      </c>
      <c r="CW25">
        <v>2.565375690857961</v>
      </c>
      <c r="CX25">
        <v>2.5637748428192908</v>
      </c>
      <c r="CY25">
        <v>2.5620319363330948</v>
      </c>
      <c r="CZ25">
        <v>2.5601544481597687</v>
      </c>
      <c r="DA25">
        <v>2.5581498550597095</v>
      </c>
      <c r="DB25">
        <v>2.5560256337933125</v>
      </c>
      <c r="DC25">
        <v>2.5537892611209738</v>
      </c>
      <c r="DD25">
        <v>2.5514482138030905</v>
      </c>
      <c r="DE25">
        <v>2.5490099686000574</v>
      </c>
      <c r="DF25">
        <v>2.5464820022722714</v>
      </c>
      <c r="DG25">
        <v>2.5438717915801279</v>
      </c>
      <c r="DH25">
        <v>2.5411868132840238</v>
      </c>
      <c r="DI25">
        <v>2.538434544144355</v>
      </c>
      <c r="DJ25">
        <v>2.535622460921517</v>
      </c>
      <c r="DK25">
        <v>2.5327580403759069</v>
      </c>
      <c r="DL25">
        <v>2.5298487592679195</v>
      </c>
      <c r="DM25">
        <v>2.5269020943579523</v>
      </c>
      <c r="DN25">
        <v>2.5239255224064001</v>
      </c>
      <c r="DO25">
        <v>2.5209265201736599</v>
      </c>
      <c r="DP25">
        <v>2.5179125644201279</v>
      </c>
      <c r="DQ25">
        <v>2.5148911319061997</v>
      </c>
    </row>
    <row r="26" spans="1:121" x14ac:dyDescent="0.3">
      <c r="A26" s="16">
        <v>39172</v>
      </c>
      <c r="B26">
        <v>1.8797744697097458</v>
      </c>
      <c r="C26">
        <v>1.8981961601814503</v>
      </c>
      <c r="D26">
        <v>1.9166455055380047</v>
      </c>
      <c r="E26">
        <v>1.9350948508945591</v>
      </c>
      <c r="F26">
        <v>1.9535165413662634</v>
      </c>
      <c r="G26">
        <v>1.9718829220682674</v>
      </c>
      <c r="H26">
        <v>1.9901679700431787</v>
      </c>
      <c r="I26">
        <v>2.0083521900434351</v>
      </c>
      <c r="J26">
        <v>2.0264177187489336</v>
      </c>
      <c r="K26">
        <v>2.0443365012028978</v>
      </c>
      <c r="L26">
        <v>2.0620397159018693</v>
      </c>
      <c r="M26">
        <v>2.079448349705717</v>
      </c>
      <c r="N26">
        <v>2.0964934387905751</v>
      </c>
      <c r="O26">
        <v>2.1131462165976349</v>
      </c>
      <c r="P26">
        <v>2.1293879658843506</v>
      </c>
      <c r="Q26">
        <v>2.1451999694081785</v>
      </c>
      <c r="R26">
        <v>2.1605635099265728</v>
      </c>
      <c r="S26">
        <v>2.1754598701969887</v>
      </c>
      <c r="T26">
        <v>2.1898703329768812</v>
      </c>
      <c r="U26">
        <v>2.2037761810237053</v>
      </c>
      <c r="V26">
        <v>2.2171586970949164</v>
      </c>
      <c r="W26">
        <v>2.2299991639479693</v>
      </c>
      <c r="X26">
        <v>2.2422788643403191</v>
      </c>
      <c r="Y26">
        <v>2.2539790810294216</v>
      </c>
      <c r="Z26">
        <v>2.2650926802796874</v>
      </c>
      <c r="AA26">
        <v>2.2756588623833549</v>
      </c>
      <c r="AB26">
        <v>2.285728411139619</v>
      </c>
      <c r="AC26">
        <v>2.2953521103476748</v>
      </c>
      <c r="AD26">
        <v>2.3045807438067181</v>
      </c>
      <c r="AE26">
        <v>2.3134650953159412</v>
      </c>
      <c r="AF26">
        <v>2.3220559486745413</v>
      </c>
      <c r="AG26">
        <v>2.3304040876817123</v>
      </c>
      <c r="AH26">
        <v>2.3385602961366492</v>
      </c>
      <c r="AI26">
        <v>2.346575357838546</v>
      </c>
      <c r="AJ26">
        <v>2.3545000565865992</v>
      </c>
      <c r="AK26">
        <v>2.3623851761800023</v>
      </c>
      <c r="AL26">
        <v>2.3702715460761534</v>
      </c>
      <c r="AM26">
        <v>2.3781601783652584</v>
      </c>
      <c r="AN26">
        <v>2.3860421307957269</v>
      </c>
      <c r="AO26">
        <v>2.3939084611159687</v>
      </c>
      <c r="AP26">
        <v>2.4017502270743925</v>
      </c>
      <c r="AQ26">
        <v>2.4095584864194066</v>
      </c>
      <c r="AR26">
        <v>2.4173242968994213</v>
      </c>
      <c r="AS26">
        <v>2.4250387162628462</v>
      </c>
      <c r="AT26">
        <v>2.4326928022580887</v>
      </c>
      <c r="AU26">
        <v>2.4402776126335599</v>
      </c>
      <c r="AV26">
        <v>2.4477842051376681</v>
      </c>
      <c r="AW26">
        <v>2.4552036375188218</v>
      </c>
      <c r="AX26">
        <v>2.4625269675254313</v>
      </c>
      <c r="AY26">
        <v>2.4697452529059052</v>
      </c>
      <c r="AZ26">
        <v>2.4768495514086535</v>
      </c>
      <c r="BA26">
        <v>2.4838309207820841</v>
      </c>
      <c r="BB26">
        <v>2.4906804187746072</v>
      </c>
      <c r="BC26">
        <v>2.4973891031346311</v>
      </c>
      <c r="BD26">
        <v>2.503948031610566</v>
      </c>
      <c r="BE26">
        <v>2.5103482619508202</v>
      </c>
      <c r="BF26">
        <v>2.5165808519038038</v>
      </c>
      <c r="BG26">
        <v>2.5226368592179251</v>
      </c>
      <c r="BH26">
        <v>2.5285073416415935</v>
      </c>
      <c r="BI26">
        <v>2.5341833569232191</v>
      </c>
      <c r="BJ26">
        <v>2.5396580182125685</v>
      </c>
      <c r="BK26">
        <v>2.5449326602648439</v>
      </c>
      <c r="BL26">
        <v>2.5500106732366064</v>
      </c>
      <c r="BM26">
        <v>2.5548954472844159</v>
      </c>
      <c r="BN26">
        <v>2.5595903725648332</v>
      </c>
      <c r="BO26">
        <v>2.5640988392344197</v>
      </c>
      <c r="BP26">
        <v>2.5684242374497339</v>
      </c>
      <c r="BQ26">
        <v>2.5725699573673388</v>
      </c>
      <c r="BR26">
        <v>2.576539389143794</v>
      </c>
      <c r="BS26">
        <v>2.5803359229356593</v>
      </c>
      <c r="BT26">
        <v>2.5839629488994968</v>
      </c>
      <c r="BU26">
        <v>2.5874238571918657</v>
      </c>
      <c r="BV26">
        <v>2.5907220379693268</v>
      </c>
      <c r="BW26">
        <v>2.5938608813884412</v>
      </c>
      <c r="BX26">
        <v>2.5968437776057693</v>
      </c>
      <c r="BY26">
        <v>2.5996741167778716</v>
      </c>
      <c r="BZ26">
        <v>2.6023552890613089</v>
      </c>
      <c r="CA26">
        <v>2.6048906846126409</v>
      </c>
      <c r="CB26">
        <v>2.6072836935884296</v>
      </c>
      <c r="CC26">
        <v>2.6095377061452347</v>
      </c>
      <c r="CD26">
        <v>2.6116561124396163</v>
      </c>
      <c r="CE26">
        <v>2.6136423026281363</v>
      </c>
      <c r="CF26">
        <v>2.615499666867354</v>
      </c>
      <c r="CG26">
        <v>2.6172315953138301</v>
      </c>
      <c r="CH26">
        <v>2.6188414781241267</v>
      </c>
      <c r="CI26">
        <v>2.620332705454802</v>
      </c>
      <c r="CJ26">
        <v>2.6217086674624186</v>
      </c>
      <c r="CK26">
        <v>2.6229727543035364</v>
      </c>
      <c r="CL26">
        <v>2.6241283561347157</v>
      </c>
      <c r="CM26">
        <v>2.625178863112517</v>
      </c>
      <c r="CN26">
        <v>2.6261276653935015</v>
      </c>
      <c r="CO26">
        <v>2.6269781531342287</v>
      </c>
      <c r="CP26">
        <v>2.6277337164912606</v>
      </c>
      <c r="CQ26">
        <v>2.628397745621156</v>
      </c>
      <c r="CR26">
        <v>2.6289736306804774</v>
      </c>
      <c r="CS26">
        <v>2.6294647618257847</v>
      </c>
      <c r="CT26">
        <v>2.6298745292136374</v>
      </c>
      <c r="CU26">
        <v>2.6302063230005976</v>
      </c>
      <c r="CV26">
        <v>2.6304635333432254</v>
      </c>
      <c r="CW26">
        <v>2.63064955039808</v>
      </c>
      <c r="CX26">
        <v>2.6307677643217242</v>
      </c>
      <c r="CY26">
        <v>2.6308215652707165</v>
      </c>
      <c r="CZ26">
        <v>2.6308143434016196</v>
      </c>
      <c r="DA26">
        <v>2.6307494888709924</v>
      </c>
      <c r="DB26">
        <v>2.6306303918353962</v>
      </c>
      <c r="DC26">
        <v>2.6304604424513913</v>
      </c>
      <c r="DD26">
        <v>2.6302430308755382</v>
      </c>
      <c r="DE26">
        <v>2.6299815472643977</v>
      </c>
      <c r="DF26">
        <v>2.6296793817745305</v>
      </c>
      <c r="DG26">
        <v>2.6293399245624971</v>
      </c>
      <c r="DH26">
        <v>2.6289665657848573</v>
      </c>
      <c r="DI26">
        <v>2.6285626955981738</v>
      </c>
      <c r="DJ26">
        <v>2.6281317041590042</v>
      </c>
      <c r="DK26">
        <v>2.6276769816239112</v>
      </c>
      <c r="DL26">
        <v>2.627201918149455</v>
      </c>
      <c r="DM26">
        <v>2.6267099038921953</v>
      </c>
      <c r="DN26">
        <v>2.6262043290086936</v>
      </c>
      <c r="DO26">
        <v>2.6256885836555108</v>
      </c>
      <c r="DP26">
        <v>2.6251660579892055</v>
      </c>
      <c r="DQ26">
        <v>2.6246401421663412</v>
      </c>
    </row>
    <row r="27" spans="1:121" x14ac:dyDescent="0.3">
      <c r="A27" s="16">
        <v>39263</v>
      </c>
      <c r="B27">
        <v>2.5712182711507063</v>
      </c>
      <c r="C27">
        <v>2.5644898908527471</v>
      </c>
      <c r="D27">
        <v>2.5577275191596742</v>
      </c>
      <c r="E27">
        <v>2.5509651474666013</v>
      </c>
      <c r="F27">
        <v>2.5442367671686421</v>
      </c>
      <c r="G27">
        <v>2.5375763696609126</v>
      </c>
      <c r="H27">
        <v>2.5310406380264037</v>
      </c>
      <c r="I27">
        <v>2.5247770220996197</v>
      </c>
      <c r="J27">
        <v>2.5189556634029397</v>
      </c>
      <c r="K27">
        <v>2.5137223103822275</v>
      </c>
      <c r="L27">
        <v>2.5091251391772729</v>
      </c>
      <c r="M27">
        <v>2.5051879328513471</v>
      </c>
      <c r="N27">
        <v>2.5019244942658139</v>
      </c>
      <c r="O27">
        <v>2.499308705474407</v>
      </c>
      <c r="P27">
        <v>2.4973044683289509</v>
      </c>
      <c r="Q27">
        <v>2.4958756846812724</v>
      </c>
      <c r="R27">
        <v>2.4949862563831968</v>
      </c>
      <c r="S27">
        <v>2.4946000852865495</v>
      </c>
      <c r="T27">
        <v>2.4946810732431564</v>
      </c>
      <c r="U27">
        <v>2.4951931221048431</v>
      </c>
      <c r="V27">
        <v>2.4961001337234343</v>
      </c>
      <c r="W27">
        <v>2.4973660099507566</v>
      </c>
      <c r="X27">
        <v>2.498954652638635</v>
      </c>
      <c r="Y27">
        <v>2.5008299636388958</v>
      </c>
      <c r="Z27">
        <v>2.5029608369665408</v>
      </c>
      <c r="AA27">
        <v>2.5053361352892822</v>
      </c>
      <c r="AB27">
        <v>2.5079497134380091</v>
      </c>
      <c r="AC27">
        <v>2.5107954262436092</v>
      </c>
      <c r="AD27">
        <v>2.5138671285369716</v>
      </c>
      <c r="AE27">
        <v>2.5171586751489849</v>
      </c>
      <c r="AF27">
        <v>2.5206639209105388</v>
      </c>
      <c r="AG27">
        <v>2.5243767206525209</v>
      </c>
      <c r="AH27">
        <v>2.52829092920582</v>
      </c>
      <c r="AI27">
        <v>2.5324004014013255</v>
      </c>
      <c r="AJ27">
        <v>2.5366989920699257</v>
      </c>
      <c r="AK27">
        <v>2.5411805560425091</v>
      </c>
      <c r="AL27">
        <v>2.5458380270704701</v>
      </c>
      <c r="AM27">
        <v>2.5506606545872224</v>
      </c>
      <c r="AN27">
        <v>2.5556367669466855</v>
      </c>
      <c r="AO27">
        <v>2.5607546925027789</v>
      </c>
      <c r="AP27">
        <v>2.5660027596094217</v>
      </c>
      <c r="AQ27">
        <v>2.5713692966205324</v>
      </c>
      <c r="AR27">
        <v>2.5768426318900324</v>
      </c>
      <c r="AS27">
        <v>2.5824110937718392</v>
      </c>
      <c r="AT27">
        <v>2.5880630106198721</v>
      </c>
      <c r="AU27">
        <v>2.5937867107880512</v>
      </c>
      <c r="AV27">
        <v>2.5995705226302954</v>
      </c>
      <c r="AW27">
        <v>2.6054027745005248</v>
      </c>
      <c r="AX27">
        <v>2.6112717947526574</v>
      </c>
      <c r="AY27">
        <v>2.6171659117406132</v>
      </c>
      <c r="AZ27">
        <v>2.6230734538183116</v>
      </c>
      <c r="BA27">
        <v>2.6289827493396722</v>
      </c>
      <c r="BB27">
        <v>2.6348821266586135</v>
      </c>
      <c r="BC27">
        <v>2.6407599141290543</v>
      </c>
      <c r="BD27">
        <v>2.646604440104916</v>
      </c>
      <c r="BE27">
        <v>2.6524040329401166</v>
      </c>
      <c r="BF27">
        <v>2.6581470209885745</v>
      </c>
      <c r="BG27">
        <v>2.6638217326042106</v>
      </c>
      <c r="BH27">
        <v>2.6694164961409439</v>
      </c>
      <c r="BI27">
        <v>2.6749196399526931</v>
      </c>
      <c r="BJ27">
        <v>2.6803217245882003</v>
      </c>
      <c r="BK27">
        <v>2.6856222393754927</v>
      </c>
      <c r="BL27">
        <v>2.6908229058374245</v>
      </c>
      <c r="BM27">
        <v>2.6959254454968442</v>
      </c>
      <c r="BN27">
        <v>2.7009315798766038</v>
      </c>
      <c r="BO27">
        <v>2.7058430304995538</v>
      </c>
      <c r="BP27">
        <v>2.7106615188885463</v>
      </c>
      <c r="BQ27">
        <v>2.715388766566432</v>
      </c>
      <c r="BR27">
        <v>2.7200264950560613</v>
      </c>
      <c r="BS27">
        <v>2.724576425880286</v>
      </c>
      <c r="BT27">
        <v>2.7290402805619571</v>
      </c>
      <c r="BU27">
        <v>2.733419780623926</v>
      </c>
      <c r="BV27">
        <v>2.7377166475890422</v>
      </c>
      <c r="BW27">
        <v>2.741932602980159</v>
      </c>
      <c r="BX27">
        <v>2.7460693683201254</v>
      </c>
      <c r="BY27">
        <v>2.7501286651317938</v>
      </c>
      <c r="BZ27">
        <v>2.7541122149380146</v>
      </c>
      <c r="CA27">
        <v>2.7580217392616402</v>
      </c>
      <c r="CB27">
        <v>2.7618589596255196</v>
      </c>
      <c r="CC27">
        <v>2.7656255975525053</v>
      </c>
      <c r="CD27">
        <v>2.769323374565448</v>
      </c>
      <c r="CE27">
        <v>2.7729540121871992</v>
      </c>
      <c r="CF27">
        <v>2.7765192319406089</v>
      </c>
      <c r="CG27">
        <v>2.7800207553485285</v>
      </c>
      <c r="CH27">
        <v>2.7834603039338104</v>
      </c>
      <c r="CI27">
        <v>2.7868395992193045</v>
      </c>
      <c r="CJ27">
        <v>2.7901603627278617</v>
      </c>
      <c r="CK27">
        <v>2.7934243159823335</v>
      </c>
      <c r="CL27">
        <v>2.7966331805055709</v>
      </c>
      <c r="CM27">
        <v>2.7997886778204246</v>
      </c>
      <c r="CN27">
        <v>2.8028925294497471</v>
      </c>
      <c r="CO27">
        <v>2.8059464569163879</v>
      </c>
      <c r="CP27">
        <v>2.8089521817431984</v>
      </c>
      <c r="CQ27">
        <v>2.8119114254530295</v>
      </c>
      <c r="CR27">
        <v>2.8148259095687336</v>
      </c>
      <c r="CS27">
        <v>2.8176973556131606</v>
      </c>
      <c r="CT27">
        <v>2.8205274851091615</v>
      </c>
      <c r="CU27">
        <v>2.8233180195795877</v>
      </c>
      <c r="CV27">
        <v>2.8260706805472906</v>
      </c>
      <c r="CW27">
        <v>2.8287871895351202</v>
      </c>
      <c r="CX27">
        <v>2.8314692680659288</v>
      </c>
      <c r="CY27">
        <v>2.8341186376625669</v>
      </c>
      <c r="CZ27">
        <v>2.8367370198478863</v>
      </c>
      <c r="DA27">
        <v>2.8393261361447362</v>
      </c>
      <c r="DB27">
        <v>2.8418877080759692</v>
      </c>
      <c r="DC27">
        <v>2.8444234571644369</v>
      </c>
      <c r="DD27">
        <v>2.8469351049329892</v>
      </c>
      <c r="DE27">
        <v>2.849424372904477</v>
      </c>
      <c r="DF27">
        <v>2.8518929826017527</v>
      </c>
      <c r="DG27">
        <v>2.8543426555476663</v>
      </c>
      <c r="DH27">
        <v>2.8567751132650692</v>
      </c>
      <c r="DI27">
        <v>2.8591920772768118</v>
      </c>
      <c r="DJ27">
        <v>2.8615952691057465</v>
      </c>
      <c r="DK27">
        <v>2.8639864102747232</v>
      </c>
      <c r="DL27">
        <v>2.8663672223065935</v>
      </c>
      <c r="DM27">
        <v>2.8687394267242086</v>
      </c>
      <c r="DN27">
        <v>2.8711047450504195</v>
      </c>
      <c r="DO27">
        <v>2.8734648988080771</v>
      </c>
      <c r="DP27">
        <v>2.8758216095200324</v>
      </c>
      <c r="DQ27">
        <v>2.8781765987091368</v>
      </c>
    </row>
    <row r="28" spans="1:121" x14ac:dyDescent="0.3">
      <c r="A28" s="16">
        <v>39355</v>
      </c>
      <c r="B28">
        <v>2.6063746800354082</v>
      </c>
      <c r="C28">
        <v>2.6107839232046719</v>
      </c>
      <c r="D28">
        <v>2.6150829025857849</v>
      </c>
      <c r="E28">
        <v>2.6193818819668979</v>
      </c>
      <c r="F28">
        <v>2.6237911251361616</v>
      </c>
      <c r="G28">
        <v>2.6284208958817268</v>
      </c>
      <c r="H28">
        <v>2.6333631780749096</v>
      </c>
      <c r="I28">
        <v>2.638636835919689</v>
      </c>
      <c r="J28">
        <v>2.6442424537032081</v>
      </c>
      <c r="K28">
        <v>2.6501686659896393</v>
      </c>
      <c r="L28">
        <v>2.6563563084512691</v>
      </c>
      <c r="M28">
        <v>2.6627342670374134</v>
      </c>
      <c r="N28">
        <v>2.6692390157362871</v>
      </c>
      <c r="O28">
        <v>2.6758373806917133</v>
      </c>
      <c r="P28">
        <v>2.6825037760864126</v>
      </c>
      <c r="Q28">
        <v>2.6892126161031116</v>
      </c>
      <c r="R28">
        <v>2.6959383149245304</v>
      </c>
      <c r="S28">
        <v>2.7026552867333935</v>
      </c>
      <c r="T28">
        <v>2.7093379457124231</v>
      </c>
      <c r="U28">
        <v>2.7159607060443434</v>
      </c>
      <c r="V28">
        <v>2.722497981911876</v>
      </c>
      <c r="W28">
        <v>2.7289241874977455</v>
      </c>
      <c r="X28">
        <v>2.7352137369846736</v>
      </c>
      <c r="Y28">
        <v>2.7413410445553841</v>
      </c>
      <c r="Z28">
        <v>2.7472881516766661</v>
      </c>
      <c r="AA28">
        <v>2.7530676089515751</v>
      </c>
      <c r="AB28">
        <v>2.7586995942672319</v>
      </c>
      <c r="AC28">
        <v>2.7642042855107585</v>
      </c>
      <c r="AD28">
        <v>2.769601860569276</v>
      </c>
      <c r="AE28">
        <v>2.7749124973299062</v>
      </c>
      <c r="AF28">
        <v>2.7801563736797696</v>
      </c>
      <c r="AG28">
        <v>2.7853536675059893</v>
      </c>
      <c r="AH28">
        <v>2.7905245566956856</v>
      </c>
      <c r="AI28">
        <v>2.7956892191359795</v>
      </c>
      <c r="AJ28">
        <v>2.800867832713994</v>
      </c>
      <c r="AK28">
        <v>2.806080575316849</v>
      </c>
      <c r="AL28">
        <v>2.811343239012007</v>
      </c>
      <c r="AM28">
        <v>2.8166540725882876</v>
      </c>
      <c r="AN28">
        <v>2.8220069390148526</v>
      </c>
      <c r="AO28">
        <v>2.8273957012608619</v>
      </c>
      <c r="AP28">
        <v>2.8328142222954771</v>
      </c>
      <c r="AQ28">
        <v>2.8382563650878581</v>
      </c>
      <c r="AR28">
        <v>2.8437159926071658</v>
      </c>
      <c r="AS28">
        <v>2.8491869678225608</v>
      </c>
      <c r="AT28">
        <v>2.8546631537032039</v>
      </c>
      <c r="AU28">
        <v>2.8601384132182561</v>
      </c>
      <c r="AV28">
        <v>2.8656066093368775</v>
      </c>
      <c r="AW28">
        <v>2.8710616050282294</v>
      </c>
      <c r="AX28">
        <v>2.8764972632614718</v>
      </c>
      <c r="AY28">
        <v>2.8819074470057662</v>
      </c>
      <c r="AZ28">
        <v>2.8872860192302729</v>
      </c>
      <c r="BA28">
        <v>2.8926268429041522</v>
      </c>
      <c r="BB28">
        <v>2.8979237809965657</v>
      </c>
      <c r="BC28">
        <v>2.9031706964766726</v>
      </c>
      <c r="BD28">
        <v>2.9083614523136356</v>
      </c>
      <c r="BE28">
        <v>2.9134899114766135</v>
      </c>
      <c r="BF28">
        <v>2.9185499369347685</v>
      </c>
      <c r="BG28">
        <v>2.9235353916572602</v>
      </c>
      <c r="BH28">
        <v>2.9284401386132499</v>
      </c>
      <c r="BI28">
        <v>2.9332580407718982</v>
      </c>
      <c r="BJ28">
        <v>2.937984242223695</v>
      </c>
      <c r="BK28">
        <v>2.9426190115444473</v>
      </c>
      <c r="BL28">
        <v>2.9471638984312913</v>
      </c>
      <c r="BM28">
        <v>2.9516204525813641</v>
      </c>
      <c r="BN28">
        <v>2.9559902236918005</v>
      </c>
      <c r="BO28">
        <v>2.9602747614597384</v>
      </c>
      <c r="BP28">
        <v>2.9644756155823138</v>
      </c>
      <c r="BQ28">
        <v>2.9685943357566624</v>
      </c>
      <c r="BR28">
        <v>2.9726324716799217</v>
      </c>
      <c r="BS28">
        <v>2.9765915730492267</v>
      </c>
      <c r="BT28">
        <v>2.9804731895617143</v>
      </c>
      <c r="BU28">
        <v>2.9842788709145212</v>
      </c>
      <c r="BV28">
        <v>2.9880101668047829</v>
      </c>
      <c r="BW28">
        <v>2.9916686269296373</v>
      </c>
      <c r="BX28">
        <v>2.9952558009862189</v>
      </c>
      <c r="BY28">
        <v>2.9987732386716655</v>
      </c>
      <c r="BZ28">
        <v>3.0022224896831124</v>
      </c>
      <c r="CA28">
        <v>3.0056051037176967</v>
      </c>
      <c r="CB28">
        <v>3.0089226304725543</v>
      </c>
      <c r="CC28">
        <v>3.0121766196448219</v>
      </c>
      <c r="CD28">
        <v>3.015368620931635</v>
      </c>
      <c r="CE28">
        <v>3.0185001840301315</v>
      </c>
      <c r="CF28">
        <v>3.021572858637446</v>
      </c>
      <c r="CG28">
        <v>3.0245881944507165</v>
      </c>
      <c r="CH28">
        <v>3.0275477411670773</v>
      </c>
      <c r="CI28">
        <v>3.0304530484836665</v>
      </c>
      <c r="CJ28">
        <v>3.0333056660976205</v>
      </c>
      <c r="CK28">
        <v>3.0361071437060749</v>
      </c>
      <c r="CL28">
        <v>3.0388590310061656</v>
      </c>
      <c r="CM28">
        <v>3.0415628776950299</v>
      </c>
      <c r="CN28">
        <v>3.0442202334698041</v>
      </c>
      <c r="CO28">
        <v>3.0468326480276233</v>
      </c>
      <c r="CP28">
        <v>3.0494016710656262</v>
      </c>
      <c r="CQ28">
        <v>3.0519288522809465</v>
      </c>
      <c r="CR28">
        <v>3.0544157413707222</v>
      </c>
      <c r="CS28">
        <v>3.0568638880320895</v>
      </c>
      <c r="CT28">
        <v>3.0592748419621842</v>
      </c>
      <c r="CU28">
        <v>3.0616501528581432</v>
      </c>
      <c r="CV28">
        <v>3.0639913704171025</v>
      </c>
      <c r="CW28">
        <v>3.0663000443361978</v>
      </c>
      <c r="CX28">
        <v>3.0685777243125671</v>
      </c>
      <c r="CY28">
        <v>3.0708259600433454</v>
      </c>
      <c r="CZ28">
        <v>3.0730463012256699</v>
      </c>
      <c r="DA28">
        <v>3.0752402975566762</v>
      </c>
      <c r="DB28">
        <v>3.077409498733501</v>
      </c>
      <c r="DC28">
        <v>3.0795554544532799</v>
      </c>
      <c r="DD28">
        <v>3.0816797144131507</v>
      </c>
      <c r="DE28">
        <v>3.0837838283102488</v>
      </c>
      <c r="DF28">
        <v>3.085869345841711</v>
      </c>
      <c r="DG28">
        <v>3.0879378167046729</v>
      </c>
      <c r="DH28">
        <v>3.0899907905962714</v>
      </c>
      <c r="DI28">
        <v>3.0920298172136436</v>
      </c>
      <c r="DJ28">
        <v>3.0940564462539242</v>
      </c>
      <c r="DK28">
        <v>3.0960722274142505</v>
      </c>
      <c r="DL28">
        <v>3.0980787103917584</v>
      </c>
      <c r="DM28">
        <v>3.1000774448835857</v>
      </c>
      <c r="DN28">
        <v>3.1020699805868666</v>
      </c>
      <c r="DO28">
        <v>3.1040578671987387</v>
      </c>
      <c r="DP28">
        <v>3.1060426544163384</v>
      </c>
      <c r="DQ28">
        <v>3.1080258919368013</v>
      </c>
    </row>
    <row r="29" spans="1:121" x14ac:dyDescent="0.3">
      <c r="A29" s="16">
        <v>39447</v>
      </c>
      <c r="B29">
        <v>2.5242173304668216</v>
      </c>
      <c r="C29">
        <v>2.5430208752959906</v>
      </c>
      <c r="D29">
        <v>2.5618880067125085</v>
      </c>
      <c r="E29">
        <v>2.5807551381290263</v>
      </c>
      <c r="F29">
        <v>2.5995586829581954</v>
      </c>
      <c r="G29">
        <v>2.6182350546126645</v>
      </c>
      <c r="H29">
        <v>2.6367236617581513</v>
      </c>
      <c r="I29">
        <v>2.6549758940726349</v>
      </c>
      <c r="J29">
        <v>2.6729461364871607</v>
      </c>
      <c r="K29">
        <v>2.6905911060524494</v>
      </c>
      <c r="L29">
        <v>2.7078768482979236</v>
      </c>
      <c r="M29">
        <v>2.7247717408726819</v>
      </c>
      <c r="N29">
        <v>2.7412490186935989</v>
      </c>
      <c r="O29">
        <v>2.7573013457486577</v>
      </c>
      <c r="P29">
        <v>2.7729262432936173</v>
      </c>
      <c r="Q29">
        <v>2.7881212325842371</v>
      </c>
      <c r="R29">
        <v>2.8028838348762761</v>
      </c>
      <c r="S29">
        <v>2.8172115714254953</v>
      </c>
      <c r="T29">
        <v>2.8311019634876522</v>
      </c>
      <c r="U29">
        <v>2.8445525323185064</v>
      </c>
      <c r="V29">
        <v>2.8575607991738186</v>
      </c>
      <c r="W29">
        <v>2.8701242853093474</v>
      </c>
      <c r="X29">
        <v>2.8822405119808514</v>
      </c>
      <c r="Y29">
        <v>2.8939070004440914</v>
      </c>
      <c r="Z29">
        <v>2.9051289799727065</v>
      </c>
      <c r="AA29">
        <v>2.9159425119118594</v>
      </c>
      <c r="AB29">
        <v>2.9263913656245943</v>
      </c>
      <c r="AC29">
        <v>2.9365193104739538</v>
      </c>
      <c r="AD29">
        <v>2.9463701158229818</v>
      </c>
      <c r="AE29">
        <v>2.9559875510347213</v>
      </c>
      <c r="AF29">
        <v>2.9654153854722165</v>
      </c>
      <c r="AG29">
        <v>2.9746973884985097</v>
      </c>
      <c r="AH29">
        <v>2.9838773294766452</v>
      </c>
      <c r="AI29">
        <v>2.9929989777696662</v>
      </c>
      <c r="AJ29">
        <v>3.002106102740616</v>
      </c>
      <c r="AK29">
        <v>3.0112424737525378</v>
      </c>
      <c r="AL29">
        <v>3.0204420596247017</v>
      </c>
      <c r="AM29">
        <v>3.0296996270012864</v>
      </c>
      <c r="AN29">
        <v>3.0390001419826942</v>
      </c>
      <c r="AO29">
        <v>3.0483285706693297</v>
      </c>
      <c r="AP29">
        <v>3.0576698791615975</v>
      </c>
      <c r="AQ29">
        <v>3.0670090335599007</v>
      </c>
      <c r="AR29">
        <v>3.0763309999646435</v>
      </c>
      <c r="AS29">
        <v>3.0856207444762314</v>
      </c>
      <c r="AT29">
        <v>3.0948632331950665</v>
      </c>
      <c r="AU29">
        <v>3.1040434322215544</v>
      </c>
      <c r="AV29">
        <v>3.1131463076560979</v>
      </c>
      <c r="AW29">
        <v>3.1221568255991015</v>
      </c>
      <c r="AX29">
        <v>3.1310599521509697</v>
      </c>
      <c r="AY29">
        <v>3.1398406534121066</v>
      </c>
      <c r="AZ29">
        <v>3.1484838954829155</v>
      </c>
      <c r="BA29">
        <v>3.1569746444638001</v>
      </c>
      <c r="BB29">
        <v>3.1652978664551661</v>
      </c>
      <c r="BC29">
        <v>3.1734385275574164</v>
      </c>
      <c r="BD29">
        <v>3.1813815938709555</v>
      </c>
      <c r="BE29">
        <v>3.1891120314961867</v>
      </c>
      <c r="BF29">
        <v>3.196614806533514</v>
      </c>
      <c r="BG29">
        <v>3.2038748850833434</v>
      </c>
      <c r="BH29">
        <v>3.2108772332460762</v>
      </c>
      <c r="BI29">
        <v>3.2176068171221188</v>
      </c>
      <c r="BJ29">
        <v>3.2240519079012131</v>
      </c>
      <c r="BK29">
        <v>3.2302139971304578</v>
      </c>
      <c r="BL29">
        <v>3.2360978814462924</v>
      </c>
      <c r="BM29">
        <v>3.241708357485154</v>
      </c>
      <c r="BN29">
        <v>3.2470502218834807</v>
      </c>
      <c r="BO29">
        <v>3.2521282712777109</v>
      </c>
      <c r="BP29">
        <v>3.2569473023042823</v>
      </c>
      <c r="BQ29">
        <v>3.2615121115996342</v>
      </c>
      <c r="BR29">
        <v>3.2658274958002034</v>
      </c>
      <c r="BS29">
        <v>3.2698982515424282</v>
      </c>
      <c r="BT29">
        <v>3.2737291754627478</v>
      </c>
      <c r="BU29">
        <v>3.2773250641975986</v>
      </c>
      <c r="BV29">
        <v>3.2806907143834203</v>
      </c>
      <c r="BW29">
        <v>3.2838309226566507</v>
      </c>
      <c r="BX29">
        <v>3.2867504856537271</v>
      </c>
      <c r="BY29">
        <v>3.2894542000110887</v>
      </c>
      <c r="BZ29">
        <v>3.2919468623651729</v>
      </c>
      <c r="CA29">
        <v>3.2942332693524174</v>
      </c>
      <c r="CB29">
        <v>3.2963182176092611</v>
      </c>
      <c r="CC29">
        <v>3.2982065037721418</v>
      </c>
      <c r="CD29">
        <v>3.2999029244774984</v>
      </c>
      <c r="CE29">
        <v>3.3014122763617677</v>
      </c>
      <c r="CF29">
        <v>3.3027393560613887</v>
      </c>
      <c r="CG29">
        <v>3.3038889602127997</v>
      </c>
      <c r="CH29">
        <v>3.304865885452438</v>
      </c>
      <c r="CI29">
        <v>3.3056749284167419</v>
      </c>
      <c r="CJ29">
        <v>3.3063208857421502</v>
      </c>
      <c r="CK29">
        <v>3.3068085540650998</v>
      </c>
      <c r="CL29">
        <v>3.3071427300220306</v>
      </c>
      <c r="CM29">
        <v>3.3073282102493797</v>
      </c>
      <c r="CN29">
        <v>3.3073697913835844</v>
      </c>
      <c r="CO29">
        <v>3.3072722700610839</v>
      </c>
      <c r="CP29">
        <v>3.307040442918316</v>
      </c>
      <c r="CQ29">
        <v>3.3066791065917194</v>
      </c>
      <c r="CR29">
        <v>3.3061930577177314</v>
      </c>
      <c r="CS29">
        <v>3.3055870929327904</v>
      </c>
      <c r="CT29">
        <v>3.3048660088733341</v>
      </c>
      <c r="CU29">
        <v>3.3040346021758014</v>
      </c>
      <c r="CV29">
        <v>3.3030976694766307</v>
      </c>
      <c r="CW29">
        <v>3.3020600074122588</v>
      </c>
      <c r="CX29">
        <v>3.3009264126191242</v>
      </c>
      <c r="CY29">
        <v>3.2997016817336666</v>
      </c>
      <c r="CZ29">
        <v>3.298390611392322</v>
      </c>
      <c r="DA29">
        <v>3.2969979982315292</v>
      </c>
      <c r="DB29">
        <v>3.2955286388877267</v>
      </c>
      <c r="DC29">
        <v>3.293987329997353</v>
      </c>
      <c r="DD29">
        <v>3.2923788681968449</v>
      </c>
      <c r="DE29">
        <v>3.2907080501226416</v>
      </c>
      <c r="DF29">
        <v>3.2889796724111804</v>
      </c>
      <c r="DG29">
        <v>3.2871985316989005</v>
      </c>
      <c r="DH29">
        <v>3.2853694246222385</v>
      </c>
      <c r="DI29">
        <v>3.2834971478176342</v>
      </c>
      <c r="DJ29">
        <v>3.2815864979215252</v>
      </c>
      <c r="DK29">
        <v>3.2796422715703488</v>
      </c>
      <c r="DL29">
        <v>3.2776692654005437</v>
      </c>
      <c r="DM29">
        <v>3.2756722760485486</v>
      </c>
      <c r="DN29">
        <v>3.2736561001508004</v>
      </c>
      <c r="DO29">
        <v>3.2716255343437379</v>
      </c>
      <c r="DP29">
        <v>3.2695853752637993</v>
      </c>
      <c r="DQ29">
        <v>3.267540419547422</v>
      </c>
    </row>
    <row r="30" spans="1:121" x14ac:dyDescent="0.3">
      <c r="A30" s="16">
        <v>39538</v>
      </c>
      <c r="B30">
        <v>2.3581805537038907</v>
      </c>
      <c r="C30">
        <v>2.3678059942172056</v>
      </c>
      <c r="D30">
        <v>2.3774393981030966</v>
      </c>
      <c r="E30">
        <v>2.3870728019889875</v>
      </c>
      <c r="F30">
        <v>2.3966982425023025</v>
      </c>
      <c r="G30">
        <v>2.4063077562704667</v>
      </c>
      <c r="H30">
        <v>2.4158985779319893</v>
      </c>
      <c r="I30">
        <v>2.4254887341697207</v>
      </c>
      <c r="J30">
        <v>2.4351014496775978</v>
      </c>
      <c r="K30">
        <v>2.4447629943583524</v>
      </c>
      <c r="L30">
        <v>2.4545118189499062</v>
      </c>
      <c r="M30">
        <v>2.464389419398977</v>
      </c>
      <c r="N30">
        <v>2.4744270198006597</v>
      </c>
      <c r="O30">
        <v>2.4846147568435604</v>
      </c>
      <c r="P30">
        <v>2.4949324953646621</v>
      </c>
      <c r="Q30">
        <v>2.5053601002009485</v>
      </c>
      <c r="R30">
        <v>2.5158774361894012</v>
      </c>
      <c r="S30">
        <v>2.5264643681670043</v>
      </c>
      <c r="T30">
        <v>2.5371007609707408</v>
      </c>
      <c r="U30">
        <v>2.5477664794375934</v>
      </c>
      <c r="V30">
        <v>2.5584413884045447</v>
      </c>
      <c r="W30">
        <v>2.5691053527085788</v>
      </c>
      <c r="X30">
        <v>2.5797382371866786</v>
      </c>
      <c r="Y30">
        <v>2.590319906675826</v>
      </c>
      <c r="Z30">
        <v>2.6008322646467028</v>
      </c>
      <c r="AA30">
        <v>2.6112653691047849</v>
      </c>
      <c r="AB30">
        <v>2.6216113166892452</v>
      </c>
      <c r="AC30">
        <v>2.631862204039257</v>
      </c>
      <c r="AD30">
        <v>2.6420101277939931</v>
      </c>
      <c r="AE30">
        <v>2.652047184592627</v>
      </c>
      <c r="AF30">
        <v>2.6619654710743332</v>
      </c>
      <c r="AG30">
        <v>2.6717570838782838</v>
      </c>
      <c r="AH30">
        <v>2.6814141196436525</v>
      </c>
      <c r="AI30">
        <v>2.6909286750096135</v>
      </c>
      <c r="AJ30">
        <v>2.7002928466153389</v>
      </c>
      <c r="AK30">
        <v>2.7094987311000023</v>
      </c>
      <c r="AL30">
        <v>2.7185397871690302</v>
      </c>
      <c r="AM30">
        <v>2.7274149217928589</v>
      </c>
      <c r="AN30">
        <v>2.7361244040081774</v>
      </c>
      <c r="AO30">
        <v>2.7446685028516757</v>
      </c>
      <c r="AP30">
        <v>2.7530474873600417</v>
      </c>
      <c r="AQ30">
        <v>2.7612616265699663</v>
      </c>
      <c r="AR30">
        <v>2.7693111895181373</v>
      </c>
      <c r="AS30">
        <v>2.7771964452412448</v>
      </c>
      <c r="AT30">
        <v>2.7849176627759782</v>
      </c>
      <c r="AU30">
        <v>2.792475111159026</v>
      </c>
      <c r="AV30">
        <v>2.7998690594270781</v>
      </c>
      <c r="AW30">
        <v>2.8070997766168233</v>
      </c>
      <c r="AX30">
        <v>2.8141675317649506</v>
      </c>
      <c r="AY30">
        <v>2.8210725939081498</v>
      </c>
      <c r="AZ30">
        <v>2.8278152320831098</v>
      </c>
      <c r="BA30">
        <v>2.8343957153265205</v>
      </c>
      <c r="BB30">
        <v>2.8408143126750702</v>
      </c>
      <c r="BC30">
        <v>2.8470712931654489</v>
      </c>
      <c r="BD30">
        <v>2.8531669258343451</v>
      </c>
      <c r="BE30">
        <v>2.8591014797184489</v>
      </c>
      <c r="BF30">
        <v>2.8648752238544488</v>
      </c>
      <c r="BG30">
        <v>2.8704884272790343</v>
      </c>
      <c r="BH30">
        <v>2.8759413590288956</v>
      </c>
      <c r="BI30">
        <v>2.8812342881407198</v>
      </c>
      <c r="BJ30">
        <v>2.8863678825161978</v>
      </c>
      <c r="BK30">
        <v>2.8913444055170188</v>
      </c>
      <c r="BL30">
        <v>2.8961665193698707</v>
      </c>
      <c r="BM30">
        <v>2.9008368863014433</v>
      </c>
      <c r="BN30">
        <v>2.9053581685384264</v>
      </c>
      <c r="BO30">
        <v>2.909733028307508</v>
      </c>
      <c r="BP30">
        <v>2.9139641278353774</v>
      </c>
      <c r="BQ30">
        <v>2.9180541293487239</v>
      </c>
      <c r="BR30">
        <v>2.9220056950742377</v>
      </c>
      <c r="BS30">
        <v>2.9258214872386055</v>
      </c>
      <c r="BT30">
        <v>2.9295041680685183</v>
      </c>
      <c r="BU30">
        <v>2.9330563997906656</v>
      </c>
      <c r="BV30">
        <v>2.9364808446317343</v>
      </c>
      <c r="BW30">
        <v>2.9397801648184152</v>
      </c>
      <c r="BX30">
        <v>2.9429570225773967</v>
      </c>
      <c r="BY30">
        <v>2.9460140801353689</v>
      </c>
      <c r="BZ30">
        <v>2.9489539997190199</v>
      </c>
      <c r="CA30">
        <v>2.9517794435550391</v>
      </c>
      <c r="CB30">
        <v>2.9544930738701161</v>
      </c>
      <c r="CC30">
        <v>2.9570975528909393</v>
      </c>
      <c r="CD30">
        <v>2.9595955428441978</v>
      </c>
      <c r="CE30">
        <v>2.9619897059565816</v>
      </c>
      <c r="CF30">
        <v>2.9642827044547784</v>
      </c>
      <c r="CG30">
        <v>2.9664772005654783</v>
      </c>
      <c r="CH30">
        <v>2.9685758565153706</v>
      </c>
      <c r="CI30">
        <v>2.9705813345311443</v>
      </c>
      <c r="CJ30">
        <v>2.9724962968394877</v>
      </c>
      <c r="CK30">
        <v>2.9743234056670902</v>
      </c>
      <c r="CL30">
        <v>2.9760653232406415</v>
      </c>
      <c r="CM30">
        <v>2.9777247117868306</v>
      </c>
      <c r="CN30">
        <v>2.9793042335323459</v>
      </c>
      <c r="CO30">
        <v>2.980806550703877</v>
      </c>
      <c r="CP30">
        <v>2.9822343255281138</v>
      </c>
      <c r="CQ30">
        <v>2.9835902202317439</v>
      </c>
      <c r="CR30">
        <v>2.9848768970414574</v>
      </c>
      <c r="CS30">
        <v>2.9860970181839432</v>
      </c>
      <c r="CT30">
        <v>2.9872532458858903</v>
      </c>
      <c r="CU30">
        <v>2.9883482423739873</v>
      </c>
      <c r="CV30">
        <v>2.9893846698749251</v>
      </c>
      <c r="CW30">
        <v>2.9903651906153903</v>
      </c>
      <c r="CX30">
        <v>2.9912924668220739</v>
      </c>
      <c r="CY30">
        <v>2.9921691607216641</v>
      </c>
      <c r="CZ30">
        <v>2.9929979345408508</v>
      </c>
      <c r="DA30">
        <v>2.9937814505063223</v>
      </c>
      <c r="DB30">
        <v>2.9945223708447681</v>
      </c>
      <c r="DC30">
        <v>2.9952233577828773</v>
      </c>
      <c r="DD30">
        <v>2.9958870735473386</v>
      </c>
      <c r="DE30">
        <v>2.9965161803648419</v>
      </c>
      <c r="DF30">
        <v>2.9971133404620751</v>
      </c>
      <c r="DG30">
        <v>2.9976812160657293</v>
      </c>
      <c r="DH30">
        <v>2.9982224694024917</v>
      </c>
      <c r="DI30">
        <v>2.998739762699052</v>
      </c>
      <c r="DJ30">
        <v>2.9992357581820999</v>
      </c>
      <c r="DK30">
        <v>2.9997131180783234</v>
      </c>
      <c r="DL30">
        <v>3.0001745046144124</v>
      </c>
      <c r="DM30">
        <v>3.0006225800170561</v>
      </c>
      <c r="DN30">
        <v>3.0010600065129434</v>
      </c>
      <c r="DO30">
        <v>3.0014894463287631</v>
      </c>
      <c r="DP30">
        <v>3.0019135616912047</v>
      </c>
      <c r="DQ30">
        <v>3.0023350148269579</v>
      </c>
    </row>
    <row r="31" spans="1:121" x14ac:dyDescent="0.3">
      <c r="A31" s="16">
        <v>39629</v>
      </c>
      <c r="B31">
        <v>1.4863832192088573</v>
      </c>
      <c r="C31">
        <v>1.5325695356138818</v>
      </c>
      <c r="D31">
        <v>1.5788448637897585</v>
      </c>
      <c r="E31">
        <v>1.6251201919656351</v>
      </c>
      <c r="F31">
        <v>1.6713065083706597</v>
      </c>
      <c r="G31">
        <v>1.7173148012339805</v>
      </c>
      <c r="H31">
        <v>1.7630190617381076</v>
      </c>
      <c r="I31">
        <v>1.8081452928789969</v>
      </c>
      <c r="J31">
        <v>1.8523825006059678</v>
      </c>
      <c r="K31">
        <v>1.895457121232526</v>
      </c>
      <c r="L31">
        <v>1.9372453125289308</v>
      </c>
      <c r="M31">
        <v>1.9776606626296296</v>
      </c>
      <c r="N31">
        <v>2.0166367131316942</v>
      </c>
      <c r="O31">
        <v>2.0541868194826929</v>
      </c>
      <c r="P31">
        <v>2.0903442905928222</v>
      </c>
      <c r="Q31">
        <v>2.1251424353722741</v>
      </c>
      <c r="R31">
        <v>2.1586145627312439</v>
      </c>
      <c r="S31">
        <v>2.190793981579926</v>
      </c>
      <c r="T31">
        <v>2.2217140008285137</v>
      </c>
      <c r="U31">
        <v>2.2514079293872018</v>
      </c>
      <c r="V31">
        <v>2.2799090761661835</v>
      </c>
      <c r="W31">
        <v>2.3072507500756547</v>
      </c>
      <c r="X31">
        <v>2.3334662600258076</v>
      </c>
      <c r="Y31">
        <v>2.3585889149268375</v>
      </c>
      <c r="Z31">
        <v>2.3826528326901064</v>
      </c>
      <c r="AA31">
        <v>2.4056953672316483</v>
      </c>
      <c r="AB31">
        <v>2.4277546814686652</v>
      </c>
      <c r="AC31">
        <v>2.4488689383183604</v>
      </c>
      <c r="AD31">
        <v>2.4690763006979348</v>
      </c>
      <c r="AE31">
        <v>2.4884149315245923</v>
      </c>
      <c r="AF31">
        <v>2.5069229937155337</v>
      </c>
      <c r="AG31">
        <v>2.5246386501879616</v>
      </c>
      <c r="AH31">
        <v>2.5416000638590797</v>
      </c>
      <c r="AI31">
        <v>2.557845397646088</v>
      </c>
      <c r="AJ31">
        <v>2.5734128144661899</v>
      </c>
      <c r="AK31">
        <v>2.5883404772365886</v>
      </c>
      <c r="AL31">
        <v>2.6026630637782717</v>
      </c>
      <c r="AM31">
        <v>2.6164013115273739</v>
      </c>
      <c r="AN31">
        <v>2.6295724728238183</v>
      </c>
      <c r="AO31">
        <v>2.6421938000075267</v>
      </c>
      <c r="AP31">
        <v>2.6542825454184191</v>
      </c>
      <c r="AQ31">
        <v>2.6658559613964194</v>
      </c>
      <c r="AR31">
        <v>2.6769313002814483</v>
      </c>
      <c r="AS31">
        <v>2.6875258144134273</v>
      </c>
      <c r="AT31">
        <v>2.697656756132278</v>
      </c>
      <c r="AU31">
        <v>2.7073413777779232</v>
      </c>
      <c r="AV31">
        <v>2.7165969316902845</v>
      </c>
      <c r="AW31">
        <v>2.7254406702092822</v>
      </c>
      <c r="AX31">
        <v>2.7338898456748395</v>
      </c>
      <c r="AY31">
        <v>2.7419617104268781</v>
      </c>
      <c r="AZ31">
        <v>2.7496735168053186</v>
      </c>
      <c r="BA31">
        <v>2.7570425171500843</v>
      </c>
      <c r="BB31">
        <v>2.7640859638010955</v>
      </c>
      <c r="BC31">
        <v>2.7708211090982751</v>
      </c>
      <c r="BD31">
        <v>2.7772652053815441</v>
      </c>
      <c r="BE31">
        <v>2.783435504990825</v>
      </c>
      <c r="BF31">
        <v>2.7893492602660381</v>
      </c>
      <c r="BG31">
        <v>2.7950237235471072</v>
      </c>
      <c r="BH31">
        <v>2.8004761471739528</v>
      </c>
      <c r="BI31">
        <v>2.8057237834864961</v>
      </c>
      <c r="BJ31">
        <v>2.810781530365158</v>
      </c>
      <c r="BK31">
        <v>2.8156548678523463</v>
      </c>
      <c r="BL31">
        <v>2.8203469215309669</v>
      </c>
      <c r="BM31">
        <v>2.8248608169839273</v>
      </c>
      <c r="BN31">
        <v>2.8291996797941326</v>
      </c>
      <c r="BO31">
        <v>2.8333666355444902</v>
      </c>
      <c r="BP31">
        <v>2.8373648098179056</v>
      </c>
      <c r="BQ31">
        <v>2.841197328197286</v>
      </c>
      <c r="BR31">
        <v>2.8448673162655367</v>
      </c>
      <c r="BS31">
        <v>2.8483778996055649</v>
      </c>
      <c r="BT31">
        <v>2.8517322038002764</v>
      </c>
      <c r="BU31">
        <v>2.8549333544325775</v>
      </c>
      <c r="BV31">
        <v>2.8579844770853753</v>
      </c>
      <c r="BW31">
        <v>2.8608886973415757</v>
      </c>
      <c r="BX31">
        <v>2.8636491407840845</v>
      </c>
      <c r="BY31">
        <v>2.8662689329958084</v>
      </c>
      <c r="BZ31">
        <v>2.8687511995596537</v>
      </c>
      <c r="CA31">
        <v>2.8710990660585272</v>
      </c>
      <c r="CB31">
        <v>2.8733156580753345</v>
      </c>
      <c r="CC31">
        <v>2.875404101192983</v>
      </c>
      <c r="CD31">
        <v>2.8773675209943774</v>
      </c>
      <c r="CE31">
        <v>2.8792090430624251</v>
      </c>
      <c r="CF31">
        <v>2.8809317929800327</v>
      </c>
      <c r="CG31">
        <v>2.8825388963301055</v>
      </c>
      <c r="CH31">
        <v>2.8840334786955504</v>
      </c>
      <c r="CI31">
        <v>2.8854186656592749</v>
      </c>
      <c r="CJ31">
        <v>2.886697582804183</v>
      </c>
      <c r="CK31">
        <v>2.8878733557131819</v>
      </c>
      <c r="CL31">
        <v>2.8889491099691793</v>
      </c>
      <c r="CM31">
        <v>2.88992797115508</v>
      </c>
      <c r="CN31">
        <v>2.8908130648537909</v>
      </c>
      <c r="CO31">
        <v>2.891607516648218</v>
      </c>
      <c r="CP31">
        <v>2.8923144521212683</v>
      </c>
      <c r="CQ31">
        <v>2.8929369968558474</v>
      </c>
      <c r="CR31">
        <v>2.8934782764348621</v>
      </c>
      <c r="CS31">
        <v>2.8939414164412178</v>
      </c>
      <c r="CT31">
        <v>2.8943295424578226</v>
      </c>
      <c r="CU31">
        <v>2.8946457800675813</v>
      </c>
      <c r="CV31">
        <v>2.8948932548534012</v>
      </c>
      <c r="CW31">
        <v>2.8950750923981872</v>
      </c>
      <c r="CX31">
        <v>2.8951944182848472</v>
      </c>
      <c r="CY31">
        <v>2.8952543580962873</v>
      </c>
      <c r="CZ31">
        <v>2.8952580374154127</v>
      </c>
      <c r="DA31">
        <v>2.8952085818251305</v>
      </c>
      <c r="DB31">
        <v>2.895109116908348</v>
      </c>
      <c r="DC31">
        <v>2.8949627682479697</v>
      </c>
      <c r="DD31">
        <v>2.8947726614269027</v>
      </c>
      <c r="DE31">
        <v>2.8945419220280546</v>
      </c>
      <c r="DF31">
        <v>2.894273675634329</v>
      </c>
      <c r="DG31">
        <v>2.893971047828634</v>
      </c>
      <c r="DH31">
        <v>2.8936371641938767</v>
      </c>
      <c r="DI31">
        <v>2.8932751503129621</v>
      </c>
      <c r="DJ31">
        <v>2.8928881317687964</v>
      </c>
      <c r="DK31">
        <v>2.8924792341442864</v>
      </c>
      <c r="DL31">
        <v>2.8920515830223388</v>
      </c>
      <c r="DM31">
        <v>2.8916083039858593</v>
      </c>
      <c r="DN31">
        <v>2.8911525226177544</v>
      </c>
      <c r="DO31">
        <v>2.890687364500931</v>
      </c>
      <c r="DP31">
        <v>2.8902159552182947</v>
      </c>
      <c r="DQ31">
        <v>2.8897414203527516</v>
      </c>
    </row>
    <row r="32" spans="1:121" x14ac:dyDescent="0.3">
      <c r="A32" s="16">
        <v>39721</v>
      </c>
      <c r="B32">
        <v>1.9214357450993036</v>
      </c>
      <c r="C32">
        <v>1.9695197645389706</v>
      </c>
      <c r="D32">
        <v>2.0178761287346068</v>
      </c>
      <c r="E32">
        <v>2.0662324929302431</v>
      </c>
      <c r="F32">
        <v>2.1143165123699101</v>
      </c>
      <c r="G32">
        <v>2.1618558422976379</v>
      </c>
      <c r="H32">
        <v>2.2086085680062606</v>
      </c>
      <c r="I32">
        <v>2.2544544949838157</v>
      </c>
      <c r="J32">
        <v>2.2993038587671433</v>
      </c>
      <c r="K32">
        <v>2.3430838151779767</v>
      </c>
      <c r="L32">
        <v>2.3857892011776265</v>
      </c>
      <c r="M32">
        <v>2.4274317740122955</v>
      </c>
      <c r="N32">
        <v>2.4680198518242724</v>
      </c>
      <c r="O32">
        <v>2.5075479963401821</v>
      </c>
      <c r="P32">
        <v>2.5460073301827353</v>
      </c>
      <c r="Q32">
        <v>2.5833889759746405</v>
      </c>
      <c r="R32">
        <v>2.6196840563386088</v>
      </c>
      <c r="S32">
        <v>2.6548836938973488</v>
      </c>
      <c r="T32">
        <v>2.6889790112735712</v>
      </c>
      <c r="U32">
        <v>2.7219611310899854</v>
      </c>
      <c r="V32">
        <v>2.7538211759693021</v>
      </c>
      <c r="W32">
        <v>2.7845502685342289</v>
      </c>
      <c r="X32">
        <v>2.814139531407478</v>
      </c>
      <c r="Y32">
        <v>2.8425800872117577</v>
      </c>
      <c r="Z32">
        <v>2.8698697186306754</v>
      </c>
      <c r="AA32">
        <v>2.8960328485914255</v>
      </c>
      <c r="AB32">
        <v>2.9211005600820981</v>
      </c>
      <c r="AC32">
        <v>2.9451039360907845</v>
      </c>
      <c r="AD32">
        <v>2.9680740596055757</v>
      </c>
      <c r="AE32">
        <v>2.9900420136145627</v>
      </c>
      <c r="AF32">
        <v>3.0110388811058373</v>
      </c>
      <c r="AG32">
        <v>3.0310957450674896</v>
      </c>
      <c r="AH32">
        <v>3.050243688487611</v>
      </c>
      <c r="AI32">
        <v>3.0685137943542919</v>
      </c>
      <c r="AJ32">
        <v>3.0859371456556239</v>
      </c>
      <c r="AK32">
        <v>3.1025448253796983</v>
      </c>
      <c r="AL32">
        <v>3.1183667995344742</v>
      </c>
      <c r="AM32">
        <v>3.1334285662073862</v>
      </c>
      <c r="AN32">
        <v>3.1477545065057368</v>
      </c>
      <c r="AO32">
        <v>3.1613690015368294</v>
      </c>
      <c r="AP32">
        <v>3.1742964324079663</v>
      </c>
      <c r="AQ32">
        <v>3.1865611802264517</v>
      </c>
      <c r="AR32">
        <v>3.1981876260995872</v>
      </c>
      <c r="AS32">
        <v>3.2092001511346764</v>
      </c>
      <c r="AT32">
        <v>3.2196231364390222</v>
      </c>
      <c r="AU32">
        <v>3.2294809631199275</v>
      </c>
      <c r="AV32">
        <v>3.2387980122846947</v>
      </c>
      <c r="AW32">
        <v>3.247598665040627</v>
      </c>
      <c r="AX32">
        <v>3.2559073024950282</v>
      </c>
      <c r="AY32">
        <v>3.2637483057552008</v>
      </c>
      <c r="AZ32">
        <v>3.2711460559284471</v>
      </c>
      <c r="BA32">
        <v>3.2781249341220704</v>
      </c>
      <c r="BB32">
        <v>3.2847093214433745</v>
      </c>
      <c r="BC32">
        <v>3.2909235989996608</v>
      </c>
      <c r="BD32">
        <v>3.2967921478982327</v>
      </c>
      <c r="BE32">
        <v>3.3023393492463939</v>
      </c>
      <c r="BF32">
        <v>3.3075895841514464</v>
      </c>
      <c r="BG32">
        <v>3.3125672337206939</v>
      </c>
      <c r="BH32">
        <v>3.3172966790614389</v>
      </c>
      <c r="BI32">
        <v>3.3218023012809845</v>
      </c>
      <c r="BJ32">
        <v>3.3261049719743445</v>
      </c>
      <c r="BK32">
        <v>3.3302115246873729</v>
      </c>
      <c r="BL32">
        <v>3.3341252834536337</v>
      </c>
      <c r="BM32">
        <v>3.3378495723066934</v>
      </c>
      <c r="BN32">
        <v>3.3413877152801161</v>
      </c>
      <c r="BO32">
        <v>3.3447430364074675</v>
      </c>
      <c r="BP32">
        <v>3.3479188597223115</v>
      </c>
      <c r="BQ32">
        <v>3.3509185092582139</v>
      </c>
      <c r="BR32">
        <v>3.3537453090487395</v>
      </c>
      <c r="BS32">
        <v>3.3564025831274522</v>
      </c>
      <c r="BT32">
        <v>3.3588936555279187</v>
      </c>
      <c r="BU32">
        <v>3.361221850283703</v>
      </c>
      <c r="BV32">
        <v>3.3633904914283699</v>
      </c>
      <c r="BW32">
        <v>3.3654029029954846</v>
      </c>
      <c r="BX32">
        <v>3.3672624090186112</v>
      </c>
      <c r="BY32">
        <v>3.3689723335313166</v>
      </c>
      <c r="BZ32">
        <v>3.3705360005671641</v>
      </c>
      <c r="CA32">
        <v>3.3719567341597187</v>
      </c>
      <c r="CB32">
        <v>3.3732378583425464</v>
      </c>
      <c r="CC32">
        <v>3.374382697149211</v>
      </c>
      <c r="CD32">
        <v>3.3753945746132783</v>
      </c>
      <c r="CE32">
        <v>3.3762768147683122</v>
      </c>
      <c r="CF32">
        <v>3.3770327416478794</v>
      </c>
      <c r="CG32">
        <v>3.3776656792855428</v>
      </c>
      <c r="CH32">
        <v>3.3781789517148688</v>
      </c>
      <c r="CI32">
        <v>3.3785758829694212</v>
      </c>
      <c r="CJ32">
        <v>3.3788597970827663</v>
      </c>
      <c r="CK32">
        <v>3.3790340180884684</v>
      </c>
      <c r="CL32">
        <v>3.3791018700200919</v>
      </c>
      <c r="CM32">
        <v>3.3790666769112025</v>
      </c>
      <c r="CN32">
        <v>3.3789317627953648</v>
      </c>
      <c r="CO32">
        <v>3.378700451706143</v>
      </c>
      <c r="CP32">
        <v>3.3783760676771037</v>
      </c>
      <c r="CQ32">
        <v>3.3779619347418111</v>
      </c>
      <c r="CR32">
        <v>3.3774613769338293</v>
      </c>
      <c r="CS32">
        <v>3.3768777182867247</v>
      </c>
      <c r="CT32">
        <v>3.3762142828340607</v>
      </c>
      <c r="CU32">
        <v>3.3754743946094035</v>
      </c>
      <c r="CV32">
        <v>3.3746613776463175</v>
      </c>
      <c r="CW32">
        <v>3.3737785559783675</v>
      </c>
      <c r="CX32">
        <v>3.3728292536391193</v>
      </c>
      <c r="CY32">
        <v>3.3718167946621365</v>
      </c>
      <c r="CZ32">
        <v>3.3707445030809851</v>
      </c>
      <c r="DA32">
        <v>3.36961570292923</v>
      </c>
      <c r="DB32">
        <v>3.3684337182404351</v>
      </c>
      <c r="DC32">
        <v>3.3672018730481668</v>
      </c>
      <c r="DD32">
        <v>3.3659234913859888</v>
      </c>
      <c r="DE32">
        <v>3.3646018972874665</v>
      </c>
      <c r="DF32">
        <v>3.3632404147861652</v>
      </c>
      <c r="DG32">
        <v>3.3618423679156497</v>
      </c>
      <c r="DH32">
        <v>3.3604110807094845</v>
      </c>
      <c r="DI32">
        <v>3.3589498772012347</v>
      </c>
      <c r="DJ32">
        <v>3.3574620814244653</v>
      </c>
      <c r="DK32">
        <v>3.3559510174127416</v>
      </c>
      <c r="DL32">
        <v>3.3544200091996283</v>
      </c>
      <c r="DM32">
        <v>3.3528723808186909</v>
      </c>
      <c r="DN32">
        <v>3.3513114563034927</v>
      </c>
      <c r="DO32">
        <v>3.3497405596876004</v>
      </c>
      <c r="DP32">
        <v>3.3481630150045776</v>
      </c>
      <c r="DQ32">
        <v>3.3465821462879899</v>
      </c>
    </row>
    <row r="33" spans="1:121" x14ac:dyDescent="0.3">
      <c r="A33" s="16">
        <v>39813</v>
      </c>
      <c r="B33">
        <v>0.59629517725663506</v>
      </c>
      <c r="C33">
        <v>0.65028816917337873</v>
      </c>
      <c r="D33">
        <v>0.70431830567217169</v>
      </c>
      <c r="E33">
        <v>0.75834844217096464</v>
      </c>
      <c r="F33">
        <v>0.81234143408770831</v>
      </c>
      <c r="G33">
        <v>0.86626013684035352</v>
      </c>
      <c r="H33">
        <v>0.92007198992528583</v>
      </c>
      <c r="I33">
        <v>0.97376276915263016</v>
      </c>
      <c r="J33">
        <v>1.0273228344109466</v>
      </c>
      <c r="K33">
        <v>1.0807273212180524</v>
      </c>
      <c r="L33">
        <v>1.1338904676087942</v>
      </c>
      <c r="M33">
        <v>1.1867112872472774</v>
      </c>
      <c r="N33">
        <v>1.2390789675096059</v>
      </c>
      <c r="O33">
        <v>1.2908433906198866</v>
      </c>
      <c r="P33">
        <v>1.3418446125142267</v>
      </c>
      <c r="Q33">
        <v>1.3919226891287328</v>
      </c>
      <c r="R33">
        <v>1.4409176763995117</v>
      </c>
      <c r="S33">
        <v>1.4886696302626707</v>
      </c>
      <c r="T33">
        <v>1.5350186066543168</v>
      </c>
      <c r="U33">
        <v>1.5798046615105565</v>
      </c>
      <c r="V33">
        <v>1.6228678507674967</v>
      </c>
      <c r="W33">
        <v>1.6640482303612449</v>
      </c>
      <c r="X33">
        <v>1.7031858562279076</v>
      </c>
      <c r="Y33">
        <v>1.7401207843035915</v>
      </c>
      <c r="Z33">
        <v>1.7747407885628135</v>
      </c>
      <c r="AA33">
        <v>1.807124515133727</v>
      </c>
      <c r="AB33">
        <v>1.8373983281828954</v>
      </c>
      <c r="AC33">
        <v>1.8656885918768822</v>
      </c>
      <c r="AD33">
        <v>1.8921216703822505</v>
      </c>
      <c r="AE33">
        <v>1.9168239278655641</v>
      </c>
      <c r="AF33">
        <v>1.9399217284933858</v>
      </c>
      <c r="AG33">
        <v>1.9615414364322787</v>
      </c>
      <c r="AH33">
        <v>1.9818094158488067</v>
      </c>
      <c r="AI33">
        <v>2.0008520309095328</v>
      </c>
      <c r="AJ33">
        <v>2.0187956457810201</v>
      </c>
      <c r="AK33">
        <v>2.0357666246298325</v>
      </c>
      <c r="AL33">
        <v>2.0518768709478228</v>
      </c>
      <c r="AM33">
        <v>2.0671804455280069</v>
      </c>
      <c r="AN33">
        <v>2.0817169484886886</v>
      </c>
      <c r="AO33">
        <v>2.0955259799481745</v>
      </c>
      <c r="AP33">
        <v>2.1086471400247682</v>
      </c>
      <c r="AQ33">
        <v>2.1211200288367764</v>
      </c>
      <c r="AR33">
        <v>2.1329842465025028</v>
      </c>
      <c r="AS33">
        <v>2.1442793931402533</v>
      </c>
      <c r="AT33">
        <v>2.1550450688683331</v>
      </c>
      <c r="AU33">
        <v>2.1653208738050469</v>
      </c>
      <c r="AV33">
        <v>2.1751464080687004</v>
      </c>
      <c r="AW33">
        <v>2.1845612717775977</v>
      </c>
      <c r="AX33">
        <v>2.1936050650500456</v>
      </c>
      <c r="AY33">
        <v>2.2023173880043476</v>
      </c>
      <c r="AZ33">
        <v>2.2107378407588092</v>
      </c>
      <c r="BA33">
        <v>2.218906023431737</v>
      </c>
      <c r="BB33">
        <v>2.2268615361414339</v>
      </c>
      <c r="BC33">
        <v>2.234643979006206</v>
      </c>
      <c r="BD33">
        <v>2.2422929521443598</v>
      </c>
      <c r="BE33">
        <v>2.2498480556741978</v>
      </c>
      <c r="BF33">
        <v>2.2573488897140273</v>
      </c>
      <c r="BG33">
        <v>2.2648350543821523</v>
      </c>
      <c r="BH33">
        <v>2.2723461497968778</v>
      </c>
      <c r="BI33">
        <v>2.27992177607651</v>
      </c>
      <c r="BJ33">
        <v>2.2875946440669046</v>
      </c>
      <c r="BK33">
        <v>2.2953699075241238</v>
      </c>
      <c r="BL33">
        <v>2.3032458309317798</v>
      </c>
      <c r="BM33">
        <v>2.3112206787734877</v>
      </c>
      <c r="BN33">
        <v>2.3192927155328582</v>
      </c>
      <c r="BO33">
        <v>2.3274602056935065</v>
      </c>
      <c r="BP33">
        <v>2.3357214137390447</v>
      </c>
      <c r="BQ33">
        <v>2.3440746041530858</v>
      </c>
      <c r="BR33">
        <v>2.352518041419243</v>
      </c>
      <c r="BS33">
        <v>2.3610499900211308</v>
      </c>
      <c r="BT33">
        <v>2.3696687144423607</v>
      </c>
      <c r="BU33">
        <v>2.3783724791665457</v>
      </c>
      <c r="BV33">
        <v>2.387159548677301</v>
      </c>
      <c r="BW33">
        <v>2.3960281874582376</v>
      </c>
      <c r="BX33">
        <v>2.4049766599929692</v>
      </c>
      <c r="BY33">
        <v>2.4140032307651103</v>
      </c>
      <c r="BZ33">
        <v>2.4231061642582721</v>
      </c>
      <c r="CA33">
        <v>2.4322837249560685</v>
      </c>
      <c r="CB33">
        <v>2.4415341773421138</v>
      </c>
      <c r="CC33">
        <v>2.4508557859000186</v>
      </c>
      <c r="CD33">
        <v>2.4602468151133987</v>
      </c>
      <c r="CE33">
        <v>2.4697055294658656</v>
      </c>
      <c r="CF33">
        <v>2.4792301934410328</v>
      </c>
      <c r="CG33">
        <v>2.488819071522514</v>
      </c>
      <c r="CH33">
        <v>2.4984704281939223</v>
      </c>
      <c r="CI33">
        <v>2.5081825279388692</v>
      </c>
      <c r="CJ33">
        <v>2.5179536352409699</v>
      </c>
      <c r="CK33">
        <v>2.527782014583837</v>
      </c>
      <c r="CL33">
        <v>2.5376659304510829</v>
      </c>
      <c r="CM33">
        <v>2.5476036473263219</v>
      </c>
      <c r="CN33">
        <v>2.5575934296931662</v>
      </c>
      <c r="CO33">
        <v>2.5676335420352285</v>
      </c>
      <c r="CP33">
        <v>2.5777222488361238</v>
      </c>
      <c r="CQ33">
        <v>2.5878578145794635</v>
      </c>
      <c r="CR33">
        <v>2.5980385037488616</v>
      </c>
      <c r="CS33">
        <v>2.6082625808279314</v>
      </c>
      <c r="CT33">
        <v>2.618528310300285</v>
      </c>
      <c r="CU33">
        <v>2.6288339566495362</v>
      </c>
      <c r="CV33">
        <v>2.639177784359299</v>
      </c>
      <c r="CW33">
        <v>2.6495580579131848</v>
      </c>
      <c r="CX33">
        <v>2.659973041794808</v>
      </c>
      <c r="CY33">
        <v>2.670421000487782</v>
      </c>
      <c r="CZ33">
        <v>2.6809001984757188</v>
      </c>
      <c r="DA33">
        <v>2.6914089002422323</v>
      </c>
      <c r="DB33">
        <v>2.7019453702709355</v>
      </c>
      <c r="DC33">
        <v>2.7125078730454413</v>
      </c>
      <c r="DD33">
        <v>2.723094673049363</v>
      </c>
      <c r="DE33">
        <v>2.7337040347663142</v>
      </c>
      <c r="DF33">
        <v>2.7443342226799072</v>
      </c>
      <c r="DG33">
        <v>2.7549835012737556</v>
      </c>
      <c r="DH33">
        <v>2.7656501350314731</v>
      </c>
      <c r="DI33">
        <v>2.7763323884366713</v>
      </c>
      <c r="DJ33">
        <v>2.787028525972965</v>
      </c>
      <c r="DK33">
        <v>2.7977368121239667</v>
      </c>
      <c r="DL33">
        <v>2.8084555113732899</v>
      </c>
      <c r="DM33">
        <v>2.8191828882045464</v>
      </c>
      <c r="DN33">
        <v>2.8299172071013512</v>
      </c>
      <c r="DO33">
        <v>2.8406567325473162</v>
      </c>
      <c r="DP33">
        <v>2.851399729026054</v>
      </c>
      <c r="DQ33">
        <v>2.8621444610211801</v>
      </c>
    </row>
    <row r="34" spans="1:121" x14ac:dyDescent="0.3">
      <c r="A34" s="16">
        <v>39903</v>
      </c>
      <c r="B34">
        <v>-1.8744266282689375</v>
      </c>
      <c r="C34">
        <v>-1.7690559063946709</v>
      </c>
      <c r="D34">
        <v>-1.663648489528504</v>
      </c>
      <c r="E34">
        <v>-1.558241072662337</v>
      </c>
      <c r="F34">
        <v>-1.4528703507880707</v>
      </c>
      <c r="G34">
        <v>-1.3475730188976047</v>
      </c>
      <c r="H34">
        <v>-1.2424126836650324</v>
      </c>
      <c r="I34">
        <v>-1.1375605984932196</v>
      </c>
      <c r="J34">
        <v>-1.0332149284672245</v>
      </c>
      <c r="K34">
        <v>-0.92962252202054352</v>
      </c>
      <c r="L34">
        <v>-0.82722496098042386</v>
      </c>
      <c r="M34">
        <v>-0.72651251052255073</v>
      </c>
      <c r="N34">
        <v>-0.62790141983284031</v>
      </c>
      <c r="O34">
        <v>-0.5315118741381325</v>
      </c>
      <c r="P34">
        <v>-0.43739004267549808</v>
      </c>
      <c r="Q34">
        <v>-0.3455820946820079</v>
      </c>
      <c r="R34">
        <v>-0.25613419939473331</v>
      </c>
      <c r="S34">
        <v>-0.1690925260507451</v>
      </c>
      <c r="T34">
        <v>-8.4503243887113944E-2</v>
      </c>
      <c r="U34">
        <v>-2.4125221409112179E-3</v>
      </c>
      <c r="V34">
        <v>7.713346995079251E-2</v>
      </c>
      <c r="W34">
        <v>0.15408856315092623</v>
      </c>
      <c r="X34">
        <v>0.22840658822241888</v>
      </c>
      <c r="Y34">
        <v>0.30004137592819952</v>
      </c>
      <c r="Z34">
        <v>0.36897729954199082</v>
      </c>
      <c r="AA34">
        <v>0.4353209023806861</v>
      </c>
      <c r="AB34">
        <v>0.49920927027197393</v>
      </c>
      <c r="AC34">
        <v>0.56077948904354136</v>
      </c>
      <c r="AD34">
        <v>0.62016864452307574</v>
      </c>
      <c r="AE34">
        <v>0.6775138225382652</v>
      </c>
      <c r="AF34">
        <v>0.73295210891679696</v>
      </c>
      <c r="AG34">
        <v>0.78662058948635838</v>
      </c>
      <c r="AH34">
        <v>0.83865635007463712</v>
      </c>
      <c r="AI34">
        <v>0.88919647650932088</v>
      </c>
      <c r="AJ34">
        <v>0.93837805461809676</v>
      </c>
      <c r="AK34">
        <v>0.98633817022865267</v>
      </c>
      <c r="AL34">
        <v>1.0331930691579798</v>
      </c>
      <c r="AM34">
        <v>1.0789756371802848</v>
      </c>
      <c r="AN34">
        <v>1.1236979200590775</v>
      </c>
      <c r="AO34">
        <v>1.167371963557869</v>
      </c>
      <c r="AP34">
        <v>1.2100098134401689</v>
      </c>
      <c r="AQ34">
        <v>1.2516235154694879</v>
      </c>
      <c r="AR34">
        <v>1.292225115409336</v>
      </c>
      <c r="AS34">
        <v>1.3318266590232237</v>
      </c>
      <c r="AT34">
        <v>1.3704401920746614</v>
      </c>
      <c r="AU34">
        <v>1.4080777603271595</v>
      </c>
      <c r="AV34">
        <v>1.4447514095442275</v>
      </c>
      <c r="AW34">
        <v>1.4804731854893769</v>
      </c>
      <c r="AX34">
        <v>1.5152551339261171</v>
      </c>
      <c r="AY34">
        <v>1.5491093006179588</v>
      </c>
      <c r="AZ34">
        <v>1.5820477313284123</v>
      </c>
      <c r="BA34">
        <v>1.6140824718209881</v>
      </c>
      <c r="BB34">
        <v>1.6452255678591958</v>
      </c>
      <c r="BC34">
        <v>1.6754890652065462</v>
      </c>
      <c r="BD34">
        <v>1.7048850096265502</v>
      </c>
      <c r="BE34">
        <v>1.7334254468827168</v>
      </c>
      <c r="BF34">
        <v>1.7611224227385573</v>
      </c>
      <c r="BG34">
        <v>1.7879879829575815</v>
      </c>
      <c r="BH34">
        <v>1.8140341733033001</v>
      </c>
      <c r="BI34">
        <v>1.8392730395392229</v>
      </c>
      <c r="BJ34">
        <v>1.8637168289081272</v>
      </c>
      <c r="BK34">
        <v>1.8873785945698502</v>
      </c>
      <c r="BL34">
        <v>1.9102715911634978</v>
      </c>
      <c r="BM34">
        <v>1.9324090733281745</v>
      </c>
      <c r="BN34">
        <v>1.9538042957029846</v>
      </c>
      <c r="BO34">
        <v>1.9744705129270335</v>
      </c>
      <c r="BP34">
        <v>1.9944209796394261</v>
      </c>
      <c r="BQ34">
        <v>2.013668950479266</v>
      </c>
      <c r="BR34">
        <v>2.0322276800856596</v>
      </c>
      <c r="BS34">
        <v>2.0501104230977103</v>
      </c>
      <c r="BT34">
        <v>2.0673304341545236</v>
      </c>
      <c r="BU34">
        <v>2.0839009678952038</v>
      </c>
      <c r="BV34">
        <v>2.0998352789588561</v>
      </c>
      <c r="BW34">
        <v>2.1151466219845849</v>
      </c>
      <c r="BX34">
        <v>2.1298482516114947</v>
      </c>
      <c r="BY34">
        <v>2.1439534224786914</v>
      </c>
      <c r="BZ34">
        <v>2.1574753892252785</v>
      </c>
      <c r="CA34">
        <v>2.170427406490361</v>
      </c>
      <c r="CB34">
        <v>2.182822728913044</v>
      </c>
      <c r="CC34">
        <v>2.1946746111324322</v>
      </c>
      <c r="CD34">
        <v>2.2059963077876303</v>
      </c>
      <c r="CE34">
        <v>2.2168010735177428</v>
      </c>
      <c r="CF34">
        <v>2.2271021629618746</v>
      </c>
      <c r="CG34">
        <v>2.2369128307591311</v>
      </c>
      <c r="CH34">
        <v>2.2462463315486159</v>
      </c>
      <c r="CI34">
        <v>2.2551159199694353</v>
      </c>
      <c r="CJ34">
        <v>2.2635348506606916</v>
      </c>
      <c r="CK34">
        <v>2.271516378261492</v>
      </c>
      <c r="CL34">
        <v>2.2790737574109405</v>
      </c>
      <c r="CM34">
        <v>2.2862202427481413</v>
      </c>
      <c r="CN34">
        <v>2.2929690889121996</v>
      </c>
      <c r="CO34">
        <v>2.2993335505422201</v>
      </c>
      <c r="CP34">
        <v>2.3053268822773072</v>
      </c>
      <c r="CQ34">
        <v>2.3109623387565663</v>
      </c>
      <c r="CR34">
        <v>2.3162531746191015</v>
      </c>
      <c r="CS34">
        <v>2.3212126445040187</v>
      </c>
      <c r="CT34">
        <v>2.3258540030504209</v>
      </c>
      <c r="CU34">
        <v>2.3301905048974141</v>
      </c>
      <c r="CV34">
        <v>2.3342354046841023</v>
      </c>
      <c r="CW34">
        <v>2.3380019570495918</v>
      </c>
      <c r="CX34">
        <v>2.3415034166329853</v>
      </c>
      <c r="CY34">
        <v>2.3447530380733883</v>
      </c>
      <c r="CZ34">
        <v>2.347764076009907</v>
      </c>
      <c r="DA34">
        <v>2.3505497850816433</v>
      </c>
      <c r="DB34">
        <v>2.3531234199277047</v>
      </c>
      <c r="DC34">
        <v>2.3554982351871945</v>
      </c>
      <c r="DD34">
        <v>2.3576874854992176</v>
      </c>
      <c r="DE34">
        <v>2.359704425502879</v>
      </c>
      <c r="DF34">
        <v>2.3615623098372831</v>
      </c>
      <c r="DG34">
        <v>2.3632743931415354</v>
      </c>
      <c r="DH34">
        <v>2.36485393005474</v>
      </c>
      <c r="DI34">
        <v>2.3663141752160017</v>
      </c>
      <c r="DJ34">
        <v>2.3676683832644247</v>
      </c>
      <c r="DK34">
        <v>2.3689298088391162</v>
      </c>
      <c r="DL34">
        <v>2.3701117065791775</v>
      </c>
      <c r="DM34">
        <v>2.3712273311237158</v>
      </c>
      <c r="DN34">
        <v>2.3722899371118356</v>
      </c>
      <c r="DO34">
        <v>2.3733127791826396</v>
      </c>
      <c r="DP34">
        <v>2.3743091119752355</v>
      </c>
      <c r="DQ34">
        <v>2.3752921901287261</v>
      </c>
    </row>
    <row r="35" spans="1:121" x14ac:dyDescent="0.3">
      <c r="A35" s="16">
        <v>39994</v>
      </c>
      <c r="B35">
        <v>-0.32085583365151116</v>
      </c>
      <c r="C35">
        <v>-0.25992324336042649</v>
      </c>
      <c r="D35">
        <v>-0.19893200925536603</v>
      </c>
      <c r="E35">
        <v>-0.13794077515030556</v>
      </c>
      <c r="F35">
        <v>-7.7008184859220924E-2</v>
      </c>
      <c r="G35">
        <v>-1.6192882196087898E-2</v>
      </c>
      <c r="H35">
        <v>4.4443210024223294E-2</v>
      </c>
      <c r="I35">
        <v>0.10482505298326428</v>
      </c>
      <c r="J35">
        <v>0.16487432886169257</v>
      </c>
      <c r="K35">
        <v>0.22451081057025116</v>
      </c>
      <c r="L35">
        <v>0.28364663394002593</v>
      </c>
      <c r="M35">
        <v>0.34219202553218858</v>
      </c>
      <c r="N35">
        <v>0.40006959019677557</v>
      </c>
      <c r="O35">
        <v>0.4572514459392833</v>
      </c>
      <c r="P35">
        <v>0.51372208905407291</v>
      </c>
      <c r="Q35">
        <v>0.5694660158355056</v>
      </c>
      <c r="R35">
        <v>0.62446772257794247</v>
      </c>
      <c r="S35">
        <v>0.67871170557574489</v>
      </c>
      <c r="T35">
        <v>0.7321824611232739</v>
      </c>
      <c r="U35">
        <v>0.78486448551489052</v>
      </c>
      <c r="V35">
        <v>0.83674227504495624</v>
      </c>
      <c r="W35">
        <v>0.88780032600783243</v>
      </c>
      <c r="X35">
        <v>0.93802313469787957</v>
      </c>
      <c r="Y35">
        <v>0.98739519740945936</v>
      </c>
      <c r="Z35">
        <v>1.0359008624029067</v>
      </c>
      <c r="AA35">
        <v>1.0835238858024492</v>
      </c>
      <c r="AB35">
        <v>1.1302478756982901</v>
      </c>
      <c r="AC35">
        <v>1.1760564401806313</v>
      </c>
      <c r="AD35">
        <v>1.2209331873396747</v>
      </c>
      <c r="AE35">
        <v>1.2648617252656227</v>
      </c>
      <c r="AF35">
        <v>1.3078256620486775</v>
      </c>
      <c r="AG35">
        <v>1.3498086057790408</v>
      </c>
      <c r="AH35">
        <v>1.3907941645469153</v>
      </c>
      <c r="AI35">
        <v>1.4307659464425029</v>
      </c>
      <c r="AJ35">
        <v>1.4697075595560054</v>
      </c>
      <c r="AK35">
        <v>1.5076026119776258</v>
      </c>
      <c r="AL35">
        <v>1.5444415014246891</v>
      </c>
      <c r="AM35">
        <v>1.5802417841230134</v>
      </c>
      <c r="AN35">
        <v>1.6150278059255414</v>
      </c>
      <c r="AO35">
        <v>1.6488239126852147</v>
      </c>
      <c r="AP35">
        <v>1.6816544502549751</v>
      </c>
      <c r="AQ35">
        <v>1.7135437644877642</v>
      </c>
      <c r="AR35">
        <v>1.7445162012365243</v>
      </c>
      <c r="AS35">
        <v>1.7745961063541971</v>
      </c>
      <c r="AT35">
        <v>1.8038078256937244</v>
      </c>
      <c r="AU35">
        <v>1.8321757051080485</v>
      </c>
      <c r="AV35">
        <v>1.8597240904501104</v>
      </c>
      <c r="AW35">
        <v>1.886477327572853</v>
      </c>
      <c r="AX35">
        <v>1.9124597623292172</v>
      </c>
      <c r="AY35">
        <v>1.9376957405721458</v>
      </c>
      <c r="AZ35">
        <v>1.9622096081545797</v>
      </c>
      <c r="BA35">
        <v>1.9860257109294619</v>
      </c>
      <c r="BB35">
        <v>2.0091683947497332</v>
      </c>
      <c r="BC35">
        <v>2.0316620054683363</v>
      </c>
      <c r="BD35">
        <v>2.0535308889382131</v>
      </c>
      <c r="BE35">
        <v>2.0747993910123039</v>
      </c>
      <c r="BF35">
        <v>2.0954918575435526</v>
      </c>
      <c r="BG35">
        <v>2.1156326343849008</v>
      </c>
      <c r="BH35">
        <v>2.1352460673892888</v>
      </c>
      <c r="BI35">
        <v>2.1543565024096596</v>
      </c>
      <c r="BJ35">
        <v>2.1729855572460517</v>
      </c>
      <c r="BK35">
        <v>2.1911439374868857</v>
      </c>
      <c r="BL35">
        <v>2.2088396206676801</v>
      </c>
      <c r="BM35">
        <v>2.2260805843239533</v>
      </c>
      <c r="BN35">
        <v>2.2428748059912222</v>
      </c>
      <c r="BO35">
        <v>2.2592302632050054</v>
      </c>
      <c r="BP35">
        <v>2.2751549335008212</v>
      </c>
      <c r="BQ35">
        <v>2.2906567944141862</v>
      </c>
      <c r="BR35">
        <v>2.3057438234806202</v>
      </c>
      <c r="BS35">
        <v>2.3204239982356394</v>
      </c>
      <c r="BT35">
        <v>2.3347052962147621</v>
      </c>
      <c r="BU35">
        <v>2.3485956949535072</v>
      </c>
      <c r="BV35">
        <v>2.3621031719873917</v>
      </c>
      <c r="BW35">
        <v>2.3752357048519337</v>
      </c>
      <c r="BX35">
        <v>2.388001271082651</v>
      </c>
      <c r="BY35">
        <v>2.4004078482150626</v>
      </c>
      <c r="BZ35">
        <v>2.4124634137846845</v>
      </c>
      <c r="CA35">
        <v>2.4241759453270366</v>
      </c>
      <c r="CB35">
        <v>2.435553420377635</v>
      </c>
      <c r="CC35">
        <v>2.446603816471999</v>
      </c>
      <c r="CD35">
        <v>2.4573351111456461</v>
      </c>
      <c r="CE35">
        <v>2.4677552819340942</v>
      </c>
      <c r="CF35">
        <v>2.4778723063728605</v>
      </c>
      <c r="CG35">
        <v>2.4876941619974642</v>
      </c>
      <c r="CH35">
        <v>2.4972288263434228</v>
      </c>
      <c r="CI35">
        <v>2.5064842769462539</v>
      </c>
      <c r="CJ35">
        <v>2.5154684913414753</v>
      </c>
      <c r="CK35">
        <v>2.5241894470646056</v>
      </c>
      <c r="CL35">
        <v>2.5326551216511617</v>
      </c>
      <c r="CM35">
        <v>2.540873492636663</v>
      </c>
      <c r="CN35">
        <v>2.548852537556626</v>
      </c>
      <c r="CO35">
        <v>2.5566002339465697</v>
      </c>
      <c r="CP35">
        <v>2.564124559342011</v>
      </c>
      <c r="CQ35">
        <v>2.5714334912784693</v>
      </c>
      <c r="CR35">
        <v>2.5785350072914603</v>
      </c>
      <c r="CS35">
        <v>2.5854370849165038</v>
      </c>
      <c r="CT35">
        <v>2.5921477016891172</v>
      </c>
      <c r="CU35">
        <v>2.5986748351448186</v>
      </c>
      <c r="CV35">
        <v>2.6050264628191249</v>
      </c>
      <c r="CW35">
        <v>2.6112105622475554</v>
      </c>
      <c r="CX35">
        <v>2.6172351109656273</v>
      </c>
      <c r="CY35">
        <v>2.6231080865088585</v>
      </c>
      <c r="CZ35">
        <v>2.6288374664127669</v>
      </c>
      <c r="DA35">
        <v>2.634431228212871</v>
      </c>
      <c r="DB35">
        <v>2.6398973494446882</v>
      </c>
      <c r="DC35">
        <v>2.6452438076437366</v>
      </c>
      <c r="DD35">
        <v>2.650478580345534</v>
      </c>
      <c r="DE35">
        <v>2.6556096450855988</v>
      </c>
      <c r="DF35">
        <v>2.6606449793994478</v>
      </c>
      <c r="DG35">
        <v>2.6655925608225997</v>
      </c>
      <c r="DH35">
        <v>2.6704603668905724</v>
      </c>
      <c r="DI35">
        <v>2.6752563751388845</v>
      </c>
      <c r="DJ35">
        <v>2.6799885631030524</v>
      </c>
      <c r="DK35">
        <v>2.6846649083185947</v>
      </c>
      <c r="DL35">
        <v>2.6892933883210302</v>
      </c>
      <c r="DM35">
        <v>2.6938819806458758</v>
      </c>
      <c r="DN35">
        <v>2.6984386628286492</v>
      </c>
      <c r="DO35">
        <v>2.70297141240487</v>
      </c>
      <c r="DP35">
        <v>2.7074882069100541</v>
      </c>
      <c r="DQ35">
        <v>2.7119970238797202</v>
      </c>
    </row>
    <row r="36" spans="1:121" x14ac:dyDescent="0.3">
      <c r="A36" s="16">
        <v>40086</v>
      </c>
      <c r="B36">
        <v>-9.0928314104783081E-2</v>
      </c>
      <c r="C36">
        <v>-1.3427865069678694E-2</v>
      </c>
      <c r="D36">
        <v>6.4110848604381904E-2</v>
      </c>
      <c r="E36">
        <v>0.14164956227844247</v>
      </c>
      <c r="F36">
        <v>0.21915001131354683</v>
      </c>
      <c r="G36">
        <v>0.29657393107073876</v>
      </c>
      <c r="H36">
        <v>0.37385204528947558</v>
      </c>
      <c r="I36">
        <v>0.45079103122286784</v>
      </c>
      <c r="J36">
        <v>0.52716655450243999</v>
      </c>
      <c r="K36">
        <v>0.60275563250659325</v>
      </c>
      <c r="L36">
        <v>0.67734068960123839</v>
      </c>
      <c r="M36">
        <v>0.75070550189916307</v>
      </c>
      <c r="N36">
        <v>0.82265917441515746</v>
      </c>
      <c r="O36">
        <v>0.89311212777202076</v>
      </c>
      <c r="P36">
        <v>0.96200011149455467</v>
      </c>
      <c r="Q36">
        <v>1.0292588751075609</v>
      </c>
      <c r="R36">
        <v>1.0948241681358408</v>
      </c>
      <c r="S36">
        <v>1.1586317401041966</v>
      </c>
      <c r="T36">
        <v>1.2206173405374288</v>
      </c>
      <c r="U36">
        <v>1.2807167189603397</v>
      </c>
      <c r="V36">
        <v>1.3388656248977311</v>
      </c>
      <c r="W36">
        <v>1.3949998078744037</v>
      </c>
      <c r="X36">
        <v>1.44905501741516</v>
      </c>
      <c r="Y36">
        <v>1.5009670030448012</v>
      </c>
      <c r="Z36">
        <v>1.550694292524879</v>
      </c>
      <c r="AA36">
        <v>1.5982865265639459</v>
      </c>
      <c r="AB36">
        <v>1.6438161241073042</v>
      </c>
      <c r="AC36">
        <v>1.6873555041002559</v>
      </c>
      <c r="AD36">
        <v>1.7289770854881035</v>
      </c>
      <c r="AE36">
        <v>1.76875328721615</v>
      </c>
      <c r="AF36">
        <v>1.8067565282296976</v>
      </c>
      <c r="AG36">
        <v>1.843059227474048</v>
      </c>
      <c r="AH36">
        <v>1.8777338038945044</v>
      </c>
      <c r="AI36">
        <v>1.9108526764363689</v>
      </c>
      <c r="AJ36">
        <v>1.9424882640449432</v>
      </c>
      <c r="AK36">
        <v>1.972712985665531</v>
      </c>
      <c r="AL36">
        <v>2.0015955776809742</v>
      </c>
      <c r="AM36">
        <v>2.0291900462242789</v>
      </c>
      <c r="AN36">
        <v>2.0555467148659892</v>
      </c>
      <c r="AO36">
        <v>2.0807159071766512</v>
      </c>
      <c r="AP36">
        <v>2.1047479467268109</v>
      </c>
      <c r="AQ36">
        <v>2.1276931570870139</v>
      </c>
      <c r="AR36">
        <v>2.1496018618278043</v>
      </c>
      <c r="AS36">
        <v>2.1705243845197297</v>
      </c>
      <c r="AT36">
        <v>2.1905110487333337</v>
      </c>
      <c r="AU36">
        <v>2.2096121780391633</v>
      </c>
      <c r="AV36">
        <v>2.2278780960077635</v>
      </c>
      <c r="AW36">
        <v>2.2453591262096793</v>
      </c>
      <c r="AX36">
        <v>2.2621055922154567</v>
      </c>
      <c r="AY36">
        <v>2.2781678175956417</v>
      </c>
      <c r="AZ36">
        <v>2.2935961259207795</v>
      </c>
      <c r="BA36">
        <v>2.3084408407614148</v>
      </c>
      <c r="BB36">
        <v>2.3227522856880944</v>
      </c>
      <c r="BC36">
        <v>2.3365807842713631</v>
      </c>
      <c r="BD36">
        <v>2.3499766600817669</v>
      </c>
      <c r="BE36">
        <v>2.3629902366898508</v>
      </c>
      <c r="BF36">
        <v>2.3756718376661605</v>
      </c>
      <c r="BG36">
        <v>2.3880717865812415</v>
      </c>
      <c r="BH36">
        <v>2.4002404070056396</v>
      </c>
      <c r="BI36">
        <v>2.4122280225099</v>
      </c>
      <c r="BJ36">
        <v>2.4240769324065599</v>
      </c>
      <c r="BK36">
        <v>2.4357973389761209</v>
      </c>
      <c r="BL36">
        <v>2.4473914202410767</v>
      </c>
      <c r="BM36">
        <v>2.4588613542239197</v>
      </c>
      <c r="BN36">
        <v>2.470209318947143</v>
      </c>
      <c r="BO36">
        <v>2.4814374924332414</v>
      </c>
      <c r="BP36">
        <v>2.4925480527047061</v>
      </c>
      <c r="BQ36">
        <v>2.5035431777840316</v>
      </c>
      <c r="BR36">
        <v>2.5144250456937107</v>
      </c>
      <c r="BS36">
        <v>2.5251958344562366</v>
      </c>
      <c r="BT36">
        <v>2.5358577220941023</v>
      </c>
      <c r="BU36">
        <v>2.5464128866298013</v>
      </c>
      <c r="BV36">
        <v>2.5568635060858265</v>
      </c>
      <c r="BW36">
        <v>2.5672117584846714</v>
      </c>
      <c r="BX36">
        <v>2.5774598218488296</v>
      </c>
      <c r="BY36">
        <v>2.5876098742007931</v>
      </c>
      <c r="BZ36">
        <v>2.5976640935630568</v>
      </c>
      <c r="CA36">
        <v>2.6076246579581115</v>
      </c>
      <c r="CB36">
        <v>2.6174937454084528</v>
      </c>
      <c r="CC36">
        <v>2.6272735339365725</v>
      </c>
      <c r="CD36">
        <v>2.636966201564964</v>
      </c>
      <c r="CE36">
        <v>2.6465739263161216</v>
      </c>
      <c r="CF36">
        <v>2.6560988862125368</v>
      </c>
      <c r="CG36">
        <v>2.6655432592767037</v>
      </c>
      <c r="CH36">
        <v>2.6749092235311154</v>
      </c>
      <c r="CI36">
        <v>2.6841989569982654</v>
      </c>
      <c r="CJ36">
        <v>2.6934146377006463</v>
      </c>
      <c r="CK36">
        <v>2.7025584436607519</v>
      </c>
      <c r="CL36">
        <v>2.7116325529010741</v>
      </c>
      <c r="CM36">
        <v>2.7206391434441084</v>
      </c>
      <c r="CN36">
        <v>2.7295803933123461</v>
      </c>
      <c r="CO36">
        <v>2.7384584805282808</v>
      </c>
      <c r="CP36">
        <v>2.7472755831144062</v>
      </c>
      <c r="CQ36">
        <v>2.7560338790932155</v>
      </c>
      <c r="CR36">
        <v>2.7647355464872012</v>
      </c>
      <c r="CS36">
        <v>2.7733827633188568</v>
      </c>
      <c r="CT36">
        <v>2.7819777076106758</v>
      </c>
      <c r="CU36">
        <v>2.7905225573851511</v>
      </c>
      <c r="CV36">
        <v>2.7990194906647763</v>
      </c>
      <c r="CW36">
        <v>2.8074706854720439</v>
      </c>
      <c r="CX36">
        <v>2.8158783198294479</v>
      </c>
      <c r="CY36">
        <v>2.8242445717594808</v>
      </c>
      <c r="CZ36">
        <v>2.8325716192846357</v>
      </c>
      <c r="DA36">
        <v>2.8408616404274061</v>
      </c>
      <c r="DB36">
        <v>2.8491168132102862</v>
      </c>
      <c r="DC36">
        <v>2.8573393156557683</v>
      </c>
      <c r="DD36">
        <v>2.8655313257863453</v>
      </c>
      <c r="DE36">
        <v>2.8736950216245103</v>
      </c>
      <c r="DF36">
        <v>2.8818325811927572</v>
      </c>
      <c r="DG36">
        <v>2.8899461825135786</v>
      </c>
      <c r="DH36">
        <v>2.8980380036094688</v>
      </c>
      <c r="DI36">
        <v>2.9061102225029196</v>
      </c>
      <c r="DJ36">
        <v>2.9141650172164248</v>
      </c>
      <c r="DK36">
        <v>2.9222045657724776</v>
      </c>
      <c r="DL36">
        <v>2.9302310461935717</v>
      </c>
      <c r="DM36">
        <v>2.9382466365021993</v>
      </c>
      <c r="DN36">
        <v>2.9462535147208544</v>
      </c>
      <c r="DO36">
        <v>2.9542538588720295</v>
      </c>
      <c r="DP36">
        <v>2.9622498469782186</v>
      </c>
      <c r="DQ36">
        <v>2.9702436570619142</v>
      </c>
    </row>
    <row r="37" spans="1:121" x14ac:dyDescent="0.3">
      <c r="A37" s="16">
        <v>40178</v>
      </c>
      <c r="B37">
        <v>-0.70753661488625785</v>
      </c>
      <c r="C37">
        <v>-0.61653997629723933</v>
      </c>
      <c r="D37">
        <v>-0.52533963002474415</v>
      </c>
      <c r="E37">
        <v>-0.43413928375224897</v>
      </c>
      <c r="F37">
        <v>-0.34314264516323045</v>
      </c>
      <c r="G37">
        <v>-0.25255342194116542</v>
      </c>
      <c r="H37">
        <v>-0.16258253171330897</v>
      </c>
      <c r="I37">
        <v>-7.346973188203075E-2</v>
      </c>
      <c r="J37">
        <v>1.4538010206521623E-2</v>
      </c>
      <c r="K37">
        <v>0.10119411109349188</v>
      </c>
      <c r="L37">
        <v>0.18625352286919064</v>
      </c>
      <c r="M37">
        <v>0.26947158151122047</v>
      </c>
      <c r="N37">
        <v>0.35063672391510625</v>
      </c>
      <c r="O37">
        <v>0.42966979064806426</v>
      </c>
      <c r="P37">
        <v>0.50652472319523301</v>
      </c>
      <c r="Q37">
        <v>0.58115546304175147</v>
      </c>
      <c r="R37">
        <v>0.65351595167275811</v>
      </c>
      <c r="S37">
        <v>0.72356013057339164</v>
      </c>
      <c r="T37">
        <v>0.79124194122879099</v>
      </c>
      <c r="U37">
        <v>0.85651532512409423</v>
      </c>
      <c r="V37">
        <v>0.91933422374444085</v>
      </c>
      <c r="W37">
        <v>0.97965257857496923</v>
      </c>
      <c r="X37">
        <v>1.037424331100818</v>
      </c>
      <c r="Y37">
        <v>1.092603422807126</v>
      </c>
      <c r="Z37">
        <v>1.1451769518742276</v>
      </c>
      <c r="AA37">
        <v>1.195264643263239</v>
      </c>
      <c r="AB37">
        <v>1.2430193786304726</v>
      </c>
      <c r="AC37">
        <v>1.2885940396322408</v>
      </c>
      <c r="AD37">
        <v>1.3321415079248553</v>
      </c>
      <c r="AE37">
        <v>1.373814665164629</v>
      </c>
      <c r="AF37">
        <v>1.4137663930078739</v>
      </c>
      <c r="AG37">
        <v>1.4521495731109015</v>
      </c>
      <c r="AH37">
        <v>1.4891170871300252</v>
      </c>
      <c r="AI37">
        <v>1.5248218167215561</v>
      </c>
      <c r="AJ37">
        <v>1.5594166435418071</v>
      </c>
      <c r="AK37">
        <v>1.5930544492470899</v>
      </c>
      <c r="AL37">
        <v>1.6258651758123488</v>
      </c>
      <c r="AM37">
        <v>1.6578870064870539</v>
      </c>
      <c r="AN37">
        <v>1.6891351848393072</v>
      </c>
      <c r="AO37">
        <v>1.7196249544372113</v>
      </c>
      <c r="AP37">
        <v>1.7493715588488676</v>
      </c>
      <c r="AQ37">
        <v>1.7783902416423787</v>
      </c>
      <c r="AR37">
        <v>1.8066962463858462</v>
      </c>
      <c r="AS37">
        <v>1.8343048166473728</v>
      </c>
      <c r="AT37">
        <v>1.8612311959950598</v>
      </c>
      <c r="AU37">
        <v>1.8874906279970098</v>
      </c>
      <c r="AV37">
        <v>1.9130983562213248</v>
      </c>
      <c r="AW37">
        <v>1.9380696242361068</v>
      </c>
      <c r="AX37">
        <v>1.9624196756094576</v>
      </c>
      <c r="AY37">
        <v>1.9861637539094796</v>
      </c>
      <c r="AZ37">
        <v>2.0093171027042751</v>
      </c>
      <c r="BA37">
        <v>2.0318949655619458</v>
      </c>
      <c r="BB37">
        <v>2.0539125860505938</v>
      </c>
      <c r="BC37">
        <v>2.075385207738321</v>
      </c>
      <c r="BD37">
        <v>2.09632807419323</v>
      </c>
      <c r="BE37">
        <v>2.1167564289834222</v>
      </c>
      <c r="BF37">
        <v>2.1366855156770002</v>
      </c>
      <c r="BG37">
        <v>2.1561305778420659</v>
      </c>
      <c r="BH37">
        <v>2.1751068590467213</v>
      </c>
      <c r="BI37">
        <v>2.1936296028590685</v>
      </c>
      <c r="BJ37">
        <v>2.2117127297353716</v>
      </c>
      <c r="BK37">
        <v>2.2293648676845379</v>
      </c>
      <c r="BL37">
        <v>2.2465933216036382</v>
      </c>
      <c r="BM37">
        <v>2.2634053963897429</v>
      </c>
      <c r="BN37">
        <v>2.2798083969399219</v>
      </c>
      <c r="BO37">
        <v>2.2958096281512455</v>
      </c>
      <c r="BP37">
        <v>2.3114163949207831</v>
      </c>
      <c r="BQ37">
        <v>2.3266360021456061</v>
      </c>
      <c r="BR37">
        <v>2.3414757547227834</v>
      </c>
      <c r="BS37">
        <v>2.3559429575493853</v>
      </c>
      <c r="BT37">
        <v>2.3700449155224819</v>
      </c>
      <c r="BU37">
        <v>2.3837889335391438</v>
      </c>
      <c r="BV37">
        <v>2.3971823164964414</v>
      </c>
      <c r="BW37">
        <v>2.4102323692914434</v>
      </c>
      <c r="BX37">
        <v>2.4229463968212208</v>
      </c>
      <c r="BY37">
        <v>2.4353317039828442</v>
      </c>
      <c r="BZ37">
        <v>2.4473955956733824</v>
      </c>
      <c r="CA37">
        <v>2.4591453767899067</v>
      </c>
      <c r="CB37">
        <v>2.4705883522294867</v>
      </c>
      <c r="CC37">
        <v>2.4817318268891926</v>
      </c>
      <c r="CD37">
        <v>2.4925831056660939</v>
      </c>
      <c r="CE37">
        <v>2.5031494934572613</v>
      </c>
      <c r="CF37">
        <v>2.5134382951597654</v>
      </c>
      <c r="CG37">
        <v>2.5234568156706749</v>
      </c>
      <c r="CH37">
        <v>2.5332123598870613</v>
      </c>
      <c r="CI37">
        <v>2.5427122327059943</v>
      </c>
      <c r="CJ37">
        <v>2.5519637390245431</v>
      </c>
      <c r="CK37">
        <v>2.5609741837397793</v>
      </c>
      <c r="CL37">
        <v>2.5697508717487727</v>
      </c>
      <c r="CM37">
        <v>2.5783011079485916</v>
      </c>
      <c r="CN37">
        <v>2.586632197236308</v>
      </c>
      <c r="CO37">
        <v>2.5947514445089919</v>
      </c>
      <c r="CP37">
        <v>2.6026661546637122</v>
      </c>
      <c r="CQ37">
        <v>2.6103836325975402</v>
      </c>
      <c r="CR37">
        <v>2.6179111832075455</v>
      </c>
      <c r="CS37">
        <v>2.6252561113907977</v>
      </c>
      <c r="CT37">
        <v>2.6324257220443683</v>
      </c>
      <c r="CU37">
        <v>2.6394273200653262</v>
      </c>
      <c r="CV37">
        <v>2.6462682103507422</v>
      </c>
      <c r="CW37">
        <v>2.6529556977976858</v>
      </c>
      <c r="CX37">
        <v>2.6594970873032269</v>
      </c>
      <c r="CY37">
        <v>2.6658996837644366</v>
      </c>
      <c r="CZ37">
        <v>2.6721707920783846</v>
      </c>
      <c r="DA37">
        <v>2.6783177171421406</v>
      </c>
      <c r="DB37">
        <v>2.6843477638527746</v>
      </c>
      <c r="DC37">
        <v>2.6902682371073579</v>
      </c>
      <c r="DD37">
        <v>2.6960864418029593</v>
      </c>
      <c r="DE37">
        <v>2.7018096828366494</v>
      </c>
      <c r="DF37">
        <v>2.7074452651054979</v>
      </c>
      <c r="DG37">
        <v>2.7130004935065752</v>
      </c>
      <c r="DH37">
        <v>2.7184826729369527</v>
      </c>
      <c r="DI37">
        <v>2.7238991082936983</v>
      </c>
      <c r="DJ37">
        <v>2.7292571044738829</v>
      </c>
      <c r="DK37">
        <v>2.7345639663745773</v>
      </c>
      <c r="DL37">
        <v>2.739826998892851</v>
      </c>
      <c r="DM37">
        <v>2.7450535069257738</v>
      </c>
      <c r="DN37">
        <v>2.7502507953704174</v>
      </c>
      <c r="DO37">
        <v>2.7554261691238495</v>
      </c>
      <c r="DP37">
        <v>2.7605869330831418</v>
      </c>
      <c r="DQ37">
        <v>2.7657403921453638</v>
      </c>
    </row>
    <row r="38" spans="1:121" x14ac:dyDescent="0.3">
      <c r="A38" s="16">
        <v>40268</v>
      </c>
      <c r="B38">
        <v>-0.74997773129010936</v>
      </c>
      <c r="C38">
        <v>-0.66885859305587203</v>
      </c>
      <c r="D38">
        <v>-0.58759858655335107</v>
      </c>
      <c r="E38">
        <v>-0.50633858005083021</v>
      </c>
      <c r="F38">
        <v>-0.42521944181659271</v>
      </c>
      <c r="G38">
        <v>-0.34438204011892232</v>
      </c>
      <c r="H38">
        <v>-0.26396348316505847</v>
      </c>
      <c r="I38">
        <v>-0.18408583891806593</v>
      </c>
      <c r="J38">
        <v>-0.10486741527996518</v>
      </c>
      <c r="K38">
        <v>-2.6427991053097309E-2</v>
      </c>
      <c r="L38">
        <v>5.1106771358915663E-2</v>
      </c>
      <c r="M38">
        <v>0.12760973865213182</v>
      </c>
      <c r="N38">
        <v>0.202961832609584</v>
      </c>
      <c r="O38">
        <v>0.27707619536220679</v>
      </c>
      <c r="P38">
        <v>0.3498740241279098</v>
      </c>
      <c r="Q38">
        <v>0.42127651612460298</v>
      </c>
      <c r="R38">
        <v>0.49120486857019541</v>
      </c>
      <c r="S38">
        <v>0.5595802786825973</v>
      </c>
      <c r="T38">
        <v>0.62632394367971822</v>
      </c>
      <c r="U38">
        <v>0.69135706077946768</v>
      </c>
      <c r="V38">
        <v>0.75460082719975508</v>
      </c>
      <c r="W38">
        <v>0.81597644015849113</v>
      </c>
      <c r="X38">
        <v>0.87540509687358448</v>
      </c>
      <c r="Y38">
        <v>0.93280799456294516</v>
      </c>
      <c r="Z38">
        <v>0.98813216600498976</v>
      </c>
      <c r="AA38">
        <v>1.0414279862201612</v>
      </c>
      <c r="AB38">
        <v>1.0927716657894093</v>
      </c>
      <c r="AC38">
        <v>1.1422394152936848</v>
      </c>
      <c r="AD38">
        <v>1.1899074453139362</v>
      </c>
      <c r="AE38">
        <v>1.2358519664311147</v>
      </c>
      <c r="AF38">
        <v>1.28014918922617</v>
      </c>
      <c r="AG38">
        <v>1.3228753242800515</v>
      </c>
      <c r="AH38">
        <v>1.3641065821737095</v>
      </c>
      <c r="AI38">
        <v>1.403919173488094</v>
      </c>
      <c r="AJ38">
        <v>1.4423893088041546</v>
      </c>
      <c r="AK38">
        <v>1.4795931987028415</v>
      </c>
      <c r="AL38">
        <v>1.5155995301818794</v>
      </c>
      <c r="AM38">
        <v>1.5504468959060931</v>
      </c>
      <c r="AN38">
        <v>1.5841663649570825</v>
      </c>
      <c r="AO38">
        <v>1.6167890064164472</v>
      </c>
      <c r="AP38">
        <v>1.6483458893657861</v>
      </c>
      <c r="AQ38">
        <v>1.6788680828867002</v>
      </c>
      <c r="AR38">
        <v>1.7083866560607881</v>
      </c>
      <c r="AS38">
        <v>1.7369326779696497</v>
      </c>
      <c r="AT38">
        <v>1.764537217694885</v>
      </c>
      <c r="AU38">
        <v>1.7912313443180934</v>
      </c>
      <c r="AV38">
        <v>1.8170461269208749</v>
      </c>
      <c r="AW38">
        <v>1.8420126345848287</v>
      </c>
      <c r="AX38">
        <v>1.8661619363915547</v>
      </c>
      <c r="AY38">
        <v>1.8895251014226522</v>
      </c>
      <c r="AZ38">
        <v>1.9121331987597217</v>
      </c>
      <c r="BA38">
        <v>1.9340172974843628</v>
      </c>
      <c r="BB38">
        <v>1.9552084666781742</v>
      </c>
      <c r="BC38">
        <v>1.9757377754227559</v>
      </c>
      <c r="BD38">
        <v>1.9956362927997082</v>
      </c>
      <c r="BE38">
        <v>2.0149350878906307</v>
      </c>
      <c r="BF38">
        <v>2.0336652297771223</v>
      </c>
      <c r="BG38">
        <v>2.0518577875407833</v>
      </c>
      <c r="BH38">
        <v>2.0695438302632128</v>
      </c>
      <c r="BI38">
        <v>2.0867544270260114</v>
      </c>
      <c r="BJ38">
        <v>2.1035167031107282</v>
      </c>
      <c r="BK38">
        <v>2.119842008598714</v>
      </c>
      <c r="BL38">
        <v>2.1357377497712688</v>
      </c>
      <c r="BM38">
        <v>2.1512113329096936</v>
      </c>
      <c r="BN38">
        <v>2.1662701642952888</v>
      </c>
      <c r="BO38">
        <v>2.1809216502093549</v>
      </c>
      <c r="BP38">
        <v>2.195173196933192</v>
      </c>
      <c r="BQ38">
        <v>2.2090322107481017</v>
      </c>
      <c r="BR38">
        <v>2.2225060979353835</v>
      </c>
      <c r="BS38">
        <v>2.2356022647763383</v>
      </c>
      <c r="BT38">
        <v>2.2483281175522669</v>
      </c>
      <c r="BU38">
        <v>2.2606910625444687</v>
      </c>
      <c r="BV38">
        <v>2.2726985060342466</v>
      </c>
      <c r="BW38">
        <v>2.2843578543028986</v>
      </c>
      <c r="BX38">
        <v>2.2956765136317263</v>
      </c>
      <c r="BY38">
        <v>2.3066618903020308</v>
      </c>
      <c r="BZ38">
        <v>2.3173213905951111</v>
      </c>
      <c r="CA38">
        <v>2.3276624207922691</v>
      </c>
      <c r="CB38">
        <v>2.3376923871748052</v>
      </c>
      <c r="CC38">
        <v>2.3474186960240186</v>
      </c>
      <c r="CD38">
        <v>2.3568487536212119</v>
      </c>
      <c r="CE38">
        <v>2.365989966247684</v>
      </c>
      <c r="CF38">
        <v>2.3748497401847359</v>
      </c>
      <c r="CG38">
        <v>2.3834354817136689</v>
      </c>
      <c r="CH38">
        <v>2.3917545971157823</v>
      </c>
      <c r="CI38">
        <v>2.3998144926723772</v>
      </c>
      <c r="CJ38">
        <v>2.4076225746647539</v>
      </c>
      <c r="CK38">
        <v>2.4151862493742136</v>
      </c>
      <c r="CL38">
        <v>2.4225129230820563</v>
      </c>
      <c r="CM38">
        <v>2.4296100020695826</v>
      </c>
      <c r="CN38">
        <v>2.4364848926180929</v>
      </c>
      <c r="CO38">
        <v>2.4431450010088875</v>
      </c>
      <c r="CP38">
        <v>2.4495977335232673</v>
      </c>
      <c r="CQ38">
        <v>2.4558504964425336</v>
      </c>
      <c r="CR38">
        <v>2.4619106960479855</v>
      </c>
      <c r="CS38">
        <v>2.467785738620925</v>
      </c>
      <c r="CT38">
        <v>2.4734830304426509</v>
      </c>
      <c r="CU38">
        <v>2.479009977794465</v>
      </c>
      <c r="CV38">
        <v>2.4843739869576669</v>
      </c>
      <c r="CW38">
        <v>2.4895824642135587</v>
      </c>
      <c r="CX38">
        <v>2.4946428158434388</v>
      </c>
      <c r="CY38">
        <v>2.4995624481286094</v>
      </c>
      <c r="CZ38">
        <v>2.5043487673503702</v>
      </c>
      <c r="DA38">
        <v>2.5090091797900227</v>
      </c>
      <c r="DB38">
        <v>2.5135510917288659</v>
      </c>
      <c r="DC38">
        <v>2.5179819094482019</v>
      </c>
      <c r="DD38">
        <v>2.5223090392293299</v>
      </c>
      <c r="DE38">
        <v>2.5265398873535516</v>
      </c>
      <c r="DF38">
        <v>2.5306818601021663</v>
      </c>
      <c r="DG38">
        <v>2.5347423637564757</v>
      </c>
      <c r="DH38">
        <v>2.5387288045977794</v>
      </c>
      <c r="DI38">
        <v>2.5426485889073787</v>
      </c>
      <c r="DJ38">
        <v>2.5465091229665733</v>
      </c>
      <c r="DK38">
        <v>2.5503178130566644</v>
      </c>
      <c r="DL38">
        <v>2.5540820654589527</v>
      </c>
      <c r="DM38">
        <v>2.5578092864547375</v>
      </c>
      <c r="DN38">
        <v>2.5615068823253213</v>
      </c>
      <c r="DO38">
        <v>2.5651822593520031</v>
      </c>
      <c r="DP38">
        <v>2.5688428238160839</v>
      </c>
      <c r="DQ38">
        <v>2.5724959819988631</v>
      </c>
    </row>
    <row r="39" spans="1:121" x14ac:dyDescent="0.3">
      <c r="A39" s="16">
        <v>40359</v>
      </c>
      <c r="B39">
        <v>-0.8336170942535599</v>
      </c>
      <c r="C39">
        <v>-0.77444345447007468</v>
      </c>
      <c r="D39">
        <v>-0.715239625125486</v>
      </c>
      <c r="E39">
        <v>-0.65603579578089743</v>
      </c>
      <c r="F39">
        <v>-0.5968621559974121</v>
      </c>
      <c r="G39">
        <v>-0.53774889533613346</v>
      </c>
      <c r="H39">
        <v>-0.47872301603626755</v>
      </c>
      <c r="I39">
        <v>-0.41979877104943364</v>
      </c>
      <c r="J39">
        <v>-0.36098722600535327</v>
      </c>
      <c r="K39">
        <v>-0.30231312238112917</v>
      </c>
      <c r="L39">
        <v>-0.24385590504338739</v>
      </c>
      <c r="M39">
        <v>-0.18570869470613408</v>
      </c>
      <c r="N39">
        <v>-0.12796631429612421</v>
      </c>
      <c r="O39">
        <v>-7.0730395591105041E-2</v>
      </c>
      <c r="P39">
        <v>-1.4104272581572099E-2</v>
      </c>
      <c r="Q39">
        <v>4.1808720741979277E-2</v>
      </c>
      <c r="R39">
        <v>9.6905250389053219E-2</v>
      </c>
      <c r="S39">
        <v>0.15108198236915438</v>
      </c>
      <c r="T39">
        <v>0.20423558269178735</v>
      </c>
      <c r="U39">
        <v>0.25626271736645639</v>
      </c>
      <c r="V39">
        <v>0.30706005240266609</v>
      </c>
      <c r="W39">
        <v>0.35652425380992103</v>
      </c>
      <c r="X39">
        <v>0.40455198759772548</v>
      </c>
      <c r="Y39">
        <v>0.451039919775584</v>
      </c>
      <c r="Z39">
        <v>0.49591351617432983</v>
      </c>
      <c r="AA39">
        <v>0.53921344191011022</v>
      </c>
      <c r="AB39">
        <v>0.58100916192040208</v>
      </c>
      <c r="AC39">
        <v>0.62137014114268097</v>
      </c>
      <c r="AD39">
        <v>0.66036584451442337</v>
      </c>
      <c r="AE39">
        <v>0.69806573697310592</v>
      </c>
      <c r="AF39">
        <v>0.73453928345620434</v>
      </c>
      <c r="AG39">
        <v>0.76985594890119524</v>
      </c>
      <c r="AH39">
        <v>0.80408519824555469</v>
      </c>
      <c r="AI39">
        <v>0.83729649642675918</v>
      </c>
      <c r="AJ39">
        <v>0.86955930838228468</v>
      </c>
      <c r="AK39">
        <v>0.90094309904960768</v>
      </c>
      <c r="AL39">
        <v>0.93150841313939492</v>
      </c>
      <c r="AM39">
        <v>0.96128011445507522</v>
      </c>
      <c r="AN39">
        <v>0.9902741465732684</v>
      </c>
      <c r="AO39">
        <v>1.0185064530705941</v>
      </c>
      <c r="AP39">
        <v>1.0459929775236712</v>
      </c>
      <c r="AQ39">
        <v>1.0727496635091198</v>
      </c>
      <c r="AR39">
        <v>1.0987924546035592</v>
      </c>
      <c r="AS39">
        <v>1.124137294383609</v>
      </c>
      <c r="AT39">
        <v>1.1488001264258887</v>
      </c>
      <c r="AU39">
        <v>1.1727968943070182</v>
      </c>
      <c r="AV39">
        <v>1.1961435416036164</v>
      </c>
      <c r="AW39">
        <v>1.2188560118923031</v>
      </c>
      <c r="AX39">
        <v>1.2409502487496979</v>
      </c>
      <c r="AY39">
        <v>1.2624421957524203</v>
      </c>
      <c r="AZ39">
        <v>1.2833477964770901</v>
      </c>
      <c r="BA39">
        <v>1.3036829945003268</v>
      </c>
      <c r="BB39">
        <v>1.3234637333987493</v>
      </c>
      <c r="BC39">
        <v>1.3427059567489774</v>
      </c>
      <c r="BD39">
        <v>1.3614256081276315</v>
      </c>
      <c r="BE39">
        <v>1.3796386311113298</v>
      </c>
      <c r="BF39">
        <v>1.3973609692766926</v>
      </c>
      <c r="BG39">
        <v>1.4146085662003394</v>
      </c>
      <c r="BH39">
        <v>1.4313973654588896</v>
      </c>
      <c r="BI39">
        <v>1.4477433106289626</v>
      </c>
      <c r="BJ39">
        <v>1.4636608738869414</v>
      </c>
      <c r="BK39">
        <v>1.4791586418082603</v>
      </c>
      <c r="BL39">
        <v>1.4942437295681168</v>
      </c>
      <c r="BM39">
        <v>1.5089232523417089</v>
      </c>
      <c r="BN39">
        <v>1.5232043253042336</v>
      </c>
      <c r="BO39">
        <v>1.537094063630889</v>
      </c>
      <c r="BP39">
        <v>1.550599582496873</v>
      </c>
      <c r="BQ39">
        <v>1.5637279970773825</v>
      </c>
      <c r="BR39">
        <v>1.5764864225476156</v>
      </c>
      <c r="BS39">
        <v>1.58888197408277</v>
      </c>
      <c r="BT39">
        <v>1.6009217668580429</v>
      </c>
      <c r="BU39">
        <v>1.6126129160486324</v>
      </c>
      <c r="BV39">
        <v>1.6239625368297357</v>
      </c>
      <c r="BW39">
        <v>1.6349777443765505</v>
      </c>
      <c r="BX39">
        <v>1.6456656538642749</v>
      </c>
      <c r="BY39">
        <v>1.656033380468106</v>
      </c>
      <c r="BZ39">
        <v>1.6660880393632416</v>
      </c>
      <c r="CA39">
        <v>1.6758367457248795</v>
      </c>
      <c r="CB39">
        <v>1.6852866147282168</v>
      </c>
      <c r="CC39">
        <v>1.6944447615484517</v>
      </c>
      <c r="CD39">
        <v>1.7033183013607813</v>
      </c>
      <c r="CE39">
        <v>1.7119143493404039</v>
      </c>
      <c r="CF39">
        <v>1.7202400206625166</v>
      </c>
      <c r="CG39">
        <v>1.7283024305023171</v>
      </c>
      <c r="CH39">
        <v>1.7361086940350032</v>
      </c>
      <c r="CI39">
        <v>1.7436659264357726</v>
      </c>
      <c r="CJ39">
        <v>1.7509812428798226</v>
      </c>
      <c r="CK39">
        <v>1.7580617585423508</v>
      </c>
      <c r="CL39">
        <v>1.7649145885985551</v>
      </c>
      <c r="CM39">
        <v>1.771546848223633</v>
      </c>
      <c r="CN39">
        <v>1.7779656525927823</v>
      </c>
      <c r="CO39">
        <v>1.7841781168812001</v>
      </c>
      <c r="CP39">
        <v>1.7901913562640845</v>
      </c>
      <c r="CQ39">
        <v>1.7960124859166338</v>
      </c>
      <c r="CR39">
        <v>1.8016486210140439</v>
      </c>
      <c r="CS39">
        <v>1.8071068767315137</v>
      </c>
      <c r="CT39">
        <v>1.8123943682442403</v>
      </c>
      <c r="CU39">
        <v>1.8175182107274217</v>
      </c>
      <c r="CV39">
        <v>1.8224855193562557</v>
      </c>
      <c r="CW39">
        <v>1.8273034093059388</v>
      </c>
      <c r="CX39">
        <v>1.8319789957516701</v>
      </c>
      <c r="CY39">
        <v>1.8365193938686464</v>
      </c>
      <c r="CZ39">
        <v>1.8409317188320651</v>
      </c>
      <c r="DA39">
        <v>1.8452230858171244</v>
      </c>
      <c r="DB39">
        <v>1.8494006099990214</v>
      </c>
      <c r="DC39">
        <v>1.8534714065529545</v>
      </c>
      <c r="DD39">
        <v>1.8574425906541208</v>
      </c>
      <c r="DE39">
        <v>1.8613212774777175</v>
      </c>
      <c r="DF39">
        <v>1.8651145821989434</v>
      </c>
      <c r="DG39">
        <v>1.868829619992995</v>
      </c>
      <c r="DH39">
        <v>1.8724735060350701</v>
      </c>
      <c r="DI39">
        <v>1.8760533555003673</v>
      </c>
      <c r="DJ39">
        <v>1.879576283564083</v>
      </c>
      <c r="DK39">
        <v>1.8830494054014153</v>
      </c>
      <c r="DL39">
        <v>1.8864798361875621</v>
      </c>
      <c r="DM39">
        <v>1.8898746910977202</v>
      </c>
      <c r="DN39">
        <v>1.8932410853070885</v>
      </c>
      <c r="DO39">
        <v>1.8965861339908638</v>
      </c>
      <c r="DP39">
        <v>1.8999169523242434</v>
      </c>
      <c r="DQ39">
        <v>1.9032406554824259</v>
      </c>
    </row>
    <row r="40" spans="1:121" x14ac:dyDescent="0.3">
      <c r="A40" s="16">
        <v>40451</v>
      </c>
      <c r="B40">
        <v>-0.51218866568692722</v>
      </c>
      <c r="C40">
        <v>-0.46223872790755172</v>
      </c>
      <c r="D40">
        <v>-0.41222962683649583</v>
      </c>
      <c r="E40">
        <v>-0.36222052576543995</v>
      </c>
      <c r="F40">
        <v>-0.31227058798606444</v>
      </c>
      <c r="G40">
        <v>-0.26243897679004952</v>
      </c>
      <c r="H40">
        <v>-0.21279095065153103</v>
      </c>
      <c r="I40">
        <v>-0.16341614877446614</v>
      </c>
      <c r="J40">
        <v>-0.11441030554526714</v>
      </c>
      <c r="K40">
        <v>-6.58759229911033E-2</v>
      </c>
      <c r="L40">
        <v>-1.7942573702170062E-2</v>
      </c>
      <c r="M40">
        <v>2.9253402090580638E-2</v>
      </c>
      <c r="N40">
        <v>7.5592654653542174E-2</v>
      </c>
      <c r="O40">
        <v>0.12102379624249018</v>
      </c>
      <c r="P40">
        <v>0.16551242961054569</v>
      </c>
      <c r="Q40">
        <v>0.20902415751082987</v>
      </c>
      <c r="R40">
        <v>0.25152458269646355</v>
      </c>
      <c r="S40">
        <v>0.29297930792056792</v>
      </c>
      <c r="T40">
        <v>0.33335393593626411</v>
      </c>
      <c r="U40">
        <v>0.37261406949667297</v>
      </c>
      <c r="V40">
        <v>0.41072531135491563</v>
      </c>
      <c r="W40">
        <v>0.44765326426411334</v>
      </c>
      <c r="X40">
        <v>0.48336353097738688</v>
      </c>
      <c r="Y40">
        <v>0.5178217142478575</v>
      </c>
      <c r="Z40">
        <v>0.55100841062949057</v>
      </c>
      <c r="AA40">
        <v>0.58296419187962811</v>
      </c>
      <c r="AB40">
        <v>0.61374462355645742</v>
      </c>
      <c r="AC40">
        <v>0.64340527121816482</v>
      </c>
      <c r="AD40">
        <v>0.67200170042293705</v>
      </c>
      <c r="AE40">
        <v>0.69958947672896121</v>
      </c>
      <c r="AF40">
        <v>0.72622416569442372</v>
      </c>
      <c r="AG40">
        <v>0.7519613328775111</v>
      </c>
      <c r="AH40">
        <v>0.77685654383641067</v>
      </c>
      <c r="AI40">
        <v>0.80096536412930852</v>
      </c>
      <c r="AJ40">
        <v>0.82434335931439184</v>
      </c>
      <c r="AK40">
        <v>0.84704609494984706</v>
      </c>
      <c r="AL40">
        <v>0.86912222369807757</v>
      </c>
      <c r="AM40">
        <v>0.89059274663835253</v>
      </c>
      <c r="AN40">
        <v>0.91147175195415775</v>
      </c>
      <c r="AO40">
        <v>0.93177332782897904</v>
      </c>
      <c r="AP40">
        <v>0.95151156244630186</v>
      </c>
      <c r="AQ40">
        <v>0.97070054398961225</v>
      </c>
      <c r="AR40">
        <v>0.98935436064239601</v>
      </c>
      <c r="AS40">
        <v>1.0074871005881387</v>
      </c>
      <c r="AT40">
        <v>1.0251128520103263</v>
      </c>
      <c r="AU40">
        <v>1.0422457030924441</v>
      </c>
      <c r="AV40">
        <v>1.058899742017978</v>
      </c>
      <c r="AW40">
        <v>1.0750890569704141</v>
      </c>
      <c r="AX40">
        <v>1.0908277361332379</v>
      </c>
      <c r="AY40">
        <v>1.1061298676899352</v>
      </c>
      <c r="AZ40">
        <v>1.1210095398239919</v>
      </c>
      <c r="BA40">
        <v>1.1354808407188934</v>
      </c>
      <c r="BB40">
        <v>1.1495578585581256</v>
      </c>
      <c r="BC40">
        <v>1.1632546815251745</v>
      </c>
      <c r="BD40">
        <v>1.1765853978035257</v>
      </c>
      <c r="BE40">
        <v>1.1895640955766646</v>
      </c>
      <c r="BF40">
        <v>1.2022048630280775</v>
      </c>
      <c r="BG40">
        <v>1.21452178834125</v>
      </c>
      <c r="BH40">
        <v>1.2265289596996674</v>
      </c>
      <c r="BI40">
        <v>1.2382404652868158</v>
      </c>
      <c r="BJ40">
        <v>1.2496688274155665</v>
      </c>
      <c r="BK40">
        <v>1.26082030491633</v>
      </c>
      <c r="BL40">
        <v>1.271699590748903</v>
      </c>
      <c r="BM40">
        <v>1.2823113778730824</v>
      </c>
      <c r="BN40">
        <v>1.2926603592486634</v>
      </c>
      <c r="BO40">
        <v>1.3027512278354432</v>
      </c>
      <c r="BP40">
        <v>1.3125886765932184</v>
      </c>
      <c r="BQ40">
        <v>1.3221773984817851</v>
      </c>
      <c r="BR40">
        <v>1.3315220864609394</v>
      </c>
      <c r="BS40">
        <v>1.340627433490478</v>
      </c>
      <c r="BT40">
        <v>1.3494981325301971</v>
      </c>
      <c r="BU40">
        <v>1.3581388765398934</v>
      </c>
      <c r="BV40">
        <v>1.3665543584793634</v>
      </c>
      <c r="BW40">
        <v>1.3747492713084024</v>
      </c>
      <c r="BX40">
        <v>1.382728307986808</v>
      </c>
      <c r="BY40">
        <v>1.3904961614743765</v>
      </c>
      <c r="BZ40">
        <v>1.3980575247309035</v>
      </c>
      <c r="CA40">
        <v>1.405417090716186</v>
      </c>
      <c r="CB40">
        <v>1.4125795523900202</v>
      </c>
      <c r="CC40">
        <v>1.4195496027122025</v>
      </c>
      <c r="CD40">
        <v>1.4263319346425292</v>
      </c>
      <c r="CE40">
        <v>1.4329312411407968</v>
      </c>
      <c r="CF40">
        <v>1.4393522151668019</v>
      </c>
      <c r="CG40">
        <v>1.4455995496803404</v>
      </c>
      <c r="CH40">
        <v>1.451677937641209</v>
      </c>
      <c r="CI40">
        <v>1.4575920720092039</v>
      </c>
      <c r="CJ40">
        <v>1.463346645744122</v>
      </c>
      <c r="CK40">
        <v>1.4689463518057595</v>
      </c>
      <c r="CL40">
        <v>1.4743958831539119</v>
      </c>
      <c r="CM40">
        <v>1.4796999327483766</v>
      </c>
      <c r="CN40">
        <v>1.48486319354895</v>
      </c>
      <c r="CO40">
        <v>1.4898903585154277</v>
      </c>
      <c r="CP40">
        <v>1.4947861206076067</v>
      </c>
      <c r="CQ40">
        <v>1.4995551727852834</v>
      </c>
      <c r="CR40">
        <v>1.5042022080082538</v>
      </c>
      <c r="CS40">
        <v>1.5087319192363144</v>
      </c>
      <c r="CT40">
        <v>1.5131489994292622</v>
      </c>
      <c r="CU40">
        <v>1.5174581415468926</v>
      </c>
      <c r="CV40">
        <v>1.5216640385490026</v>
      </c>
      <c r="CW40">
        <v>1.5257713833953888</v>
      </c>
      <c r="CX40">
        <v>1.5297848690458467</v>
      </c>
      <c r="CY40">
        <v>1.5337091884601737</v>
      </c>
      <c r="CZ40">
        <v>1.5375490345981655</v>
      </c>
      <c r="DA40">
        <v>1.5413091004196189</v>
      </c>
      <c r="DB40">
        <v>1.5449940788843295</v>
      </c>
      <c r="DC40">
        <v>1.5486086629520948</v>
      </c>
      <c r="DD40">
        <v>1.5521575455827108</v>
      </c>
      <c r="DE40">
        <v>1.5556454197359733</v>
      </c>
      <c r="DF40">
        <v>1.5590769783716794</v>
      </c>
      <c r="DG40">
        <v>1.5624569144496254</v>
      </c>
      <c r="DH40">
        <v>1.5657899209296073</v>
      </c>
      <c r="DI40">
        <v>1.5690806907714216</v>
      </c>
      <c r="DJ40">
        <v>1.5723339169348651</v>
      </c>
      <c r="DK40">
        <v>1.5755542923797339</v>
      </c>
      <c r="DL40">
        <v>1.5787465100658244</v>
      </c>
      <c r="DM40">
        <v>1.5819152629529325</v>
      </c>
      <c r="DN40">
        <v>1.5850652440008557</v>
      </c>
      <c r="DO40">
        <v>1.5882011461693892</v>
      </c>
      <c r="DP40">
        <v>1.5913276624183301</v>
      </c>
      <c r="DQ40">
        <v>1.5944494857074747</v>
      </c>
    </row>
    <row r="41" spans="1:121" x14ac:dyDescent="0.3">
      <c r="A41" s="16">
        <v>40543</v>
      </c>
      <c r="B41">
        <v>-0.61293363980767768</v>
      </c>
      <c r="C41">
        <v>-0.58273440846566404</v>
      </c>
      <c r="D41">
        <v>-0.55245726765652037</v>
      </c>
      <c r="E41">
        <v>-0.52218012684737669</v>
      </c>
      <c r="F41">
        <v>-0.49198089550536311</v>
      </c>
      <c r="G41">
        <v>-0.46193748309760946</v>
      </c>
      <c r="H41">
        <v>-0.43212766271091235</v>
      </c>
      <c r="I41">
        <v>-0.40262866191073449</v>
      </c>
      <c r="J41">
        <v>-0.37351757188220497</v>
      </c>
      <c r="K41">
        <v>-0.34486833016055685</v>
      </c>
      <c r="L41">
        <v>-0.31674225968143799</v>
      </c>
      <c r="M41">
        <v>-0.2891975297306002</v>
      </c>
      <c r="N41">
        <v>-0.26227719697125329</v>
      </c>
      <c r="O41">
        <v>-0.23596386757643967</v>
      </c>
      <c r="P41">
        <v>-0.21022503509665985</v>
      </c>
      <c r="Q41">
        <v>-0.18502819308241419</v>
      </c>
      <c r="R41">
        <v>-0.16034083508420349</v>
      </c>
      <c r="S41">
        <v>-0.1361304546525281</v>
      </c>
      <c r="T41">
        <v>-0.11236454533788845</v>
      </c>
      <c r="U41">
        <v>-8.9010600690785285E-2</v>
      </c>
      <c r="V41">
        <v>-6.6036114261718987E-2</v>
      </c>
      <c r="W41">
        <v>-4.3408579601190003E-2</v>
      </c>
      <c r="X41">
        <v>-2.1095490259699028E-2</v>
      </c>
      <c r="Y41">
        <v>9.3566021225350259E-4</v>
      </c>
      <c r="Z41">
        <v>2.2721333779797487E-2</v>
      </c>
      <c r="AA41">
        <v>4.4313814470583308E-2</v>
      </c>
      <c r="AB41">
        <v>6.576934182789225E-2</v>
      </c>
      <c r="AC41">
        <v>8.7144155395005182E-2</v>
      </c>
      <c r="AD41">
        <v>0.10849449471520298</v>
      </c>
      <c r="AE41">
        <v>0.12987659933176685</v>
      </c>
      <c r="AF41">
        <v>0.15134670878797765</v>
      </c>
      <c r="AG41">
        <v>0.17296106262711625</v>
      </c>
      <c r="AH41">
        <v>0.19477590039246387</v>
      </c>
      <c r="AI41">
        <v>0.2168474616273014</v>
      </c>
      <c r="AJ41">
        <v>0.23923198587490963</v>
      </c>
      <c r="AK41">
        <v>0.26198571267856985</v>
      </c>
      <c r="AL41">
        <v>0.28514885909838622</v>
      </c>
      <c r="AM41">
        <v>0.30869755226175633</v>
      </c>
      <c r="AN41">
        <v>0.3325918968129013</v>
      </c>
      <c r="AO41">
        <v>0.35679199739604206</v>
      </c>
      <c r="AP41">
        <v>0.38125795865539935</v>
      </c>
      <c r="AQ41">
        <v>0.4059498852351946</v>
      </c>
      <c r="AR41">
        <v>0.43082788177964854</v>
      </c>
      <c r="AS41">
        <v>0.45585205293298187</v>
      </c>
      <c r="AT41">
        <v>0.48098250333941611</v>
      </c>
      <c r="AU41">
        <v>0.50617933764317202</v>
      </c>
      <c r="AV41">
        <v>0.53140266048847018</v>
      </c>
      <c r="AW41">
        <v>0.55661257651953222</v>
      </c>
      <c r="AX41">
        <v>0.5817691903805785</v>
      </c>
      <c r="AY41">
        <v>0.60683260671583061</v>
      </c>
      <c r="AZ41">
        <v>0.63176293016950902</v>
      </c>
      <c r="BA41">
        <v>0.65652026538583508</v>
      </c>
      <c r="BB41">
        <v>0.6810647170090296</v>
      </c>
      <c r="BC41">
        <v>0.70535638968331338</v>
      </c>
      <c r="BD41">
        <v>0.72935538805290778</v>
      </c>
      <c r="BE41">
        <v>0.7530218167620335</v>
      </c>
      <c r="BF41">
        <v>0.77631578045491156</v>
      </c>
      <c r="BG41">
        <v>0.7991973837757631</v>
      </c>
      <c r="BH41">
        <v>0.8216267313688087</v>
      </c>
      <c r="BI41">
        <v>0.84356392787826961</v>
      </c>
      <c r="BJ41">
        <v>0.86497720508110643</v>
      </c>
      <c r="BK41">
        <v>0.88586730328523522</v>
      </c>
      <c r="BL41">
        <v>0.90624308993131231</v>
      </c>
      <c r="BM41">
        <v>0.92611343245999411</v>
      </c>
      <c r="BN41">
        <v>0.94548719831193628</v>
      </c>
      <c r="BO41">
        <v>0.96437325492779502</v>
      </c>
      <c r="BP41">
        <v>0.98278046974822653</v>
      </c>
      <c r="BQ41">
        <v>1.0007177102138867</v>
      </c>
      <c r="BR41">
        <v>1.0181938437654312</v>
      </c>
      <c r="BS41">
        <v>1.0352177378435174</v>
      </c>
      <c r="BT41">
        <v>1.0517982598887998</v>
      </c>
      <c r="BU41">
        <v>1.0679442773419352</v>
      </c>
      <c r="BV41">
        <v>1.08366465764358</v>
      </c>
      <c r="BW41">
        <v>1.0989682682343895</v>
      </c>
      <c r="BX41">
        <v>1.1138639765550205</v>
      </c>
      <c r="BY41">
        <v>1.1283606500461283</v>
      </c>
      <c r="BZ41">
        <v>1.1424671561483697</v>
      </c>
      <c r="CA41">
        <v>1.1561923623024002</v>
      </c>
      <c r="CB41">
        <v>1.1695451359488762</v>
      </c>
      <c r="CC41">
        <v>1.182534344528454</v>
      </c>
      <c r="CD41">
        <v>1.1951688554817885</v>
      </c>
      <c r="CE41">
        <v>1.2074575362495372</v>
      </c>
      <c r="CF41">
        <v>1.2194092542723556</v>
      </c>
      <c r="CG41">
        <v>1.2310328769908994</v>
      </c>
      <c r="CH41">
        <v>1.242337271845825</v>
      </c>
      <c r="CI41">
        <v>1.2533313062777882</v>
      </c>
      <c r="CJ41">
        <v>1.2640238477274459</v>
      </c>
      <c r="CK41">
        <v>1.274423763635453</v>
      </c>
      <c r="CL41">
        <v>1.2845399214424662</v>
      </c>
      <c r="CM41">
        <v>1.2943811885891416</v>
      </c>
      <c r="CN41">
        <v>1.3039564325161352</v>
      </c>
      <c r="CO41">
        <v>1.313274520664103</v>
      </c>
      <c r="CP41">
        <v>1.3223443204737009</v>
      </c>
      <c r="CQ41">
        <v>1.3311746993855853</v>
      </c>
      <c r="CR41">
        <v>1.3397745248404118</v>
      </c>
      <c r="CS41">
        <v>1.3481526642788371</v>
      </c>
      <c r="CT41">
        <v>1.3563179851415166</v>
      </c>
      <c r="CU41">
        <v>1.3642793548691068</v>
      </c>
      <c r="CV41">
        <v>1.3720456409022637</v>
      </c>
      <c r="CW41">
        <v>1.3796257106816434</v>
      </c>
      <c r="CX41">
        <v>1.3870284316479016</v>
      </c>
      <c r="CY41">
        <v>1.3942626712416946</v>
      </c>
      <c r="CZ41">
        <v>1.4013372969036788</v>
      </c>
      <c r="DA41">
        <v>1.4082611760745096</v>
      </c>
      <c r="DB41">
        <v>1.4150431761948434</v>
      </c>
      <c r="DC41">
        <v>1.4216921647053369</v>
      </c>
      <c r="DD41">
        <v>1.4282170090466446</v>
      </c>
      <c r="DE41">
        <v>1.4346265766594239</v>
      </c>
      <c r="DF41">
        <v>1.4409297349843306</v>
      </c>
      <c r="DG41">
        <v>1.4471353514620204</v>
      </c>
      <c r="DH41">
        <v>1.45325229353315</v>
      </c>
      <c r="DI41">
        <v>1.4592894286383746</v>
      </c>
      <c r="DJ41">
        <v>1.4652556242183508</v>
      </c>
      <c r="DK41">
        <v>1.4711597477137346</v>
      </c>
      <c r="DL41">
        <v>1.4770106665651823</v>
      </c>
      <c r="DM41">
        <v>1.4828172482133495</v>
      </c>
      <c r="DN41">
        <v>1.4885883600988921</v>
      </c>
      <c r="DO41">
        <v>1.4943328696624667</v>
      </c>
      <c r="DP41">
        <v>1.5000596443447289</v>
      </c>
      <c r="DQ41">
        <v>1.5057775515863359</v>
      </c>
    </row>
    <row r="42" spans="1:121" x14ac:dyDescent="0.3">
      <c r="A42" s="16">
        <v>40633</v>
      </c>
      <c r="B42">
        <v>-0.23883106616097161</v>
      </c>
      <c r="C42">
        <v>-0.20418383900415402</v>
      </c>
      <c r="D42">
        <v>-0.16949278877557583</v>
      </c>
      <c r="E42">
        <v>-0.13480173854699765</v>
      </c>
      <c r="F42">
        <v>-0.10015451139018008</v>
      </c>
      <c r="G42">
        <v>-6.5594930376883742E-2</v>
      </c>
      <c r="H42">
        <v>-3.1160230023876582E-2</v>
      </c>
      <c r="I42">
        <v>3.1387093720437295E-3</v>
      </c>
      <c r="J42">
        <v>3.7297596069072375E-2</v>
      </c>
      <c r="K42">
        <v>7.131890115247938E-2</v>
      </c>
      <c r="L42">
        <v>0.10523214701583483</v>
      </c>
      <c r="M42">
        <v>0.13907361887978387</v>
      </c>
      <c r="N42">
        <v>0.17287008687017327</v>
      </c>
      <c r="O42">
        <v>0.20661026073365732</v>
      </c>
      <c r="P42">
        <v>0.24027333512209187</v>
      </c>
      <c r="Q42">
        <v>0.2738385046873329</v>
      </c>
      <c r="R42">
        <v>0.30728496408123629</v>
      </c>
      <c r="S42">
        <v>0.34059190795565797</v>
      </c>
      <c r="T42">
        <v>0.37373853096245391</v>
      </c>
      <c r="U42">
        <v>0.40670402775348002</v>
      </c>
      <c r="V42">
        <v>0.43946759298059218</v>
      </c>
      <c r="W42">
        <v>0.47200842129564652</v>
      </c>
      <c r="X42">
        <v>0.50430570735049862</v>
      </c>
      <c r="Y42">
        <v>0.53633864579700485</v>
      </c>
      <c r="Z42">
        <v>0.56808755480452455</v>
      </c>
      <c r="AA42">
        <v>0.59953724661243246</v>
      </c>
      <c r="AB42">
        <v>0.63067365697760702</v>
      </c>
      <c r="AC42">
        <v>0.6614827216569269</v>
      </c>
      <c r="AD42">
        <v>0.6919503764072702</v>
      </c>
      <c r="AE42">
        <v>0.72206255698551558</v>
      </c>
      <c r="AF42">
        <v>0.75180519914854138</v>
      </c>
      <c r="AG42">
        <v>0.78116423865322604</v>
      </c>
      <c r="AH42">
        <v>0.810125611256448</v>
      </c>
      <c r="AI42">
        <v>0.83867525271508581</v>
      </c>
      <c r="AJ42">
        <v>0.86679909878601769</v>
      </c>
      <c r="AK42">
        <v>0.8944830852261223</v>
      </c>
      <c r="AL42">
        <v>0.9217152729200393</v>
      </c>
      <c r="AM42">
        <v>0.94849222326345339</v>
      </c>
      <c r="AN42">
        <v>0.97481262277981118</v>
      </c>
      <c r="AO42">
        <v>1.0006751579925588</v>
      </c>
      <c r="AP42">
        <v>1.0260785154251417</v>
      </c>
      <c r="AQ42">
        <v>1.0510213816010074</v>
      </c>
      <c r="AR42">
        <v>1.0755024430436013</v>
      </c>
      <c r="AS42">
        <v>1.0995203862763698</v>
      </c>
      <c r="AT42">
        <v>1.1230738978227592</v>
      </c>
      <c r="AU42">
        <v>1.1461616642062156</v>
      </c>
      <c r="AV42">
        <v>1.1687823719501853</v>
      </c>
      <c r="AW42">
        <v>1.1909347075781143</v>
      </c>
      <c r="AX42">
        <v>1.2126173576134491</v>
      </c>
      <c r="AY42">
        <v>1.233829008579636</v>
      </c>
      <c r="AZ42">
        <v>1.2545683470001205</v>
      </c>
      <c r="BA42">
        <v>1.27483405939835</v>
      </c>
      <c r="BB42">
        <v>1.2946248322977696</v>
      </c>
      <c r="BC42">
        <v>1.3139393522218266</v>
      </c>
      <c r="BD42">
        <v>1.3327763056939659</v>
      </c>
      <c r="BE42">
        <v>1.3511343792376351</v>
      </c>
      <c r="BF42">
        <v>1.3690122593762795</v>
      </c>
      <c r="BG42">
        <v>1.3864086326333456</v>
      </c>
      <c r="BH42">
        <v>1.4033221855322797</v>
      </c>
      <c r="BI42">
        <v>1.4197516045965275</v>
      </c>
      <c r="BJ42">
        <v>1.4356971437270487</v>
      </c>
      <c r="BK42">
        <v>1.4511653263348505</v>
      </c>
      <c r="BL42">
        <v>1.4661642432084543</v>
      </c>
      <c r="BM42">
        <v>1.4807019851363801</v>
      </c>
      <c r="BN42">
        <v>1.494786642907149</v>
      </c>
      <c r="BO42">
        <v>1.5084263073092814</v>
      </c>
      <c r="BP42">
        <v>1.5216290691312986</v>
      </c>
      <c r="BQ42">
        <v>1.5344030191617202</v>
      </c>
      <c r="BR42">
        <v>1.5467562481890675</v>
      </c>
      <c r="BS42">
        <v>1.5586968470018614</v>
      </c>
      <c r="BT42">
        <v>1.570232906388622</v>
      </c>
      <c r="BU42">
        <v>1.5813725171378703</v>
      </c>
      <c r="BV42">
        <v>1.592123770038127</v>
      </c>
      <c r="BW42">
        <v>1.6024947558779126</v>
      </c>
      <c r="BX42">
        <v>1.6124935654457477</v>
      </c>
      <c r="BY42">
        <v>1.6221282895301532</v>
      </c>
      <c r="BZ42">
        <v>1.6314070189196495</v>
      </c>
      <c r="CA42">
        <v>1.6403378444027574</v>
      </c>
      <c r="CB42">
        <v>1.6489288567679976</v>
      </c>
      <c r="CC42">
        <v>1.6571881468038907</v>
      </c>
      <c r="CD42">
        <v>1.6651238052989574</v>
      </c>
      <c r="CE42">
        <v>1.6727439230417183</v>
      </c>
      <c r="CF42">
        <v>1.6800565908206941</v>
      </c>
      <c r="CG42">
        <v>1.6870698994244051</v>
      </c>
      <c r="CH42">
        <v>1.693791939641373</v>
      </c>
      <c r="CI42">
        <v>1.7002308022601171</v>
      </c>
      <c r="CJ42">
        <v>1.706394578069159</v>
      </c>
      <c r="CK42">
        <v>1.7122913578570191</v>
      </c>
      <c r="CL42">
        <v>1.7179292324122182</v>
      </c>
      <c r="CM42">
        <v>1.7233162925232766</v>
      </c>
      <c r="CN42">
        <v>1.7284606289787152</v>
      </c>
      <c r="CO42">
        <v>1.7333703325670544</v>
      </c>
      <c r="CP42">
        <v>1.7380534940768155</v>
      </c>
      <c r="CQ42">
        <v>1.7425182042965186</v>
      </c>
      <c r="CR42">
        <v>1.7467725540146846</v>
      </c>
      <c r="CS42">
        <v>1.7508246340198343</v>
      </c>
      <c r="CT42">
        <v>1.7546825351004878</v>
      </c>
      <c r="CU42">
        <v>1.7583543480451658</v>
      </c>
      <c r="CV42">
        <v>1.7618481636423902</v>
      </c>
      <c r="CW42">
        <v>1.7651720726806801</v>
      </c>
      <c r="CX42">
        <v>1.7683341659485565</v>
      </c>
      <c r="CY42">
        <v>1.7713425342345406</v>
      </c>
      <c r="CZ42">
        <v>1.7742052683271532</v>
      </c>
      <c r="DA42">
        <v>1.7769304590149142</v>
      </c>
      <c r="DB42">
        <v>1.7795261970863445</v>
      </c>
      <c r="DC42">
        <v>1.7820005733299649</v>
      </c>
      <c r="DD42">
        <v>1.7843616785342964</v>
      </c>
      <c r="DE42">
        <v>1.7866176034878591</v>
      </c>
      <c r="DF42">
        <v>1.7887764389791738</v>
      </c>
      <c r="DG42">
        <v>1.7908462757967616</v>
      </c>
      <c r="DH42">
        <v>1.7928352047291423</v>
      </c>
      <c r="DI42">
        <v>1.7947513165648372</v>
      </c>
      <c r="DJ42">
        <v>1.7966027020923667</v>
      </c>
      <c r="DK42">
        <v>1.7983974521002519</v>
      </c>
      <c r="DL42">
        <v>1.8001436573770133</v>
      </c>
      <c r="DM42">
        <v>1.8018494087111707</v>
      </c>
      <c r="DN42">
        <v>1.8035227968912457</v>
      </c>
      <c r="DO42">
        <v>1.8051719127057593</v>
      </c>
      <c r="DP42">
        <v>1.806804846943231</v>
      </c>
      <c r="DQ42">
        <v>1.8084296903921819</v>
      </c>
    </row>
    <row r="43" spans="1:121" x14ac:dyDescent="0.3">
      <c r="A43" s="16">
        <v>40724</v>
      </c>
      <c r="B43">
        <v>-0.86448656455844275</v>
      </c>
      <c r="C43">
        <v>-0.78716414705519622</v>
      </c>
      <c r="D43">
        <v>-0.70957023842166556</v>
      </c>
      <c r="E43">
        <v>-0.63197632978813489</v>
      </c>
      <c r="F43">
        <v>-0.55465391228488836</v>
      </c>
      <c r="G43">
        <v>-0.47787447704220987</v>
      </c>
      <c r="H43">
        <v>-0.40197424856369796</v>
      </c>
      <c r="I43">
        <v>-0.32754838484621063</v>
      </c>
      <c r="J43">
        <v>-0.25525677725991974</v>
      </c>
      <c r="K43">
        <v>-0.18568624232302858</v>
      </c>
      <c r="L43">
        <v>-0.11913129714586308</v>
      </c>
      <c r="M43">
        <v>-5.5813383986779708E-2</v>
      </c>
      <c r="N43">
        <v>4.1070165325399572E-3</v>
      </c>
      <c r="O43">
        <v>6.0713270337115328E-2</v>
      </c>
      <c r="P43">
        <v>0.11414970498864094</v>
      </c>
      <c r="Q43">
        <v>0.16456064804881143</v>
      </c>
      <c r="R43">
        <v>0.21209042707932116</v>
      </c>
      <c r="S43">
        <v>0.25688336964186465</v>
      </c>
      <c r="T43">
        <v>0.29908380329813666</v>
      </c>
      <c r="U43">
        <v>0.33883605560983138</v>
      </c>
      <c r="V43">
        <v>0.37628445413864353</v>
      </c>
      <c r="W43">
        <v>0.41157332644626787</v>
      </c>
      <c r="X43">
        <v>0.44484700009439848</v>
      </c>
      <c r="Y43">
        <v>0.47624980264473027</v>
      </c>
      <c r="Z43">
        <v>0.50591969904049328</v>
      </c>
      <c r="AA43">
        <v>0.53396920375106016</v>
      </c>
      <c r="AB43">
        <v>0.56050446862733982</v>
      </c>
      <c r="AC43">
        <v>0.58563164552024072</v>
      </c>
      <c r="AD43">
        <v>0.60945688628067107</v>
      </c>
      <c r="AE43">
        <v>0.6320863427595399</v>
      </c>
      <c r="AF43">
        <v>0.6536261668077552</v>
      </c>
      <c r="AG43">
        <v>0.674182510276226</v>
      </c>
      <c r="AH43">
        <v>0.69386152501586051</v>
      </c>
      <c r="AI43">
        <v>0.71276936287756743</v>
      </c>
      <c r="AJ43">
        <v>0.73101217571225507</v>
      </c>
      <c r="AK43">
        <v>0.74869611537083225</v>
      </c>
      <c r="AL43">
        <v>0.76591168295444201</v>
      </c>
      <c r="AM43">
        <v>0.78268677656516661</v>
      </c>
      <c r="AN43">
        <v>0.7990336435553228</v>
      </c>
      <c r="AO43">
        <v>0.81496453127722746</v>
      </c>
      <c r="AP43">
        <v>0.83049168708319754</v>
      </c>
      <c r="AQ43">
        <v>0.8456273583255498</v>
      </c>
      <c r="AR43">
        <v>0.86038379235660112</v>
      </c>
      <c r="AS43">
        <v>0.87477323652866812</v>
      </c>
      <c r="AT43">
        <v>0.88880793819406823</v>
      </c>
      <c r="AU43">
        <v>0.90250014470511775</v>
      </c>
      <c r="AV43">
        <v>0.91586210341413377</v>
      </c>
      <c r="AW43">
        <v>0.92890606167343304</v>
      </c>
      <c r="AX43">
        <v>0.94164426683533264</v>
      </c>
      <c r="AY43">
        <v>0.95408896625214912</v>
      </c>
      <c r="AZ43">
        <v>0.96625240727619943</v>
      </c>
      <c r="BA43">
        <v>0.97814683725980067</v>
      </c>
      <c r="BB43">
        <v>0.98978450355526926</v>
      </c>
      <c r="BC43">
        <v>1.0011776535149224</v>
      </c>
      <c r="BD43">
        <v>1.0123385344910771</v>
      </c>
      <c r="BE43">
        <v>1.0232793938360494</v>
      </c>
      <c r="BF43">
        <v>1.0340124789021574</v>
      </c>
      <c r="BG43">
        <v>1.0445500370417169</v>
      </c>
      <c r="BH43">
        <v>1.0549043156070448</v>
      </c>
      <c r="BI43">
        <v>1.0650875619504587</v>
      </c>
      <c r="BJ43">
        <v>1.0751104232679709</v>
      </c>
      <c r="BK43">
        <v>1.0849771461303788</v>
      </c>
      <c r="BL43">
        <v>1.0946903769521759</v>
      </c>
      <c r="BM43">
        <v>1.1042527621478553</v>
      </c>
      <c r="BN43">
        <v>1.1136669481319101</v>
      </c>
      <c r="BO43">
        <v>1.1229355813188335</v>
      </c>
      <c r="BP43">
        <v>1.1320613081231194</v>
      </c>
      <c r="BQ43">
        <v>1.141046774959261</v>
      </c>
      <c r="BR43">
        <v>1.149894628241751</v>
      </c>
      <c r="BS43">
        <v>1.1586075143850831</v>
      </c>
      <c r="BT43">
        <v>1.1671880798037508</v>
      </c>
      <c r="BU43">
        <v>1.1756389709122468</v>
      </c>
      <c r="BV43">
        <v>1.1839628341250652</v>
      </c>
      <c r="BW43">
        <v>1.1921623158566983</v>
      </c>
      <c r="BX43">
        <v>1.2002400625216403</v>
      </c>
      <c r="BY43">
        <v>1.208198720534384</v>
      </c>
      <c r="BZ43">
        <v>1.2160409363094227</v>
      </c>
      <c r="CA43">
        <v>1.2237693562612497</v>
      </c>
      <c r="CB43">
        <v>1.2313866268043587</v>
      </c>
      <c r="CC43">
        <v>1.2388953943532426</v>
      </c>
      <c r="CD43">
        <v>1.2462983053223946</v>
      </c>
      <c r="CE43">
        <v>1.2535980061263083</v>
      </c>
      <c r="CF43">
        <v>1.2607971431794767</v>
      </c>
      <c r="CG43">
        <v>1.2678983628963933</v>
      </c>
      <c r="CH43">
        <v>1.2749043116915515</v>
      </c>
      <c r="CI43">
        <v>1.2818176359794446</v>
      </c>
      <c r="CJ43">
        <v>1.2886409821745652</v>
      </c>
      <c r="CK43">
        <v>1.2953769966914077</v>
      </c>
      <c r="CL43">
        <v>1.3020283259444645</v>
      </c>
      <c r="CM43">
        <v>1.3085976163482294</v>
      </c>
      <c r="CN43">
        <v>1.3150875143171954</v>
      </c>
      <c r="CO43">
        <v>1.3215006662658559</v>
      </c>
      <c r="CP43">
        <v>1.3278397186087043</v>
      </c>
      <c r="CQ43">
        <v>1.3341073177602336</v>
      </c>
      <c r="CR43">
        <v>1.3403061101349374</v>
      </c>
      <c r="CS43">
        <v>1.346438742147309</v>
      </c>
      <c r="CT43">
        <v>1.3525078602118412</v>
      </c>
      <c r="CU43">
        <v>1.3585161107430277</v>
      </c>
      <c r="CV43">
        <v>1.3644661401553622</v>
      </c>
      <c r="CW43">
        <v>1.3703605948633371</v>
      </c>
      <c r="CX43">
        <v>1.3762021212814461</v>
      </c>
      <c r="CY43">
        <v>1.3819933658241832</v>
      </c>
      <c r="CZ43">
        <v>1.3877369749060404</v>
      </c>
      <c r="DA43">
        <v>1.3934355949415116</v>
      </c>
      <c r="DB43">
        <v>1.3990918723450902</v>
      </c>
      <c r="DC43">
        <v>1.4047084535312695</v>
      </c>
      <c r="DD43">
        <v>1.4102879849145429</v>
      </c>
      <c r="DE43">
        <v>1.4158331129094033</v>
      </c>
      <c r="DF43">
        <v>1.421346483930344</v>
      </c>
      <c r="DG43">
        <v>1.4268307443918589</v>
      </c>
      <c r="DH43">
        <v>1.4322885407084405</v>
      </c>
      <c r="DI43">
        <v>1.4377225192945826</v>
      </c>
      <c r="DJ43">
        <v>1.4431353265647782</v>
      </c>
      <c r="DK43">
        <v>1.4485296089335207</v>
      </c>
      <c r="DL43">
        <v>1.4539080128153039</v>
      </c>
      <c r="DM43">
        <v>1.4592731846246201</v>
      </c>
      <c r="DN43">
        <v>1.4646277707759636</v>
      </c>
      <c r="DO43">
        <v>1.469974417683827</v>
      </c>
      <c r="DP43">
        <v>1.4753157717627037</v>
      </c>
      <c r="DQ43">
        <v>1.4806544794270871</v>
      </c>
    </row>
    <row r="44" spans="1:121" x14ac:dyDescent="0.3">
      <c r="A44" s="16">
        <v>40816</v>
      </c>
      <c r="B44">
        <v>-0.37864965288253888</v>
      </c>
      <c r="C44">
        <v>-0.32489542886480471</v>
      </c>
      <c r="D44">
        <v>-0.270572625575772</v>
      </c>
      <c r="E44">
        <v>-0.21624982228673933</v>
      </c>
      <c r="F44">
        <v>-0.16249559826900517</v>
      </c>
      <c r="G44">
        <v>-0.10987853279386804</v>
      </c>
      <c r="H44">
        <v>-5.8914025301319811E-2</v>
      </c>
      <c r="I44">
        <v>-9.9047559061263574E-3</v>
      </c>
      <c r="J44">
        <v>3.6899775108253347E-2</v>
      </c>
      <c r="K44">
        <v>8.1285297352301181E-2</v>
      </c>
      <c r="L44">
        <v>0.12317846001226329</v>
      </c>
      <c r="M44">
        <v>0.16254114216832719</v>
      </c>
      <c r="N44">
        <v>0.19936419345478709</v>
      </c>
      <c r="O44">
        <v>0.23375434572236559</v>
      </c>
      <c r="P44">
        <v>0.26584730137589241</v>
      </c>
      <c r="Q44">
        <v>0.29577876282019716</v>
      </c>
      <c r="R44">
        <v>0.32368443246010947</v>
      </c>
      <c r="S44">
        <v>0.34970001270045886</v>
      </c>
      <c r="T44">
        <v>0.37396120594607513</v>
      </c>
      <c r="U44">
        <v>0.39660371460178778</v>
      </c>
      <c r="V44">
        <v>0.41776324107242646</v>
      </c>
      <c r="W44">
        <v>0.43757548776282096</v>
      </c>
      <c r="X44">
        <v>0.45617615707780063</v>
      </c>
      <c r="Y44">
        <v>0.47370095142219526</v>
      </c>
      <c r="Z44">
        <v>0.49027300701004078</v>
      </c>
      <c r="AA44">
        <v>0.50596519529219786</v>
      </c>
      <c r="AB44">
        <v>0.52083782152873348</v>
      </c>
      <c r="AC44">
        <v>0.53495119097971466</v>
      </c>
      <c r="AD44">
        <v>0.54836560890520858</v>
      </c>
      <c r="AE44">
        <v>0.56114138056528207</v>
      </c>
      <c r="AF44">
        <v>0.5733388112200023</v>
      </c>
      <c r="AG44">
        <v>0.585018206129436</v>
      </c>
      <c r="AH44">
        <v>0.59623987055365057</v>
      </c>
      <c r="AI44">
        <v>0.60706410975271285</v>
      </c>
      <c r="AJ44">
        <v>0.61755122898668968</v>
      </c>
      <c r="AK44">
        <v>0.62776153351564845</v>
      </c>
      <c r="AL44">
        <v>0.63774618951149709</v>
      </c>
      <c r="AM44">
        <v>0.64751980679350829</v>
      </c>
      <c r="AN44">
        <v>0.65708785609279641</v>
      </c>
      <c r="AO44">
        <v>0.66645580814047511</v>
      </c>
      <c r="AP44">
        <v>0.67562913366765853</v>
      </c>
      <c r="AQ44">
        <v>0.68461330340546056</v>
      </c>
      <c r="AR44">
        <v>0.69341378808499532</v>
      </c>
      <c r="AS44">
        <v>0.70203605843737682</v>
      </c>
      <c r="AT44">
        <v>0.71048558519371874</v>
      </c>
      <c r="AU44">
        <v>0.71876783908513553</v>
      </c>
      <c r="AV44">
        <v>0.72688829084274087</v>
      </c>
      <c r="AW44">
        <v>0.73485241119764866</v>
      </c>
      <c r="AX44">
        <v>0.74266567088097324</v>
      </c>
      <c r="AY44">
        <v>0.75033354062382829</v>
      </c>
      <c r="AZ44">
        <v>0.75786149115732793</v>
      </c>
      <c r="BA44">
        <v>0.76525499321258617</v>
      </c>
      <c r="BB44">
        <v>0.7725195175207169</v>
      </c>
      <c r="BC44">
        <v>0.77966053481283426</v>
      </c>
      <c r="BD44">
        <v>0.78668351582005203</v>
      </c>
      <c r="BE44">
        <v>0.79359393127348443</v>
      </c>
      <c r="BF44">
        <v>0.80039725190424527</v>
      </c>
      <c r="BG44">
        <v>0.80709894844344854</v>
      </c>
      <c r="BH44">
        <v>0.81370449162220837</v>
      </c>
      <c r="BI44">
        <v>0.82021935217163855</v>
      </c>
      <c r="BJ44">
        <v>0.82664832573405167</v>
      </c>
      <c r="BK44">
        <v>0.83299350759655277</v>
      </c>
      <c r="BL44">
        <v>0.83925631795744537</v>
      </c>
      <c r="BM44">
        <v>0.84543817701503332</v>
      </c>
      <c r="BN44">
        <v>0.85154050496762002</v>
      </c>
      <c r="BO44">
        <v>0.85756472201350908</v>
      </c>
      <c r="BP44">
        <v>0.86351224835100426</v>
      </c>
      <c r="BQ44">
        <v>0.86938450417840896</v>
      </c>
      <c r="BR44">
        <v>0.87518290969402679</v>
      </c>
      <c r="BS44">
        <v>0.8809088850961615</v>
      </c>
      <c r="BT44">
        <v>0.8865638505831166</v>
      </c>
      <c r="BU44">
        <v>0.8921492263531956</v>
      </c>
      <c r="BV44">
        <v>0.89766643260470225</v>
      </c>
      <c r="BW44">
        <v>0.90311688953593994</v>
      </c>
      <c r="BX44">
        <v>0.90850201734521252</v>
      </c>
      <c r="BY44">
        <v>0.91382323623082329</v>
      </c>
      <c r="BZ44">
        <v>0.91908196639107609</v>
      </c>
      <c r="CA44">
        <v>0.92427962802427432</v>
      </c>
      <c r="CB44">
        <v>0.92941764132872173</v>
      </c>
      <c r="CC44">
        <v>0.93449742650272183</v>
      </c>
      <c r="CD44">
        <v>0.93952040374457824</v>
      </c>
      <c r="CE44">
        <v>0.94448799325259458</v>
      </c>
      <c r="CF44">
        <v>0.94940161522507438</v>
      </c>
      <c r="CG44">
        <v>0.95426268986032114</v>
      </c>
      <c r="CH44">
        <v>0.95907263735663872</v>
      </c>
      <c r="CI44">
        <v>0.96383287791233052</v>
      </c>
      <c r="CJ44">
        <v>0.96854483172570005</v>
      </c>
      <c r="CK44">
        <v>0.97320991899505127</v>
      </c>
      <c r="CL44">
        <v>0.97782955991868736</v>
      </c>
      <c r="CM44">
        <v>0.98240517469491195</v>
      </c>
      <c r="CN44">
        <v>0.98693818352202922</v>
      </c>
      <c r="CO44">
        <v>0.99143000659834191</v>
      </c>
      <c r="CP44">
        <v>0.99588206412215419</v>
      </c>
      <c r="CQ44">
        <v>1.0002957762917695</v>
      </c>
      <c r="CR44">
        <v>1.0046725633054912</v>
      </c>
      <c r="CS44">
        <v>1.0090138453616231</v>
      </c>
      <c r="CT44">
        <v>1.0133210426584689</v>
      </c>
      <c r="CU44">
        <v>1.017595575394332</v>
      </c>
      <c r="CV44">
        <v>1.0218388637675162</v>
      </c>
      <c r="CW44">
        <v>1.0260523279763247</v>
      </c>
      <c r="CX44">
        <v>1.0302373882190616</v>
      </c>
      <c r="CY44">
        <v>1.0343954646940303</v>
      </c>
      <c r="CZ44">
        <v>1.038527977599534</v>
      </c>
      <c r="DA44">
        <v>1.0426363471338769</v>
      </c>
      <c r="DB44">
        <v>1.0467219934953622</v>
      </c>
      <c r="DC44">
        <v>1.0507863368822936</v>
      </c>
      <c r="DD44">
        <v>1.0548307974929749</v>
      </c>
      <c r="DE44">
        <v>1.0588567955257093</v>
      </c>
      <c r="DF44">
        <v>1.0628657511788009</v>
      </c>
      <c r="DG44">
        <v>1.0668590846505526</v>
      </c>
      <c r="DH44">
        <v>1.0708382161392684</v>
      </c>
      <c r="DI44">
        <v>1.0748045658432521</v>
      </c>
      <c r="DJ44">
        <v>1.0787595539608068</v>
      </c>
      <c r="DK44">
        <v>1.0827046006902366</v>
      </c>
      <c r="DL44">
        <v>1.0866411262298445</v>
      </c>
      <c r="DM44">
        <v>1.0905705507779351</v>
      </c>
      <c r="DN44">
        <v>1.0944942945328107</v>
      </c>
      <c r="DO44">
        <v>1.0984137776927756</v>
      </c>
      <c r="DP44">
        <v>1.1023304204561333</v>
      </c>
      <c r="DQ44">
        <v>1.1062456430211878</v>
      </c>
    </row>
    <row r="45" spans="1:121" x14ac:dyDescent="0.3">
      <c r="A45" s="16">
        <v>40908</v>
      </c>
      <c r="B45">
        <v>0.13381761761950153</v>
      </c>
      <c r="C45">
        <v>0.14469193588571541</v>
      </c>
      <c r="D45">
        <v>0.15557757529041058</v>
      </c>
      <c r="E45">
        <v>0.16646321469510575</v>
      </c>
      <c r="F45">
        <v>0.17733753296131963</v>
      </c>
      <c r="G45">
        <v>0.1881892089505709</v>
      </c>
      <c r="H45">
        <v>0.19901073948215259</v>
      </c>
      <c r="I45">
        <v>0.20980989320645491</v>
      </c>
      <c r="J45">
        <v>0.22059825673164246</v>
      </c>
      <c r="K45">
        <v>0.23138424835122318</v>
      </c>
      <c r="L45">
        <v>0.24216361310007878</v>
      </c>
      <c r="M45">
        <v>0.25292892769843456</v>
      </c>
      <c r="N45">
        <v>0.26367119885422724</v>
      </c>
      <c r="O45">
        <v>0.27437515322624012</v>
      </c>
      <c r="P45">
        <v>0.28502394746096832</v>
      </c>
      <c r="Q45">
        <v>0.29560073820490662</v>
      </c>
      <c r="R45">
        <v>0.30608868210455004</v>
      </c>
      <c r="S45">
        <v>0.31647093580639352</v>
      </c>
      <c r="T45">
        <v>0.3267306559569319</v>
      </c>
      <c r="U45">
        <v>0.33685099920266032</v>
      </c>
      <c r="V45">
        <v>0.34681512219007371</v>
      </c>
      <c r="W45">
        <v>0.35660618156566692</v>
      </c>
      <c r="X45">
        <v>0.36620733397593491</v>
      </c>
      <c r="Y45">
        <v>0.37560173606737263</v>
      </c>
      <c r="Z45">
        <v>0.38477563255059277</v>
      </c>
      <c r="AA45">
        <v>0.393727620392678</v>
      </c>
      <c r="AB45">
        <v>0.40245938462482922</v>
      </c>
      <c r="AC45">
        <v>0.41097261027824683</v>
      </c>
      <c r="AD45">
        <v>0.41926898238413129</v>
      </c>
      <c r="AE45">
        <v>0.42735018597368346</v>
      </c>
      <c r="AF45">
        <v>0.43521790607810373</v>
      </c>
      <c r="AG45">
        <v>0.44287382772859263</v>
      </c>
      <c r="AH45">
        <v>0.45031963595635094</v>
      </c>
      <c r="AI45">
        <v>0.45755701579257901</v>
      </c>
      <c r="AJ45">
        <v>0.46458765226847742</v>
      </c>
      <c r="AK45">
        <v>0.47141323041524696</v>
      </c>
      <c r="AL45">
        <v>0.47803662355524967</v>
      </c>
      <c r="AM45">
        <v>0.48446545817549436</v>
      </c>
      <c r="AN45">
        <v>0.49070854905415151</v>
      </c>
      <c r="AO45">
        <v>0.4967747109693918</v>
      </c>
      <c r="AP45">
        <v>0.50267275869938544</v>
      </c>
      <c r="AQ45">
        <v>0.50841150702230298</v>
      </c>
      <c r="AR45">
        <v>0.51399977071631497</v>
      </c>
      <c r="AS45">
        <v>0.51944636455959181</v>
      </c>
      <c r="AT45">
        <v>0.5247601033303041</v>
      </c>
      <c r="AU45">
        <v>0.5299498018066221</v>
      </c>
      <c r="AV45">
        <v>0.53502427476671643</v>
      </c>
      <c r="AW45">
        <v>0.53999233698875759</v>
      </c>
      <c r="AX45">
        <v>0.54486280325091585</v>
      </c>
      <c r="AY45">
        <v>0.54964448833136204</v>
      </c>
      <c r="AZ45">
        <v>0.5543462070082662</v>
      </c>
      <c r="BA45">
        <v>0.55897677405979929</v>
      </c>
      <c r="BB45">
        <v>0.56354500426413123</v>
      </c>
      <c r="BC45">
        <v>0.56805971239943287</v>
      </c>
      <c r="BD45">
        <v>0.5725297132438748</v>
      </c>
      <c r="BE45">
        <v>0.57696382157562709</v>
      </c>
      <c r="BF45">
        <v>0.58137085217286055</v>
      </c>
      <c r="BG45">
        <v>0.58575961981374547</v>
      </c>
      <c r="BH45">
        <v>0.59013893927645245</v>
      </c>
      <c r="BI45">
        <v>0.59451762533915187</v>
      </c>
      <c r="BJ45">
        <v>0.59890300092426862</v>
      </c>
      <c r="BK45">
        <v>0.60329642153124563</v>
      </c>
      <c r="BL45">
        <v>0.60769775080378019</v>
      </c>
      <c r="BM45">
        <v>0.61210685238556961</v>
      </c>
      <c r="BN45">
        <v>0.61652358992031109</v>
      </c>
      <c r="BO45">
        <v>0.62094782705170171</v>
      </c>
      <c r="BP45">
        <v>0.6253794274234391</v>
      </c>
      <c r="BQ45">
        <v>0.62981825467922048</v>
      </c>
      <c r="BR45">
        <v>0.63426417246274303</v>
      </c>
      <c r="BS45">
        <v>0.63871704441770405</v>
      </c>
      <c r="BT45">
        <v>0.64317673418780075</v>
      </c>
      <c r="BU45">
        <v>0.64764310541673076</v>
      </c>
      <c r="BV45">
        <v>0.65211602174819083</v>
      </c>
      <c r="BW45">
        <v>0.65659534682587872</v>
      </c>
      <c r="BX45">
        <v>0.66108094429349162</v>
      </c>
      <c r="BY45">
        <v>0.66557267779472662</v>
      </c>
      <c r="BZ45">
        <v>0.67007041097328113</v>
      </c>
      <c r="CA45">
        <v>0.67457400747285234</v>
      </c>
      <c r="CB45">
        <v>0.67908333093713769</v>
      </c>
      <c r="CC45">
        <v>0.68359824500983435</v>
      </c>
      <c r="CD45">
        <v>0.68811861333463953</v>
      </c>
      <c r="CE45">
        <v>0.69264429955525075</v>
      </c>
      <c r="CF45">
        <v>0.69717516731536511</v>
      </c>
      <c r="CG45">
        <v>0.7017110802586799</v>
      </c>
      <c r="CH45">
        <v>0.70625190202889276</v>
      </c>
      <c r="CI45">
        <v>0.71079749626970035</v>
      </c>
      <c r="CJ45">
        <v>0.7153477266248004</v>
      </c>
      <c r="CK45">
        <v>0.71990245673788988</v>
      </c>
      <c r="CL45">
        <v>0.72446155025266656</v>
      </c>
      <c r="CM45">
        <v>0.72902487081282719</v>
      </c>
      <c r="CN45">
        <v>0.73359228206206939</v>
      </c>
      <c r="CO45">
        <v>0.73816364764409026</v>
      </c>
      <c r="CP45">
        <v>0.74273883120258721</v>
      </c>
      <c r="CQ45">
        <v>0.74731769638125745</v>
      </c>
      <c r="CR45">
        <v>0.75190010682379838</v>
      </c>
      <c r="CS45">
        <v>0.7564859261739072</v>
      </c>
      <c r="CT45">
        <v>0.76107501807528122</v>
      </c>
      <c r="CU45">
        <v>0.76566724617161752</v>
      </c>
      <c r="CV45">
        <v>0.77026247410661375</v>
      </c>
      <c r="CW45">
        <v>0.77486056552396687</v>
      </c>
      <c r="CX45">
        <v>0.77946138406737431</v>
      </c>
      <c r="CY45">
        <v>0.78406479338053359</v>
      </c>
      <c r="CZ45">
        <v>0.78867065710714157</v>
      </c>
      <c r="DA45">
        <v>0.79327883889089557</v>
      </c>
      <c r="DB45">
        <v>0.79788920237549321</v>
      </c>
      <c r="DC45">
        <v>0.8025016112046317</v>
      </c>
      <c r="DD45">
        <v>0.80711592902200779</v>
      </c>
      <c r="DE45">
        <v>0.81173201947131968</v>
      </c>
      <c r="DF45">
        <v>0.81634974619626377</v>
      </c>
      <c r="DG45">
        <v>0.82096897284053794</v>
      </c>
      <c r="DH45">
        <v>0.82558956304783915</v>
      </c>
      <c r="DI45">
        <v>0.83021138046186493</v>
      </c>
      <c r="DJ45">
        <v>0.83483428872631227</v>
      </c>
      <c r="DK45">
        <v>0.83945815148487879</v>
      </c>
      <c r="DL45">
        <v>0.84408283238126147</v>
      </c>
      <c r="DM45">
        <v>0.84870819505915773</v>
      </c>
      <c r="DN45">
        <v>0.85333410316226499</v>
      </c>
      <c r="DO45">
        <v>0.85796042033428033</v>
      </c>
      <c r="DP45">
        <v>0.86258701021890105</v>
      </c>
      <c r="DQ45">
        <v>0.86721373645982447</v>
      </c>
    </row>
    <row r="46" spans="1:121" x14ac:dyDescent="0.3">
      <c r="A46" s="16">
        <v>40999</v>
      </c>
      <c r="B46">
        <v>0.15767266448059733</v>
      </c>
      <c r="C46">
        <v>0.17322673955868928</v>
      </c>
      <c r="D46">
        <v>0.18877354454934259</v>
      </c>
      <c r="E46">
        <v>0.20432034953999589</v>
      </c>
      <c r="F46">
        <v>0.21987442461808782</v>
      </c>
      <c r="G46">
        <v>0.235443039871057</v>
      </c>
      <c r="H46">
        <v>0.251029547578273</v>
      </c>
      <c r="I46">
        <v>0.26662162878682916</v>
      </c>
      <c r="J46">
        <v>0.28220304673574975</v>
      </c>
      <c r="K46">
        <v>0.29774593924632348</v>
      </c>
      <c r="L46">
        <v>0.31317594246889729</v>
      </c>
      <c r="M46">
        <v>0.32840706713608259</v>
      </c>
      <c r="N46">
        <v>0.34336433125191418</v>
      </c>
      <c r="O46">
        <v>0.35801678190612163</v>
      </c>
      <c r="P46">
        <v>0.37234447345985794</v>
      </c>
      <c r="Q46">
        <v>0.38632746027427622</v>
      </c>
      <c r="R46">
        <v>0.39994579671052943</v>
      </c>
      <c r="S46">
        <v>0.41317953712977062</v>
      </c>
      <c r="T46">
        <v>0.42600873589315286</v>
      </c>
      <c r="U46">
        <v>0.43841344736182924</v>
      </c>
      <c r="V46">
        <v>0.45037372589695263</v>
      </c>
      <c r="W46">
        <v>0.46186962585967628</v>
      </c>
      <c r="X46">
        <v>0.47288120161115321</v>
      </c>
      <c r="Y46">
        <v>0.48338850751253626</v>
      </c>
      <c r="Z46">
        <v>0.49337757683891154</v>
      </c>
      <c r="AA46">
        <v>0.50285835852109595</v>
      </c>
      <c r="AB46">
        <v>0.51184678040383957</v>
      </c>
      <c r="AC46">
        <v>0.52035877033189248</v>
      </c>
      <c r="AD46">
        <v>0.52841025615000436</v>
      </c>
      <c r="AE46">
        <v>0.53601716570292546</v>
      </c>
      <c r="AF46">
        <v>0.54319542683540545</v>
      </c>
      <c r="AG46">
        <v>0.54996096739219447</v>
      </c>
      <c r="AH46">
        <v>0.55632971521804242</v>
      </c>
      <c r="AI46">
        <v>0.56231759815769944</v>
      </c>
      <c r="AJ46">
        <v>0.56794054405591521</v>
      </c>
      <c r="AK46">
        <v>0.57321448075743975</v>
      </c>
      <c r="AL46">
        <v>0.57815567539516</v>
      </c>
      <c r="AM46">
        <v>0.58278175225451034</v>
      </c>
      <c r="AN46">
        <v>0.58711067490906188</v>
      </c>
      <c r="AO46">
        <v>0.59116040693238614</v>
      </c>
      <c r="AP46">
        <v>0.59494891189805421</v>
      </c>
      <c r="AQ46">
        <v>0.59849415337963763</v>
      </c>
      <c r="AR46">
        <v>0.60181409495070737</v>
      </c>
      <c r="AS46">
        <v>0.60492670018483519</v>
      </c>
      <c r="AT46">
        <v>0.60784993265559173</v>
      </c>
      <c r="AU46">
        <v>0.61060175593654875</v>
      </c>
      <c r="AV46">
        <v>0.61320013360127734</v>
      </c>
      <c r="AW46">
        <v>0.61566302922334881</v>
      </c>
      <c r="AX46">
        <v>0.61800840637633447</v>
      </c>
      <c r="AY46">
        <v>0.62025422863380553</v>
      </c>
      <c r="AZ46">
        <v>0.62241845956933362</v>
      </c>
      <c r="BA46">
        <v>0.6245190627564895</v>
      </c>
      <c r="BB46">
        <v>0.6265740017688447</v>
      </c>
      <c r="BC46">
        <v>0.62860124017997066</v>
      </c>
      <c r="BD46">
        <v>0.63061874156343845</v>
      </c>
      <c r="BE46">
        <v>0.63264446949281938</v>
      </c>
      <c r="BF46">
        <v>0.63469638754168489</v>
      </c>
      <c r="BG46">
        <v>0.63679245928360595</v>
      </c>
      <c r="BH46">
        <v>0.6389506482921542</v>
      </c>
      <c r="BI46">
        <v>0.64118891814090073</v>
      </c>
      <c r="BJ46">
        <v>0.64352196612889456</v>
      </c>
      <c r="BK46">
        <v>0.64595142445709519</v>
      </c>
      <c r="BL46">
        <v>0.6484756590519396</v>
      </c>
      <c r="BM46">
        <v>0.65109303583986533</v>
      </c>
      <c r="BN46">
        <v>0.65380192074730936</v>
      </c>
      <c r="BO46">
        <v>0.65660067970070857</v>
      </c>
      <c r="BP46">
        <v>0.65948767862650071</v>
      </c>
      <c r="BQ46">
        <v>0.66246128345112265</v>
      </c>
      <c r="BR46">
        <v>0.6655198601010115</v>
      </c>
      <c r="BS46">
        <v>0.66866177450260444</v>
      </c>
      <c r="BT46">
        <v>0.6718853925823387</v>
      </c>
      <c r="BU46">
        <v>0.6751890802666517</v>
      </c>
      <c r="BV46">
        <v>0.67857120348198019</v>
      </c>
      <c r="BW46">
        <v>0.68203012815476161</v>
      </c>
      <c r="BX46">
        <v>0.68556422021143304</v>
      </c>
      <c r="BY46">
        <v>0.68917184557843181</v>
      </c>
      <c r="BZ46">
        <v>0.69285137018219467</v>
      </c>
      <c r="CA46">
        <v>0.69660115994915917</v>
      </c>
      <c r="CB46">
        <v>0.7004195808057625</v>
      </c>
      <c r="CC46">
        <v>0.70430499867844165</v>
      </c>
      <c r="CD46">
        <v>0.70825577949363383</v>
      </c>
      <c r="CE46">
        <v>0.71227028917777646</v>
      </c>
      <c r="CF46">
        <v>0.71634689365730631</v>
      </c>
      <c r="CG46">
        <v>0.7204839588586609</v>
      </c>
      <c r="CH46">
        <v>0.72467985070827701</v>
      </c>
      <c r="CI46">
        <v>0.72893293513259227</v>
      </c>
      <c r="CJ46">
        <v>0.73324157805804357</v>
      </c>
      <c r="CK46">
        <v>0.73760414541106811</v>
      </c>
      <c r="CL46">
        <v>0.74201900311810309</v>
      </c>
      <c r="CM46">
        <v>0.74648451710558583</v>
      </c>
      <c r="CN46">
        <v>0.75099905329995331</v>
      </c>
      <c r="CO46">
        <v>0.75556097762764274</v>
      </c>
      <c r="CP46">
        <v>0.7601686560150912</v>
      </c>
      <c r="CQ46">
        <v>0.76482045438873614</v>
      </c>
      <c r="CR46">
        <v>0.76951473867501463</v>
      </c>
      <c r="CS46">
        <v>0.77424987480036356</v>
      </c>
      <c r="CT46">
        <v>0.77902422869122057</v>
      </c>
      <c r="CU46">
        <v>0.78383616627402242</v>
      </c>
      <c r="CV46">
        <v>0.78868405347520654</v>
      </c>
      <c r="CW46">
        <v>0.79356625622120991</v>
      </c>
      <c r="CX46">
        <v>0.79848114043846996</v>
      </c>
      <c r="CY46">
        <v>0.80342707205342379</v>
      </c>
      <c r="CZ46">
        <v>0.80840241699250837</v>
      </c>
      <c r="DA46">
        <v>0.81340554118216091</v>
      </c>
      <c r="DB46">
        <v>0.81843481054881884</v>
      </c>
      <c r="DC46">
        <v>0.82348859101891914</v>
      </c>
      <c r="DD46">
        <v>0.82856524851889879</v>
      </c>
      <c r="DE46">
        <v>0.83366314897519556</v>
      </c>
      <c r="DF46">
        <v>0.83878065831424609</v>
      </c>
      <c r="DG46">
        <v>0.84391614246248758</v>
      </c>
      <c r="DH46">
        <v>0.84906796734635737</v>
      </c>
      <c r="DI46">
        <v>0.85423449889229275</v>
      </c>
      <c r="DJ46">
        <v>0.85941410302673082</v>
      </c>
      <c r="DK46">
        <v>0.86460514567610858</v>
      </c>
      <c r="DL46">
        <v>0.86980599276686321</v>
      </c>
      <c r="DM46">
        <v>0.87501501022543182</v>
      </c>
      <c r="DN46">
        <v>0.88023056397825206</v>
      </c>
      <c r="DO46">
        <v>0.88545101995176068</v>
      </c>
      <c r="DP46">
        <v>0.89067474407239489</v>
      </c>
      <c r="DQ46">
        <v>0.895900102266592</v>
      </c>
    </row>
    <row r="47" spans="1:121" x14ac:dyDescent="0.3">
      <c r="A47" s="16">
        <v>41090</v>
      </c>
      <c r="B47">
        <v>0.26851666435471278</v>
      </c>
      <c r="C47">
        <v>0.27209539704577623</v>
      </c>
      <c r="D47">
        <v>0.27564621999154482</v>
      </c>
      <c r="E47">
        <v>0.2791970429373134</v>
      </c>
      <c r="F47">
        <v>0.28277577562837686</v>
      </c>
      <c r="G47">
        <v>0.28641032781003017</v>
      </c>
      <c r="H47">
        <v>0.29013289009330401</v>
      </c>
      <c r="I47">
        <v>0.29399277655217265</v>
      </c>
      <c r="J47">
        <v>0.29804358212634624</v>
      </c>
      <c r="K47">
        <v>0.30233246280508985</v>
      </c>
      <c r="L47">
        <v>0.30688081877588791</v>
      </c>
      <c r="M47">
        <v>0.31170361127578011</v>
      </c>
      <c r="N47">
        <v>0.31680939711042044</v>
      </c>
      <c r="O47">
        <v>0.32218111535992178</v>
      </c>
      <c r="P47">
        <v>0.32779530067301166</v>
      </c>
      <c r="Q47">
        <v>0.33362848769841769</v>
      </c>
      <c r="R47">
        <v>0.33965721108486735</v>
      </c>
      <c r="S47">
        <v>0.34585800548108803</v>
      </c>
      <c r="T47">
        <v>0.35220740553580743</v>
      </c>
      <c r="U47">
        <v>0.3586819458977531</v>
      </c>
      <c r="V47">
        <v>0.36525816121565235</v>
      </c>
      <c r="W47">
        <v>0.37191258613823291</v>
      </c>
      <c r="X47">
        <v>0.37862175531422226</v>
      </c>
      <c r="Y47">
        <v>0.38536220339234795</v>
      </c>
      <c r="Z47">
        <v>0.39211743933999188</v>
      </c>
      <c r="AA47">
        <v>0.39889886939915359</v>
      </c>
      <c r="AB47">
        <v>0.4057248741304873</v>
      </c>
      <c r="AC47">
        <v>0.41261383409464714</v>
      </c>
      <c r="AD47">
        <v>0.41958412985228699</v>
      </c>
      <c r="AE47">
        <v>0.42665414196406115</v>
      </c>
      <c r="AF47">
        <v>0.43384225099062357</v>
      </c>
      <c r="AG47">
        <v>0.44116683749262831</v>
      </c>
      <c r="AH47">
        <v>0.44864628203072937</v>
      </c>
      <c r="AI47">
        <v>0.45629896516558111</v>
      </c>
      <c r="AJ47">
        <v>0.46414326745783724</v>
      </c>
      <c r="AK47">
        <v>0.47219756946815211</v>
      </c>
      <c r="AL47">
        <v>0.48047451355126225</v>
      </c>
      <c r="AM47">
        <v>0.4889637892382343</v>
      </c>
      <c r="AN47">
        <v>0.49764934785421788</v>
      </c>
      <c r="AO47">
        <v>0.50651514072436221</v>
      </c>
      <c r="AP47">
        <v>0.51554511917381651</v>
      </c>
      <c r="AQ47">
        <v>0.52472323452773029</v>
      </c>
      <c r="AR47">
        <v>0.53403343811125281</v>
      </c>
      <c r="AS47">
        <v>0.54345968124953337</v>
      </c>
      <c r="AT47">
        <v>0.55298591526772156</v>
      </c>
      <c r="AU47">
        <v>0.56259609149096634</v>
      </c>
      <c r="AV47">
        <v>0.57227416124441732</v>
      </c>
      <c r="AW47">
        <v>0.58200407585322367</v>
      </c>
      <c r="AX47">
        <v>0.59176978664253477</v>
      </c>
      <c r="AY47">
        <v>0.60155524493750012</v>
      </c>
      <c r="AZ47">
        <v>0.61134440206326901</v>
      </c>
      <c r="BA47">
        <v>0.6211212093449906</v>
      </c>
      <c r="BB47">
        <v>0.63086961810781439</v>
      </c>
      <c r="BC47">
        <v>0.64057357967688966</v>
      </c>
      <c r="BD47">
        <v>0.65021704537736569</v>
      </c>
      <c r="BE47">
        <v>0.6597839665343922</v>
      </c>
      <c r="BF47">
        <v>0.6692582944731178</v>
      </c>
      <c r="BG47">
        <v>0.67862398051869255</v>
      </c>
      <c r="BH47">
        <v>0.6878649759962655</v>
      </c>
      <c r="BI47">
        <v>0.69696523223098583</v>
      </c>
      <c r="BJ47">
        <v>0.70591181084913868</v>
      </c>
      <c r="BK47">
        <v>0.71470421468154999</v>
      </c>
      <c r="BL47">
        <v>0.72334505686018158</v>
      </c>
      <c r="BM47">
        <v>0.73183695051699527</v>
      </c>
      <c r="BN47">
        <v>0.74018250878395264</v>
      </c>
      <c r="BO47">
        <v>0.74838434479301541</v>
      </c>
      <c r="BP47">
        <v>0.7564450716761455</v>
      </c>
      <c r="BQ47">
        <v>0.7643673025653045</v>
      </c>
      <c r="BR47">
        <v>0.772153650592454</v>
      </c>
      <c r="BS47">
        <v>0.77980672888955604</v>
      </c>
      <c r="BT47">
        <v>0.787329150588572</v>
      </c>
      <c r="BU47">
        <v>0.7947235288214638</v>
      </c>
      <c r="BV47">
        <v>0.80199247672019314</v>
      </c>
      <c r="BW47">
        <v>0.80913860741672161</v>
      </c>
      <c r="BX47">
        <v>0.81616453404301115</v>
      </c>
      <c r="BY47">
        <v>0.82307286973102334</v>
      </c>
      <c r="BZ47">
        <v>0.82986622761271978</v>
      </c>
      <c r="CA47">
        <v>0.83654722082006239</v>
      </c>
      <c r="CB47">
        <v>0.84311846248501265</v>
      </c>
      <c r="CC47">
        <v>0.8495825657395325</v>
      </c>
      <c r="CD47">
        <v>0.85594214371558375</v>
      </c>
      <c r="CE47">
        <v>0.86219980954512798</v>
      </c>
      <c r="CF47">
        <v>0.8683581763601268</v>
      </c>
      <c r="CG47">
        <v>0.87441985729254201</v>
      </c>
      <c r="CH47">
        <v>0.88038746547433544</v>
      </c>
      <c r="CI47">
        <v>0.88626361403746878</v>
      </c>
      <c r="CJ47">
        <v>0.89205091611390341</v>
      </c>
      <c r="CK47">
        <v>0.89775198483560148</v>
      </c>
      <c r="CL47">
        <v>0.90336943333452457</v>
      </c>
      <c r="CM47">
        <v>0.9089058747426344</v>
      </c>
      <c r="CN47">
        <v>0.91436392219189278</v>
      </c>
      <c r="CO47">
        <v>0.91974618881426118</v>
      </c>
      <c r="CP47">
        <v>0.92505528774170132</v>
      </c>
      <c r="CQ47">
        <v>0.93029383210617522</v>
      </c>
      <c r="CR47">
        <v>0.93546443503964438</v>
      </c>
      <c r="CS47">
        <v>0.94056970967407061</v>
      </c>
      <c r="CT47">
        <v>0.94561226914141583</v>
      </c>
      <c r="CU47">
        <v>0.95059472657364108</v>
      </c>
      <c r="CV47">
        <v>0.95551969510270873</v>
      </c>
      <c r="CW47">
        <v>0.96038978786058027</v>
      </c>
      <c r="CX47">
        <v>0.96520761797921728</v>
      </c>
      <c r="CY47">
        <v>0.96997579859058192</v>
      </c>
      <c r="CZ47">
        <v>0.97469694282663544</v>
      </c>
      <c r="DA47">
        <v>0.97937366381933988</v>
      </c>
      <c r="DB47">
        <v>0.98400857470065672</v>
      </c>
      <c r="DC47">
        <v>0.9886042886025479</v>
      </c>
      <c r="DD47">
        <v>0.99316341865697466</v>
      </c>
      <c r="DE47">
        <v>0.99768857799589949</v>
      </c>
      <c r="DF47">
        <v>1.0021823797512834</v>
      </c>
      <c r="DG47">
        <v>1.0066474370550886</v>
      </c>
      <c r="DH47">
        <v>1.0110863630392766</v>
      </c>
      <c r="DI47">
        <v>1.0155017708358089</v>
      </c>
      <c r="DJ47">
        <v>1.0198962735766477</v>
      </c>
      <c r="DK47">
        <v>1.0242724843937543</v>
      </c>
      <c r="DL47">
        <v>1.0286330164190911</v>
      </c>
      <c r="DM47">
        <v>1.0329804827846187</v>
      </c>
      <c r="DN47">
        <v>1.0373174966222998</v>
      </c>
      <c r="DO47">
        <v>1.0416466710640953</v>
      </c>
      <c r="DP47">
        <v>1.0459706192419678</v>
      </c>
      <c r="DQ47">
        <v>1.0502919542878784</v>
      </c>
    </row>
    <row r="48" spans="1:121" x14ac:dyDescent="0.3">
      <c r="A48" s="16">
        <v>41182</v>
      </c>
      <c r="B48">
        <v>-0.1885218079056391</v>
      </c>
      <c r="C48">
        <v>-0.18638182875437648</v>
      </c>
      <c r="D48">
        <v>-0.18429043057627853</v>
      </c>
      <c r="E48">
        <v>-0.18219903239818058</v>
      </c>
      <c r="F48">
        <v>-0.18005905324691798</v>
      </c>
      <c r="G48">
        <v>-0.17782191214932599</v>
      </c>
      <c r="H48">
        <v>-0.17544126224866441</v>
      </c>
      <c r="I48">
        <v>-0.17287969315389051</v>
      </c>
      <c r="J48">
        <v>-0.17010202859038587</v>
      </c>
      <c r="K48">
        <v>-0.1670773858281934</v>
      </c>
      <c r="L48">
        <v>-0.16379205631600074</v>
      </c>
      <c r="M48">
        <v>-0.1602366250471568</v>
      </c>
      <c r="N48">
        <v>-0.1564070793515536</v>
      </c>
      <c r="O48">
        <v>-0.15232101590525624</v>
      </c>
      <c r="P48">
        <v>-0.14800143372087299</v>
      </c>
      <c r="Q48">
        <v>-0.14347133181101207</v>
      </c>
      <c r="R48">
        <v>-0.13875370918828181</v>
      </c>
      <c r="S48">
        <v>-0.13387156486529042</v>
      </c>
      <c r="T48">
        <v>-0.1288478978546462</v>
      </c>
      <c r="U48">
        <v>-0.12370570716895739</v>
      </c>
      <c r="V48">
        <v>-0.1184679918208323</v>
      </c>
      <c r="W48">
        <v>-0.11315775082287909</v>
      </c>
      <c r="X48">
        <v>-0.10779798318770616</v>
      </c>
      <c r="Y48">
        <v>-0.1024116879279217</v>
      </c>
      <c r="Z48">
        <v>-9.7014631080728844E-2</v>
      </c>
      <c r="AA48">
        <v>-9.1593646781710461E-2</v>
      </c>
      <c r="AB48">
        <v>-8.6128336191044069E-2</v>
      </c>
      <c r="AC48">
        <v>-8.0598300468907369E-2</v>
      </c>
      <c r="AD48">
        <v>-7.4983140775478047E-2</v>
      </c>
      <c r="AE48">
        <v>-6.9262458270933663E-2</v>
      </c>
      <c r="AF48">
        <v>-6.341585411545192E-2</v>
      </c>
      <c r="AG48">
        <v>-5.7422929469210481E-2</v>
      </c>
      <c r="AH48">
        <v>-5.1263285492386935E-2</v>
      </c>
      <c r="AI48">
        <v>-4.4916523345158971E-2</v>
      </c>
      <c r="AJ48">
        <v>-3.8362244187704245E-2</v>
      </c>
      <c r="AK48">
        <v>-3.1580049180200361E-2</v>
      </c>
      <c r="AL48">
        <v>-2.4555826671747574E-2</v>
      </c>
      <c r="AM48">
        <v>-1.7300613767136545E-2</v>
      </c>
      <c r="AN48">
        <v>-9.8317347600804135E-3</v>
      </c>
      <c r="AO48">
        <v>-2.1665139442924265E-3</v>
      </c>
      <c r="AP48">
        <v>5.6777243865141604E-3</v>
      </c>
      <c r="AQ48">
        <v>1.3683655938626227E-2</v>
      </c>
      <c r="AR48">
        <v>2.1833956418330514E-2</v>
      </c>
      <c r="AS48">
        <v>3.0111301531913763E-2</v>
      </c>
      <c r="AT48">
        <v>3.8498366985662856E-2</v>
      </c>
      <c r="AU48">
        <v>4.6977828485864528E-2</v>
      </c>
      <c r="AV48">
        <v>5.5532361738805533E-2</v>
      </c>
      <c r="AW48">
        <v>6.4144642450772754E-2</v>
      </c>
      <c r="AX48">
        <v>7.2797346328052875E-2</v>
      </c>
      <c r="AY48">
        <v>8.1473149076932733E-2</v>
      </c>
      <c r="AZ48">
        <v>9.0154726403699106E-2</v>
      </c>
      <c r="BA48">
        <v>9.8824754014638916E-2</v>
      </c>
      <c r="BB48">
        <v>0.10746590761603875</v>
      </c>
      <c r="BC48">
        <v>0.11606086291418542</v>
      </c>
      <c r="BD48">
        <v>0.12459229561536589</v>
      </c>
      <c r="BE48">
        <v>0.13304288142586676</v>
      </c>
      <c r="BF48">
        <v>0.14139529605197487</v>
      </c>
      <c r="BG48">
        <v>0.14963221519997713</v>
      </c>
      <c r="BH48">
        <v>0.15773631457616016</v>
      </c>
      <c r="BI48">
        <v>0.16569026988681076</v>
      </c>
      <c r="BJ48">
        <v>0.17348010941038833</v>
      </c>
      <c r="BK48">
        <v>0.18110527171404084</v>
      </c>
      <c r="BL48">
        <v>0.18856854793708933</v>
      </c>
      <c r="BM48">
        <v>0.19587272921885457</v>
      </c>
      <c r="BN48">
        <v>0.20302060669865724</v>
      </c>
      <c r="BO48">
        <v>0.21001497151581805</v>
      </c>
      <c r="BP48">
        <v>0.21685861480965793</v>
      </c>
      <c r="BQ48">
        <v>0.22355432771949746</v>
      </c>
      <c r="BR48">
        <v>0.23010490138465753</v>
      </c>
      <c r="BS48">
        <v>0.23651312694445889</v>
      </c>
      <c r="BT48">
        <v>0.24278179553822218</v>
      </c>
      <c r="BU48">
        <v>0.24891369830526822</v>
      </c>
      <c r="BV48">
        <v>0.25491162638491793</v>
      </c>
      <c r="BW48">
        <v>0.26077837091649181</v>
      </c>
      <c r="BX48">
        <v>0.26651672303931073</v>
      </c>
      <c r="BY48">
        <v>0.27212947389269554</v>
      </c>
      <c r="BZ48">
        <v>0.27761941461596684</v>
      </c>
      <c r="CA48">
        <v>0.28298933634844547</v>
      </c>
      <c r="CB48">
        <v>0.28824203022945233</v>
      </c>
      <c r="CC48">
        <v>0.2933802873983079</v>
      </c>
      <c r="CD48">
        <v>0.29840689899433315</v>
      </c>
      <c r="CE48">
        <v>0.30332465615684878</v>
      </c>
      <c r="CF48">
        <v>0.30813635002517548</v>
      </c>
      <c r="CG48">
        <v>0.31284477173863406</v>
      </c>
      <c r="CH48">
        <v>0.31745271243654538</v>
      </c>
      <c r="CI48">
        <v>0.32196296325822998</v>
      </c>
      <c r="CJ48">
        <v>0.32637831534300882</v>
      </c>
      <c r="CK48">
        <v>0.33070155983020255</v>
      </c>
      <c r="CL48">
        <v>0.33493548785913196</v>
      </c>
      <c r="CM48">
        <v>0.33908289056911789</v>
      </c>
      <c r="CN48">
        <v>0.343146559099481</v>
      </c>
      <c r="CO48">
        <v>0.34712928458954206</v>
      </c>
      <c r="CP48">
        <v>0.35103385817862182</v>
      </c>
      <c r="CQ48">
        <v>0.35486307100604114</v>
      </c>
      <c r="CR48">
        <v>0.3586197142111206</v>
      </c>
      <c r="CS48">
        <v>0.36230657893318119</v>
      </c>
      <c r="CT48">
        <v>0.36592645631154347</v>
      </c>
      <c r="CU48">
        <v>0.36948213748552822</v>
      </c>
      <c r="CV48">
        <v>0.37297641359445632</v>
      </c>
      <c r="CW48">
        <v>0.37641207577764857</v>
      </c>
      <c r="CX48">
        <v>0.37979191517442545</v>
      </c>
      <c r="CY48">
        <v>0.38311872292410803</v>
      </c>
      <c r="CZ48">
        <v>0.38639529016601681</v>
      </c>
      <c r="DA48">
        <v>0.38962440803947274</v>
      </c>
      <c r="DB48">
        <v>0.39280886768379647</v>
      </c>
      <c r="DC48">
        <v>0.39595146023830885</v>
      </c>
      <c r="DD48">
        <v>0.3990549768423306</v>
      </c>
      <c r="DE48">
        <v>0.40212220863518244</v>
      </c>
      <c r="DF48">
        <v>0.40515594675618527</v>
      </c>
      <c r="DG48">
        <v>0.40815898234465964</v>
      </c>
      <c r="DH48">
        <v>0.41113410653992649</v>
      </c>
      <c r="DI48">
        <v>0.41408411048130639</v>
      </c>
      <c r="DJ48">
        <v>0.41701178530812028</v>
      </c>
      <c r="DK48">
        <v>0.41991992215968882</v>
      </c>
      <c r="DL48">
        <v>0.4228113121753328</v>
      </c>
      <c r="DM48">
        <v>0.42568874649437294</v>
      </c>
      <c r="DN48">
        <v>0.42855501625613013</v>
      </c>
      <c r="DO48">
        <v>0.43141291259992498</v>
      </c>
      <c r="DP48">
        <v>0.43426522666507833</v>
      </c>
      <c r="DQ48">
        <v>0.4371147495909109</v>
      </c>
    </row>
    <row r="49" spans="1:121" x14ac:dyDescent="0.3">
      <c r="A49" s="16">
        <v>41274</v>
      </c>
      <c r="B49">
        <v>8.8384103887825957E-2</v>
      </c>
      <c r="C49">
        <v>7.8630617263305655E-2</v>
      </c>
      <c r="D49">
        <v>6.8916944378951017E-2</v>
      </c>
      <c r="E49">
        <v>5.9203271494596373E-2</v>
      </c>
      <c r="F49">
        <v>4.9449784870076077E-2</v>
      </c>
      <c r="G49">
        <v>3.9616670765224481E-2</v>
      </c>
      <c r="H49">
        <v>2.9665199586238693E-2</v>
      </c>
      <c r="I49">
        <v>1.9560978324766849E-2</v>
      </c>
      <c r="J49">
        <v>9.2706981188197951E-3</v>
      </c>
      <c r="K49">
        <v>-1.2311824479355148E-3</v>
      </c>
      <c r="L49">
        <v>-1.193913500920786E-2</v>
      </c>
      <c r="M49">
        <v>-2.2839863753049999E-2</v>
      </c>
      <c r="N49">
        <v>-3.3903951417450999E-2</v>
      </c>
      <c r="O49">
        <v>-4.5037494940145417E-2</v>
      </c>
      <c r="P49">
        <v>-5.6130469808804151E-2</v>
      </c>
      <c r="Q49">
        <v>-6.7072851511098153E-2</v>
      </c>
      <c r="R49">
        <v>-7.7754615534698257E-2</v>
      </c>
      <c r="S49">
        <v>-8.8065737367275423E-2</v>
      </c>
      <c r="T49">
        <v>-9.7896192496500556E-2</v>
      </c>
      <c r="U49">
        <v>-0.10713595641004452</v>
      </c>
      <c r="V49">
        <v>-0.11567500459557825</v>
      </c>
      <c r="W49">
        <v>-0.12340331254077271</v>
      </c>
      <c r="X49">
        <v>-0.13021085573329869</v>
      </c>
      <c r="Y49">
        <v>-0.13598760966082718</v>
      </c>
      <c r="Z49">
        <v>-0.14064772289700264</v>
      </c>
      <c r="AA49">
        <v>-0.14420203635936399</v>
      </c>
      <c r="AB49">
        <v>-0.14668556405142361</v>
      </c>
      <c r="AC49">
        <v>-0.14813331997669402</v>
      </c>
      <c r="AD49">
        <v>-0.14858031813868763</v>
      </c>
      <c r="AE49">
        <v>-0.14806157254091698</v>
      </c>
      <c r="AF49">
        <v>-0.14661209718689444</v>
      </c>
      <c r="AG49">
        <v>-0.14426690608013251</v>
      </c>
      <c r="AH49">
        <v>-0.14106101322414363</v>
      </c>
      <c r="AI49">
        <v>-0.1370294326224403</v>
      </c>
      <c r="AJ49">
        <v>-0.13220717827853493</v>
      </c>
      <c r="AK49">
        <v>-0.12662926419593998</v>
      </c>
      <c r="AL49">
        <v>-0.12033153491461494</v>
      </c>
      <c r="AM49">
        <v>-0.11335315712030736</v>
      </c>
      <c r="AN49">
        <v>-0.10573412803521171</v>
      </c>
      <c r="AO49">
        <v>-9.7514444881522527E-2</v>
      </c>
      <c r="AP49">
        <v>-8.873410488143442E-2</v>
      </c>
      <c r="AQ49">
        <v>-7.9433105257141839E-2</v>
      </c>
      <c r="AR49">
        <v>-6.9651443230839341E-2</v>
      </c>
      <c r="AS49">
        <v>-5.9429116024721514E-2</v>
      </c>
      <c r="AT49">
        <v>-4.8806120860982773E-2</v>
      </c>
      <c r="AU49">
        <v>-3.7822454961817714E-2</v>
      </c>
      <c r="AV49">
        <v>-2.6518115549420941E-2</v>
      </c>
      <c r="AW49">
        <v>-1.493309984598685E-2</v>
      </c>
      <c r="AX49">
        <v>-3.1074050737100994E-3</v>
      </c>
      <c r="AY49">
        <v>8.9189715452148328E-3</v>
      </c>
      <c r="AZ49">
        <v>2.1106032788593406E-2</v>
      </c>
      <c r="BA49">
        <v>3.3413781434231252E-2</v>
      </c>
      <c r="BB49">
        <v>4.5802220259933558E-2</v>
      </c>
      <c r="BC49">
        <v>5.8231352043505914E-2</v>
      </c>
      <c r="BD49">
        <v>7.0661179562753945E-2</v>
      </c>
      <c r="BE49">
        <v>8.3051705595482833E-2</v>
      </c>
      <c r="BF49">
        <v>9.5362932919498156E-2</v>
      </c>
      <c r="BG49">
        <v>0.10755486431260557</v>
      </c>
      <c r="BH49">
        <v>0.11958750255261028</v>
      </c>
      <c r="BI49">
        <v>0.1314208504173178</v>
      </c>
      <c r="BJ49">
        <v>0.14302224157600382</v>
      </c>
      <c r="BK49">
        <v>0.15438833326382276</v>
      </c>
      <c r="BL49">
        <v>0.1655231136073998</v>
      </c>
      <c r="BM49">
        <v>0.17643057073335985</v>
      </c>
      <c r="BN49">
        <v>0.18711469276832757</v>
      </c>
      <c r="BO49">
        <v>0.19757946783892796</v>
      </c>
      <c r="BP49">
        <v>0.2078288840717859</v>
      </c>
      <c r="BQ49">
        <v>0.21786692959352613</v>
      </c>
      <c r="BR49">
        <v>0.2276975925307736</v>
      </c>
      <c r="BS49">
        <v>0.23732486101015327</v>
      </c>
      <c r="BT49">
        <v>0.24675272315828972</v>
      </c>
      <c r="BU49">
        <v>0.25598516710180796</v>
      </c>
      <c r="BV49">
        <v>0.26502618096733305</v>
      </c>
      <c r="BW49">
        <v>0.27387975288148958</v>
      </c>
      <c r="BX49">
        <v>0.28254987097090239</v>
      </c>
      <c r="BY49">
        <v>0.2910405233621966</v>
      </c>
      <c r="BZ49">
        <v>0.29935569818199687</v>
      </c>
      <c r="CA49">
        <v>0.30749938355692813</v>
      </c>
      <c r="CB49">
        <v>0.31547556761361517</v>
      </c>
      <c r="CC49">
        <v>0.32328823847868288</v>
      </c>
      <c r="CD49">
        <v>0.33094138427875625</v>
      </c>
      <c r="CE49">
        <v>0.33843899314046</v>
      </c>
      <c r="CF49">
        <v>0.34578505319041902</v>
      </c>
      <c r="CG49">
        <v>0.35298355255525815</v>
      </c>
      <c r="CH49">
        <v>0.36003847936160238</v>
      </c>
      <c r="CI49">
        <v>0.36695382173607638</v>
      </c>
      <c r="CJ49">
        <v>0.37373356780530509</v>
      </c>
      <c r="CK49">
        <v>0.3803817056959134</v>
      </c>
      <c r="CL49">
        <v>0.38690222353452619</v>
      </c>
      <c r="CM49">
        <v>0.3932991094477683</v>
      </c>
      <c r="CN49">
        <v>0.39957635156226451</v>
      </c>
      <c r="CO49">
        <v>0.4057379380046397</v>
      </c>
      <c r="CP49">
        <v>0.41178785690151881</v>
      </c>
      <c r="CQ49">
        <v>0.41773009637952691</v>
      </c>
      <c r="CR49">
        <v>0.42356864456528837</v>
      </c>
      <c r="CS49">
        <v>0.4293074895854283</v>
      </c>
      <c r="CT49">
        <v>0.43495061956657177</v>
      </c>
      <c r="CU49">
        <v>0.44050202263534322</v>
      </c>
      <c r="CV49">
        <v>0.44596568691836774</v>
      </c>
      <c r="CW49">
        <v>0.4513456005422703</v>
      </c>
      <c r="CX49">
        <v>0.45664575163367543</v>
      </c>
      <c r="CY49">
        <v>0.46187012831920843</v>
      </c>
      <c r="CZ49">
        <v>0.46702271872549384</v>
      </c>
      <c r="DA49">
        <v>0.4721075109791566</v>
      </c>
      <c r="DB49">
        <v>0.47712849320682155</v>
      </c>
      <c r="DC49">
        <v>0.48208965353511374</v>
      </c>
      <c r="DD49">
        <v>0.48699498009065767</v>
      </c>
      <c r="DE49">
        <v>0.49184846100007851</v>
      </c>
      <c r="DF49">
        <v>0.49665408439000103</v>
      </c>
      <c r="DG49">
        <v>0.50141583838704995</v>
      </c>
      <c r="DH49">
        <v>0.50613771111785044</v>
      </c>
      <c r="DI49">
        <v>0.51082369070902711</v>
      </c>
      <c r="DJ49">
        <v>0.51547776528720479</v>
      </c>
      <c r="DK49">
        <v>0.52010392297900865</v>
      </c>
      <c r="DL49">
        <v>0.52470615191106329</v>
      </c>
      <c r="DM49">
        <v>0.52928844020999344</v>
      </c>
      <c r="DN49">
        <v>0.53385477600242426</v>
      </c>
      <c r="DO49">
        <v>0.53840914741498058</v>
      </c>
      <c r="DP49">
        <v>0.54295554257428713</v>
      </c>
      <c r="DQ49">
        <v>0.54749794960696874</v>
      </c>
    </row>
    <row r="50" spans="1:121" x14ac:dyDescent="0.3">
      <c r="A50" s="16">
        <v>41364</v>
      </c>
      <c r="B50">
        <v>-6.7633557351200094E-2</v>
      </c>
      <c r="C50">
        <v>-8.1808028234895816E-2</v>
      </c>
      <c r="D50">
        <v>-9.6000189488362142E-2</v>
      </c>
      <c r="E50">
        <v>-0.11019235074182847</v>
      </c>
      <c r="F50">
        <v>-0.12436682162552418</v>
      </c>
      <c r="G50">
        <v>-0.13850591176967864</v>
      </c>
      <c r="H50">
        <v>-0.15257917328303988</v>
      </c>
      <c r="I50">
        <v>-0.16650512818843005</v>
      </c>
      <c r="J50">
        <v>-0.18018954098719017</v>
      </c>
      <c r="K50">
        <v>-0.19351795102855174</v>
      </c>
      <c r="L50">
        <v>-0.2062949970533092</v>
      </c>
      <c r="M50">
        <v>-0.21830509265014769</v>
      </c>
      <c r="N50">
        <v>-0.22937009113010431</v>
      </c>
      <c r="O50">
        <v>-0.23946160469362449</v>
      </c>
      <c r="P50">
        <v>-0.24858868526350572</v>
      </c>
      <c r="Q50">
        <v>-0.25676038476254548</v>
      </c>
      <c r="R50">
        <v>-0.26398575511354111</v>
      </c>
      <c r="S50">
        <v>-0.27027384823929013</v>
      </c>
      <c r="T50">
        <v>-0.27563371606259002</v>
      </c>
      <c r="U50">
        <v>-0.28007441050623816</v>
      </c>
      <c r="V50">
        <v>-0.28360498349303198</v>
      </c>
      <c r="W50">
        <v>-0.28623448694576908</v>
      </c>
      <c r="X50">
        <v>-0.28797197278724679</v>
      </c>
      <c r="Y50">
        <v>-0.28882649294026252</v>
      </c>
      <c r="Z50">
        <v>-0.28880114968306841</v>
      </c>
      <c r="AA50">
        <v>-0.28787524671573456</v>
      </c>
      <c r="AB50">
        <v>-0.28602213809378568</v>
      </c>
      <c r="AC50">
        <v>-0.28321517787274653</v>
      </c>
      <c r="AD50">
        <v>-0.27942772010814187</v>
      </c>
      <c r="AE50">
        <v>-0.27463311885549646</v>
      </c>
      <c r="AF50">
        <v>-0.26880472817033485</v>
      </c>
      <c r="AG50">
        <v>-0.26191590210818211</v>
      </c>
      <c r="AH50">
        <v>-0.25393999472456263</v>
      </c>
      <c r="AI50">
        <v>-0.24485036007500144</v>
      </c>
      <c r="AJ50">
        <v>-0.23462035221502311</v>
      </c>
      <c r="AK50">
        <v>-0.22322332520015231</v>
      </c>
      <c r="AL50">
        <v>-0.21065000934275696</v>
      </c>
      <c r="AM50">
        <v>-0.19696063998257721</v>
      </c>
      <c r="AN50">
        <v>-0.18223282871619606</v>
      </c>
      <c r="AO50">
        <v>-0.16654418714019673</v>
      </c>
      <c r="AP50">
        <v>-0.14997232685116249</v>
      </c>
      <c r="AQ50">
        <v>-0.13259485944567631</v>
      </c>
      <c r="AR50">
        <v>-0.1144893965203214</v>
      </c>
      <c r="AS50">
        <v>-9.5733549671681101E-2</v>
      </c>
      <c r="AT50">
        <v>-7.6404930496338327E-2</v>
      </c>
      <c r="AU50">
        <v>-5.6581150590876338E-2</v>
      </c>
      <c r="AV50">
        <v>-3.6339821551878412E-2</v>
      </c>
      <c r="AW50">
        <v>-1.5758554975927444E-2</v>
      </c>
      <c r="AX50">
        <v>5.0850375403931267E-3</v>
      </c>
      <c r="AY50">
        <v>2.6113344400500296E-2</v>
      </c>
      <c r="AZ50">
        <v>4.7248754007810846E-2</v>
      </c>
      <c r="BA50">
        <v>6.8413654765741891E-2</v>
      </c>
      <c r="BB50">
        <v>8.9530435077709802E-2</v>
      </c>
      <c r="BC50">
        <v>0.11052148334713166</v>
      </c>
      <c r="BD50">
        <v>0.1313091879774245</v>
      </c>
      <c r="BE50">
        <v>0.15181593737200483</v>
      </c>
      <c r="BF50">
        <v>0.17196411993428956</v>
      </c>
      <c r="BG50">
        <v>0.19167612406769571</v>
      </c>
      <c r="BH50">
        <v>0.21087433817564002</v>
      </c>
      <c r="BI50">
        <v>0.22948115066153915</v>
      </c>
      <c r="BJ50">
        <v>0.24743374356495954</v>
      </c>
      <c r="BK50">
        <v>0.26472847347006179</v>
      </c>
      <c r="BL50">
        <v>0.2813764905971568</v>
      </c>
      <c r="BM50">
        <v>0.29738894516655523</v>
      </c>
      <c r="BN50">
        <v>0.31277698739856713</v>
      </c>
      <c r="BO50">
        <v>0.32755176751350329</v>
      </c>
      <c r="BP50">
        <v>0.34172443573167427</v>
      </c>
      <c r="BQ50">
        <v>0.35530614227339014</v>
      </c>
      <c r="BR50">
        <v>0.36830803735896162</v>
      </c>
      <c r="BS50">
        <v>0.38074127120869927</v>
      </c>
      <c r="BT50">
        <v>0.39261699404291334</v>
      </c>
      <c r="BU50">
        <v>0.40394635608191448</v>
      </c>
      <c r="BV50">
        <v>0.4147405075460131</v>
      </c>
      <c r="BW50">
        <v>0.42501059865551954</v>
      </c>
      <c r="BX50">
        <v>0.43476777963074442</v>
      </c>
      <c r="BY50">
        <v>0.44402320069199819</v>
      </c>
      <c r="BZ50">
        <v>0.45278801205959129</v>
      </c>
      <c r="CA50">
        <v>0.46107336395383419</v>
      </c>
      <c r="CB50">
        <v>0.46889040659503733</v>
      </c>
      <c r="CC50">
        <v>0.47625029020351139</v>
      </c>
      <c r="CD50">
        <v>0.48316416499956649</v>
      </c>
      <c r="CE50">
        <v>0.48964318120351336</v>
      </c>
      <c r="CF50">
        <v>0.49569848903566244</v>
      </c>
      <c r="CG50">
        <v>0.50134123871632397</v>
      </c>
      <c r="CH50">
        <v>0.50658258046580884</v>
      </c>
      <c r="CI50">
        <v>0.51143366450442695</v>
      </c>
      <c r="CJ50">
        <v>0.51590564105248937</v>
      </c>
      <c r="CK50">
        <v>0.52000966033030616</v>
      </c>
      <c r="CL50">
        <v>0.52375687255818792</v>
      </c>
      <c r="CM50">
        <v>0.52715842795644519</v>
      </c>
      <c r="CN50">
        <v>0.53022547674538845</v>
      </c>
      <c r="CO50">
        <v>0.53296916914532799</v>
      </c>
      <c r="CP50">
        <v>0.53540065537657444</v>
      </c>
      <c r="CQ50">
        <v>0.53753108565943819</v>
      </c>
      <c r="CR50">
        <v>0.53937161021422964</v>
      </c>
      <c r="CS50">
        <v>0.54093337926125939</v>
      </c>
      <c r="CT50">
        <v>0.54222754302083787</v>
      </c>
      <c r="CU50">
        <v>0.54326525171327567</v>
      </c>
      <c r="CV50">
        <v>0.54405765555888308</v>
      </c>
      <c r="CW50">
        <v>0.54461590477797062</v>
      </c>
      <c r="CX50">
        <v>0.54495114959084867</v>
      </c>
      <c r="CY50">
        <v>0.54507454021782786</v>
      </c>
      <c r="CZ50">
        <v>0.54499722687921859</v>
      </c>
      <c r="DA50">
        <v>0.54473035979533146</v>
      </c>
      <c r="DB50">
        <v>0.54428508918647689</v>
      </c>
      <c r="DC50">
        <v>0.54367256527296504</v>
      </c>
      <c r="DD50">
        <v>0.54290393827510652</v>
      </c>
      <c r="DE50">
        <v>0.54199035841321208</v>
      </c>
      <c r="DF50">
        <v>0.54094297590759222</v>
      </c>
      <c r="DG50">
        <v>0.53977294097855666</v>
      </c>
      <c r="DH50">
        <v>0.53849140384641658</v>
      </c>
      <c r="DI50">
        <v>0.53710951473148261</v>
      </c>
      <c r="DJ50">
        <v>0.53563842385406468</v>
      </c>
      <c r="DK50">
        <v>0.53408928143447332</v>
      </c>
      <c r="DL50">
        <v>0.53247323769301924</v>
      </c>
      <c r="DM50">
        <v>0.53080144285001318</v>
      </c>
      <c r="DN50">
        <v>0.52908504712576487</v>
      </c>
      <c r="DO50">
        <v>0.52733520074058493</v>
      </c>
      <c r="DP50">
        <v>0.52556305391478464</v>
      </c>
      <c r="DQ50">
        <v>0.5237797568686734</v>
      </c>
    </row>
    <row r="51" spans="1:121" x14ac:dyDescent="0.3">
      <c r="A51" s="16">
        <v>41455</v>
      </c>
      <c r="B51">
        <v>0.25548967155858066</v>
      </c>
      <c r="C51">
        <v>0.21222826762833177</v>
      </c>
      <c r="D51">
        <v>0.16882782582555195</v>
      </c>
      <c r="E51">
        <v>0.12542738402277212</v>
      </c>
      <c r="F51">
        <v>8.2165980092523294E-2</v>
      </c>
      <c r="G51">
        <v>3.9182651907336524E-2</v>
      </c>
      <c r="H51">
        <v>-3.333462199596971E-3</v>
      </c>
      <c r="I51">
        <v>-4.4992822052444634E-2</v>
      </c>
      <c r="J51">
        <v>-8.5355787014713913E-2</v>
      </c>
      <c r="K51">
        <v>-0.12403226856743682</v>
      </c>
      <c r="L51">
        <v>-0.16083038666174443</v>
      </c>
      <c r="M51">
        <v>-0.19560781336629274</v>
      </c>
      <c r="N51">
        <v>-0.22824908839161445</v>
      </c>
      <c r="O51">
        <v>-0.25874622201574993</v>
      </c>
      <c r="P51">
        <v>-0.28711809215861661</v>
      </c>
      <c r="Q51">
        <v>-0.31338357674013168</v>
      </c>
      <c r="R51">
        <v>-0.33756155368021218</v>
      </c>
      <c r="S51">
        <v>-0.35967090089877568</v>
      </c>
      <c r="T51">
        <v>-0.3797304963157393</v>
      </c>
      <c r="U51">
        <v>-0.39775921785102025</v>
      </c>
      <c r="V51">
        <v>-0.41377594342453583</v>
      </c>
      <c r="W51">
        <v>-0.42779955095620331</v>
      </c>
      <c r="X51">
        <v>-0.43984891836593998</v>
      </c>
      <c r="Y51">
        <v>-0.44994292357366306</v>
      </c>
      <c r="Z51">
        <v>-0.45810973663588145</v>
      </c>
      <c r="AA51">
        <v>-0.46441469615546965</v>
      </c>
      <c r="AB51">
        <v>-0.46893243287189407</v>
      </c>
      <c r="AC51">
        <v>-0.47173757752462087</v>
      </c>
      <c r="AD51">
        <v>-0.47290476085311639</v>
      </c>
      <c r="AE51">
        <v>-0.47250861359684693</v>
      </c>
      <c r="AF51">
        <v>-0.47062376649527859</v>
      </c>
      <c r="AG51">
        <v>-0.46732485028787774</v>
      </c>
      <c r="AH51">
        <v>-0.46268649571411052</v>
      </c>
      <c r="AI51">
        <v>-0.45678333351344341</v>
      </c>
      <c r="AJ51">
        <v>-0.44968999442534241</v>
      </c>
      <c r="AK51">
        <v>-0.44148110918927386</v>
      </c>
      <c r="AL51">
        <v>-0.43222912688009163</v>
      </c>
      <c r="AM51">
        <v>-0.42199776991420007</v>
      </c>
      <c r="AN51">
        <v>-0.410848579043391</v>
      </c>
      <c r="AO51">
        <v>-0.39884309501945647</v>
      </c>
      <c r="AP51">
        <v>-0.38604285859418824</v>
      </c>
      <c r="AQ51">
        <v>-0.37250941051937825</v>
      </c>
      <c r="AR51">
        <v>-0.35830429154681842</v>
      </c>
      <c r="AS51">
        <v>-0.34348904242830081</v>
      </c>
      <c r="AT51">
        <v>-0.32812520391561711</v>
      </c>
      <c r="AU51">
        <v>-0.31227431676055933</v>
      </c>
      <c r="AV51">
        <v>-0.29599792171491945</v>
      </c>
      <c r="AW51">
        <v>-0.27935755953048924</v>
      </c>
      <c r="AX51">
        <v>-0.26241477095906074</v>
      </c>
      <c r="AY51">
        <v>-0.24523109675242585</v>
      </c>
      <c r="AZ51">
        <v>-0.22786807766237643</v>
      </c>
      <c r="BA51">
        <v>-0.21038725444070419</v>
      </c>
      <c r="BB51">
        <v>-0.19285016783920145</v>
      </c>
      <c r="BC51">
        <v>-0.17531835860965994</v>
      </c>
      <c r="BD51">
        <v>-0.15785336750387141</v>
      </c>
      <c r="BE51">
        <v>-0.14051673527362801</v>
      </c>
      <c r="BF51">
        <v>-0.12337000267072165</v>
      </c>
      <c r="BG51">
        <v>-0.10647471044694395</v>
      </c>
      <c r="BH51">
        <v>-8.989239935408716E-2</v>
      </c>
      <c r="BI51">
        <v>-7.3684610143943063E-2</v>
      </c>
      <c r="BJ51">
        <v>-5.7901415491242066E-2</v>
      </c>
      <c r="BK51">
        <v>-4.2547015762470934E-2</v>
      </c>
      <c r="BL51">
        <v>-2.7614143247054246E-2</v>
      </c>
      <c r="BM51">
        <v>-1.3095530234416765E-2</v>
      </c>
      <c r="BN51">
        <v>1.0160909860162603E-3</v>
      </c>
      <c r="BO51">
        <v>1.4727988124820089E-2</v>
      </c>
      <c r="BP51">
        <v>2.8047428892569917E-2</v>
      </c>
      <c r="BQ51">
        <v>4.098168099984055E-2</v>
      </c>
      <c r="BR51">
        <v>5.3538012157207188E-2</v>
      </c>
      <c r="BS51">
        <v>6.5723690075245048E-2</v>
      </c>
      <c r="BT51">
        <v>7.754598246452897E-2</v>
      </c>
      <c r="BU51">
        <v>8.9012157035634129E-2</v>
      </c>
      <c r="BV51">
        <v>0.10012948149913573</v>
      </c>
      <c r="BW51">
        <v>0.11090522356560863</v>
      </c>
      <c r="BX51">
        <v>0.12134665094562795</v>
      </c>
      <c r="BY51">
        <v>0.131461031349769</v>
      </c>
      <c r="BZ51">
        <v>0.14125563248860651</v>
      </c>
      <c r="CA51">
        <v>0.15073772207271577</v>
      </c>
      <c r="CB51">
        <v>0.15991456781267191</v>
      </c>
      <c r="CC51">
        <v>0.16879343741904976</v>
      </c>
      <c r="CD51">
        <v>0.17738159860242461</v>
      </c>
      <c r="CE51">
        <v>0.18568631907337155</v>
      </c>
      <c r="CF51">
        <v>0.19371486654246547</v>
      </c>
      <c r="CG51">
        <v>0.20147450872028155</v>
      </c>
      <c r="CH51">
        <v>0.208972513317395</v>
      </c>
      <c r="CI51">
        <v>0.21621614804438063</v>
      </c>
      <c r="CJ51">
        <v>0.22321268061181368</v>
      </c>
      <c r="CK51">
        <v>0.22996937873026929</v>
      </c>
      <c r="CL51">
        <v>0.23649351011032235</v>
      </c>
      <c r="CM51">
        <v>0.24279234246254808</v>
      </c>
      <c r="CN51">
        <v>0.24887314349752157</v>
      </c>
      <c r="CO51">
        <v>0.25474318092581771</v>
      </c>
      <c r="CP51">
        <v>0.26040972245801175</v>
      </c>
      <c r="CQ51">
        <v>0.26588003580467878</v>
      </c>
      <c r="CR51">
        <v>0.27116138867639372</v>
      </c>
      <c r="CS51">
        <v>0.27626104878373187</v>
      </c>
      <c r="CT51">
        <v>0.28118628383726807</v>
      </c>
      <c r="CU51">
        <v>0.28594436154757763</v>
      </c>
      <c r="CV51">
        <v>0.2905425496252354</v>
      </c>
      <c r="CW51">
        <v>0.29498811578081663</v>
      </c>
      <c r="CX51">
        <v>0.29928832772489627</v>
      </c>
      <c r="CY51">
        <v>0.30345045316804942</v>
      </c>
      <c r="CZ51">
        <v>0.30748175982085124</v>
      </c>
      <c r="DA51">
        <v>0.31138951539387683</v>
      </c>
      <c r="DB51">
        <v>0.31518098759770108</v>
      </c>
      <c r="DC51">
        <v>0.31886344414289924</v>
      </c>
      <c r="DD51">
        <v>0.32244415274004629</v>
      </c>
      <c r="DE51">
        <v>0.32593038109971739</v>
      </c>
      <c r="DF51">
        <v>0.32932939693248764</v>
      </c>
      <c r="DG51">
        <v>0.33264846794893188</v>
      </c>
      <c r="DH51">
        <v>0.33589486185962542</v>
      </c>
      <c r="DI51">
        <v>0.33907584637514321</v>
      </c>
      <c r="DJ51">
        <v>0.34219868920606045</v>
      </c>
      <c r="DK51">
        <v>0.34527065806295215</v>
      </c>
      <c r="DL51">
        <v>0.3482990206563934</v>
      </c>
      <c r="DM51">
        <v>0.35129104469695932</v>
      </c>
      <c r="DN51">
        <v>0.35425399789522483</v>
      </c>
      <c r="DO51">
        <v>0.3571951479617651</v>
      </c>
      <c r="DP51">
        <v>0.3601217626071555</v>
      </c>
      <c r="DQ51">
        <v>0.3630411095419705</v>
      </c>
    </row>
    <row r="52" spans="1:121" x14ac:dyDescent="0.3">
      <c r="A52" s="16">
        <v>41547</v>
      </c>
      <c r="B52">
        <v>-3.6818989351329767E-2</v>
      </c>
      <c r="C52">
        <v>-6.0456084741941508E-2</v>
      </c>
      <c r="D52">
        <v>-8.4473678575095024E-2</v>
      </c>
      <c r="E52">
        <v>-0.10849127240824853</v>
      </c>
      <c r="F52">
        <v>-0.13212836779886025</v>
      </c>
      <c r="G52">
        <v>-0.15500446630438849</v>
      </c>
      <c r="H52">
        <v>-0.17677976009424268</v>
      </c>
      <c r="I52">
        <v>-0.19727720378563732</v>
      </c>
      <c r="J52">
        <v>-0.21636044260773818</v>
      </c>
      <c r="K52">
        <v>-0.2339144403671195</v>
      </c>
      <c r="L52">
        <v>-0.24990943517998948</v>
      </c>
      <c r="M52">
        <v>-0.26433698373996478</v>
      </c>
      <c r="N52">
        <v>-0.27719231580782955</v>
      </c>
      <c r="O52">
        <v>-0.28848535341303821</v>
      </c>
      <c r="P52">
        <v>-0.29822969165221247</v>
      </c>
      <c r="Q52">
        <v>-0.30643892562197422</v>
      </c>
      <c r="R52">
        <v>-0.31312665041894527</v>
      </c>
      <c r="S52">
        <v>-0.31830646113974748</v>
      </c>
      <c r="T52">
        <v>-0.32199195288100269</v>
      </c>
      <c r="U52">
        <v>-0.32419672073933276</v>
      </c>
      <c r="V52">
        <v>-0.32493435981135943</v>
      </c>
      <c r="W52">
        <v>-0.32421846519370456</v>
      </c>
      <c r="X52">
        <v>-0.32206263198299001</v>
      </c>
      <c r="Y52">
        <v>-0.31848045527583757</v>
      </c>
      <c r="Z52">
        <v>-0.31349199473593109</v>
      </c>
      <c r="AA52">
        <v>-0.30714316829520183</v>
      </c>
      <c r="AB52">
        <v>-0.29948635845264326</v>
      </c>
      <c r="AC52">
        <v>-0.29057394770724876</v>
      </c>
      <c r="AD52">
        <v>-0.28045831855801157</v>
      </c>
      <c r="AE52">
        <v>-0.26919185350392505</v>
      </c>
      <c r="AF52">
        <v>-0.25682693504398263</v>
      </c>
      <c r="AG52">
        <v>-0.24341594567717759</v>
      </c>
      <c r="AH52">
        <v>-0.22901126790250323</v>
      </c>
      <c r="AI52">
        <v>-0.21366528421895298</v>
      </c>
      <c r="AJ52">
        <v>-0.19743037712552025</v>
      </c>
      <c r="AK52">
        <v>-0.18035892912119816</v>
      </c>
      <c r="AL52">
        <v>-0.16250388790754955</v>
      </c>
      <c r="AM52">
        <v>-0.14392046199641448</v>
      </c>
      <c r="AN52">
        <v>-0.1246644251022021</v>
      </c>
      <c r="AO52">
        <v>-0.10479155093932184</v>
      </c>
      <c r="AP52">
        <v>-8.4357613222183173E-2</v>
      </c>
      <c r="AQ52">
        <v>-6.3418385665195184E-2</v>
      </c>
      <c r="AR52">
        <v>-4.2029641982767332E-2</v>
      </c>
      <c r="AS52">
        <v>-2.0247155889309084E-2</v>
      </c>
      <c r="AT52">
        <v>1.8732989007704849E-3</v>
      </c>
      <c r="AU52">
        <v>2.4275948673061903E-2</v>
      </c>
      <c r="AV52">
        <v>4.6905019713155707E-2</v>
      </c>
      <c r="AW52">
        <v>6.9704738306642824E-2</v>
      </c>
      <c r="AX52">
        <v>9.2619330739113645E-2</v>
      </c>
      <c r="AY52">
        <v>0.115593023296159</v>
      </c>
      <c r="AZ52">
        <v>0.13857004226336953</v>
      </c>
      <c r="BA52">
        <v>0.16149461392633604</v>
      </c>
      <c r="BB52">
        <v>0.18431096457064888</v>
      </c>
      <c r="BC52">
        <v>0.20696332048189894</v>
      </c>
      <c r="BD52">
        <v>0.22939590794567694</v>
      </c>
      <c r="BE52">
        <v>0.25155295324757321</v>
      </c>
      <c r="BF52">
        <v>0.27337868267317866</v>
      </c>
      <c r="BG52">
        <v>0.29481732250808412</v>
      </c>
      <c r="BH52">
        <v>0.3158130990378798</v>
      </c>
      <c r="BI52">
        <v>0.33631023854815673</v>
      </c>
      <c r="BJ52">
        <v>0.35626380297339055</v>
      </c>
      <c r="BK52">
        <v>0.3756721968435946</v>
      </c>
      <c r="BL52">
        <v>0.39454466033766794</v>
      </c>
      <c r="BM52">
        <v>0.41289043363450972</v>
      </c>
      <c r="BN52">
        <v>0.43071875691301836</v>
      </c>
      <c r="BO52">
        <v>0.44803887035209267</v>
      </c>
      <c r="BP52">
        <v>0.46486001413063188</v>
      </c>
      <c r="BQ52">
        <v>0.48119142842753437</v>
      </c>
      <c r="BR52">
        <v>0.49704235342169906</v>
      </c>
      <c r="BS52">
        <v>0.51242202929202507</v>
      </c>
      <c r="BT52">
        <v>0.5273396962174105</v>
      </c>
      <c r="BU52">
        <v>0.54180459437675488</v>
      </c>
      <c r="BV52">
        <v>0.55582596394895656</v>
      </c>
      <c r="BW52">
        <v>0.56941304511291446</v>
      </c>
      <c r="BX52">
        <v>0.58257507804752728</v>
      </c>
      <c r="BY52">
        <v>0.59532130293169427</v>
      </c>
      <c r="BZ52">
        <v>0.60766095994431379</v>
      </c>
      <c r="CA52">
        <v>0.61960328926428465</v>
      </c>
      <c r="CB52">
        <v>0.63115753107050598</v>
      </c>
      <c r="CC52">
        <v>0.64233292554187604</v>
      </c>
      <c r="CD52">
        <v>0.6531387128572943</v>
      </c>
      <c r="CE52">
        <v>0.66358413319565901</v>
      </c>
      <c r="CF52">
        <v>0.67367842673586931</v>
      </c>
      <c r="CG52">
        <v>0.68343083365682378</v>
      </c>
      <c r="CH52">
        <v>0.69285059413742145</v>
      </c>
      <c r="CI52">
        <v>0.70194694835656102</v>
      </c>
      <c r="CJ52">
        <v>0.71072913649314107</v>
      </c>
      <c r="CK52">
        <v>0.71920639872606085</v>
      </c>
      <c r="CL52">
        <v>0.72738797523421894</v>
      </c>
      <c r="CM52">
        <v>0.73528310619651382</v>
      </c>
      <c r="CN52">
        <v>0.74290103179184497</v>
      </c>
      <c r="CO52">
        <v>0.75025099219911051</v>
      </c>
      <c r="CP52">
        <v>0.75734222759720959</v>
      </c>
      <c r="CQ52">
        <v>0.76418397816504124</v>
      </c>
      <c r="CR52">
        <v>0.77078548408150382</v>
      </c>
      <c r="CS52">
        <v>0.77715598552549658</v>
      </c>
      <c r="CT52">
        <v>0.78330472267591766</v>
      </c>
      <c r="CU52">
        <v>0.78924093571166642</v>
      </c>
      <c r="CV52">
        <v>0.79497386481164145</v>
      </c>
      <c r="CW52">
        <v>0.80051275015474177</v>
      </c>
      <c r="CX52">
        <v>0.80586683191986574</v>
      </c>
      <c r="CY52">
        <v>0.81104535028591274</v>
      </c>
      <c r="CZ52">
        <v>0.81605754543178111</v>
      </c>
      <c r="DA52">
        <v>0.82091265753636999</v>
      </c>
      <c r="DB52">
        <v>0.82561992677857798</v>
      </c>
      <c r="DC52">
        <v>0.83018859333730388</v>
      </c>
      <c r="DD52">
        <v>0.83462789739144649</v>
      </c>
      <c r="DE52">
        <v>0.83894707911990474</v>
      </c>
      <c r="DF52">
        <v>0.84315537870157731</v>
      </c>
      <c r="DG52">
        <v>0.84726203631536279</v>
      </c>
      <c r="DH52">
        <v>0.85127629214016054</v>
      </c>
      <c r="DI52">
        <v>0.85520738635486904</v>
      </c>
      <c r="DJ52">
        <v>0.85906455913838697</v>
      </c>
      <c r="DK52">
        <v>0.86285705066961316</v>
      </c>
      <c r="DL52">
        <v>0.86659410112744684</v>
      </c>
      <c r="DM52">
        <v>0.87028495069078682</v>
      </c>
      <c r="DN52">
        <v>0.87393883953853102</v>
      </c>
      <c r="DO52">
        <v>0.87756500784957892</v>
      </c>
      <c r="DP52">
        <v>0.8811726958028292</v>
      </c>
      <c r="DQ52">
        <v>0.88477114357718067</v>
      </c>
    </row>
    <row r="53" spans="1:121" x14ac:dyDescent="0.3">
      <c r="A53" s="16">
        <v>41639</v>
      </c>
      <c r="B53">
        <v>0.14396488924914211</v>
      </c>
      <c r="C53">
        <v>0.14397528000343066</v>
      </c>
      <c r="D53">
        <v>0.14405076165288005</v>
      </c>
      <c r="E53">
        <v>0.14412624330232945</v>
      </c>
      <c r="F53">
        <v>0.144136634056618</v>
      </c>
      <c r="G53">
        <v>0.1440168430205849</v>
      </c>
      <c r="H53">
        <v>0.14369926741084416</v>
      </c>
      <c r="I53">
        <v>0.14310625689110898</v>
      </c>
      <c r="J53">
        <v>0.14215764923686747</v>
      </c>
      <c r="K53">
        <v>0.14077922176863025</v>
      </c>
      <c r="L53">
        <v>0.13892050998699818</v>
      </c>
      <c r="M53">
        <v>0.13653698893759481</v>
      </c>
      <c r="N53">
        <v>0.13360176702336027</v>
      </c>
      <c r="O53">
        <v>0.13015848607650196</v>
      </c>
      <c r="P53">
        <v>0.12626842128654392</v>
      </c>
      <c r="Q53">
        <v>0.12199284784301029</v>
      </c>
      <c r="R53">
        <v>0.11739304093542516</v>
      </c>
      <c r="S53">
        <v>0.11253027575331259</v>
      </c>
      <c r="T53">
        <v>0.10746582748619671</v>
      </c>
      <c r="U53">
        <v>0.1022609713236016</v>
      </c>
      <c r="V53">
        <v>9.6976982455051347E-2</v>
      </c>
      <c r="W53">
        <v>9.167513607007001E-2</v>
      </c>
      <c r="X53">
        <v>8.6416707358181757E-2</v>
      </c>
      <c r="Y53">
        <v>8.1262971508910625E-2</v>
      </c>
      <c r="Z53">
        <v>7.6282071802805121E-2</v>
      </c>
      <c r="AA53">
        <v>7.1569623884511588E-2</v>
      </c>
      <c r="AB53">
        <v>6.7228111489700676E-2</v>
      </c>
      <c r="AC53">
        <v>6.3360018354043118E-2</v>
      </c>
      <c r="AD53">
        <v>6.0067828213209641E-2</v>
      </c>
      <c r="AE53">
        <v>5.7454024802870901E-2</v>
      </c>
      <c r="AF53">
        <v>5.5621091858697659E-2</v>
      </c>
      <c r="AG53">
        <v>5.4671513116360593E-2</v>
      </c>
      <c r="AH53">
        <v>5.4707772311530414E-2</v>
      </c>
      <c r="AI53">
        <v>5.5832353179877843E-2</v>
      </c>
      <c r="AJ53">
        <v>5.8147739457073563E-2</v>
      </c>
      <c r="AK53">
        <v>6.1756414878788302E-2</v>
      </c>
      <c r="AL53">
        <v>6.673170940275952E-2</v>
      </c>
      <c r="AM53">
        <v>7.3030337874991635E-2</v>
      </c>
      <c r="AN53">
        <v>8.057986136355591E-2</v>
      </c>
      <c r="AO53">
        <v>8.9307840936523539E-2</v>
      </c>
      <c r="AP53">
        <v>9.9141837661965646E-2</v>
      </c>
      <c r="AQ53">
        <v>0.11000941260795356</v>
      </c>
      <c r="AR53">
        <v>0.12183812684255843</v>
      </c>
      <c r="AS53">
        <v>0.1345555414338514</v>
      </c>
      <c r="AT53">
        <v>0.14808921744990378</v>
      </c>
      <c r="AU53">
        <v>0.16236671595878671</v>
      </c>
      <c r="AV53">
        <v>0.17731559802857139</v>
      </c>
      <c r="AW53">
        <v>0.19286342472732909</v>
      </c>
      <c r="AX53">
        <v>0.2089377571231309</v>
      </c>
      <c r="AY53">
        <v>0.22546615628404812</v>
      </c>
      <c r="AZ53">
        <v>0.24237618327815191</v>
      </c>
      <c r="BA53">
        <v>0.25959539917351365</v>
      </c>
      <c r="BB53">
        <v>0.27705136503820427</v>
      </c>
      <c r="BC53">
        <v>0.29467164194029505</v>
      </c>
      <c r="BD53">
        <v>0.3123837909478574</v>
      </c>
      <c r="BE53">
        <v>0.33011537312896228</v>
      </c>
      <c r="BF53">
        <v>0.34779394955168091</v>
      </c>
      <c r="BG53">
        <v>0.36534708128408477</v>
      </c>
      <c r="BH53">
        <v>0.38270232939424476</v>
      </c>
      <c r="BI53">
        <v>0.39978725495023215</v>
      </c>
      <c r="BJ53">
        <v>0.41654244429067905</v>
      </c>
      <c r="BK53">
        <v>0.43296058483645944</v>
      </c>
      <c r="BL53">
        <v>0.44904738927900845</v>
      </c>
      <c r="BM53">
        <v>0.4648085703097613</v>
      </c>
      <c r="BN53">
        <v>0.4802498406201528</v>
      </c>
      <c r="BO53">
        <v>0.49537691290161801</v>
      </c>
      <c r="BP53">
        <v>0.51019549984559209</v>
      </c>
      <c r="BQ53">
        <v>0.52471131414351002</v>
      </c>
      <c r="BR53">
        <v>0.53893006848680647</v>
      </c>
      <c r="BS53">
        <v>0.55285747556691722</v>
      </c>
      <c r="BT53">
        <v>0.56649924807527663</v>
      </c>
      <c r="BU53">
        <v>0.57986109870331981</v>
      </c>
      <c r="BV53">
        <v>0.59294874014248211</v>
      </c>
      <c r="BW53">
        <v>0.60576788508419821</v>
      </c>
      <c r="BX53">
        <v>0.61832424621990345</v>
      </c>
      <c r="BY53">
        <v>0.6306235362410324</v>
      </c>
      <c r="BZ53">
        <v>0.64267146783902052</v>
      </c>
      <c r="CA53">
        <v>0.6544737537053027</v>
      </c>
      <c r="CB53">
        <v>0.66603610653131384</v>
      </c>
      <c r="CC53">
        <v>0.67736423900848919</v>
      </c>
      <c r="CD53">
        <v>0.6884638638282633</v>
      </c>
      <c r="CE53">
        <v>0.69934069368207197</v>
      </c>
      <c r="CF53">
        <v>0.71000044126134965</v>
      </c>
      <c r="CG53">
        <v>0.72044881925753135</v>
      </c>
      <c r="CH53">
        <v>0.73069154036205231</v>
      </c>
      <c r="CI53">
        <v>0.74073431726634742</v>
      </c>
      <c r="CJ53">
        <v>0.75058286266185192</v>
      </c>
      <c r="CK53">
        <v>0.7602428892400005</v>
      </c>
      <c r="CL53">
        <v>0.76972010969222848</v>
      </c>
      <c r="CM53">
        <v>0.77902023670997067</v>
      </c>
      <c r="CN53">
        <v>0.78814898298466229</v>
      </c>
      <c r="CO53">
        <v>0.79711206120773825</v>
      </c>
      <c r="CP53">
        <v>0.80591518407063356</v>
      </c>
      <c r="CQ53">
        <v>0.81456406426478323</v>
      </c>
      <c r="CR53">
        <v>0.82306441448162226</v>
      </c>
      <c r="CS53">
        <v>0.83142194741258568</v>
      </c>
      <c r="CT53">
        <v>0.83964237574910883</v>
      </c>
      <c r="CU53">
        <v>0.84773141218262615</v>
      </c>
      <c r="CV53">
        <v>0.85569476940457323</v>
      </c>
      <c r="CW53">
        <v>0.86353816010638484</v>
      </c>
      <c r="CX53">
        <v>0.87126729697949568</v>
      </c>
      <c r="CY53">
        <v>0.87888789271534129</v>
      </c>
      <c r="CZ53">
        <v>0.88640566000535637</v>
      </c>
      <c r="DA53">
        <v>0.89382631154097614</v>
      </c>
      <c r="DB53">
        <v>0.90115556001363573</v>
      </c>
      <c r="DC53">
        <v>0.90839911811476992</v>
      </c>
      <c r="DD53">
        <v>0.91556269853581362</v>
      </c>
      <c r="DE53">
        <v>0.92265201396820218</v>
      </c>
      <c r="DF53">
        <v>0.92967277710337048</v>
      </c>
      <c r="DG53">
        <v>0.93663070063275322</v>
      </c>
      <c r="DH53">
        <v>0.94353149724778584</v>
      </c>
      <c r="DI53">
        <v>0.95038087963990359</v>
      </c>
      <c r="DJ53">
        <v>0.9571845605005409</v>
      </c>
      <c r="DK53">
        <v>0.96394825252113314</v>
      </c>
      <c r="DL53">
        <v>0.97067766839311542</v>
      </c>
      <c r="DM53">
        <v>0.97737852080792231</v>
      </c>
      <c r="DN53">
        <v>0.98405652245698938</v>
      </c>
      <c r="DO53">
        <v>0.99071738603175108</v>
      </c>
      <c r="DP53">
        <v>0.99736682422364276</v>
      </c>
      <c r="DQ53">
        <v>1.0040105497240994</v>
      </c>
    </row>
    <row r="54" spans="1:121" x14ac:dyDescent="0.3">
      <c r="A54" s="16">
        <v>41729</v>
      </c>
      <c r="B54">
        <v>0.16354086025506445</v>
      </c>
      <c r="C54">
        <v>0.15030714682208857</v>
      </c>
      <c r="D54">
        <v>0.13710120336503501</v>
      </c>
      <c r="E54">
        <v>0.12389525990798146</v>
      </c>
      <c r="F54">
        <v>0.1106615464750056</v>
      </c>
      <c r="G54">
        <v>9.7372293090185108E-2</v>
      </c>
      <c r="H54">
        <v>8.4010398640175996E-2</v>
      </c>
      <c r="I54">
        <v>7.0601437461947386E-2</v>
      </c>
      <c r="J54">
        <v>5.7181652755046719E-2</v>
      </c>
      <c r="K54">
        <v>4.3809380829614074E-2</v>
      </c>
      <c r="L54">
        <v>3.0631330438160076E-2</v>
      </c>
      <c r="M54">
        <v>1.7816303443787922E-2</v>
      </c>
      <c r="N54">
        <v>5.5215452671968967E-3</v>
      </c>
      <c r="O54">
        <v>-6.1419244405297125E-3</v>
      </c>
      <c r="P54">
        <v>-1.7074642470712584E-2</v>
      </c>
      <c r="Q54">
        <v>-2.7177145614672434E-2</v>
      </c>
      <c r="R54">
        <v>-3.6349970663729879E-2</v>
      </c>
      <c r="S54">
        <v>-4.4493654409205642E-2</v>
      </c>
      <c r="T54">
        <v>-5.1508733642420423E-2</v>
      </c>
      <c r="U54">
        <v>-5.7295745154694842E-2</v>
      </c>
      <c r="V54">
        <v>-6.1755225737349616E-2</v>
      </c>
      <c r="W54">
        <v>-6.478771218170544E-2</v>
      </c>
      <c r="X54">
        <v>-6.6293741279082982E-2</v>
      </c>
      <c r="Y54">
        <v>-6.6173849820802919E-2</v>
      </c>
      <c r="Z54">
        <v>-6.4356343238875693E-2</v>
      </c>
      <c r="AA54">
        <v>-6.088060152807067E-2</v>
      </c>
      <c r="AB54">
        <v>-5.5813773323846953E-2</v>
      </c>
      <c r="AC54">
        <v>-4.922300726166369E-2</v>
      </c>
      <c r="AD54">
        <v>-4.1175451976980054E-2</v>
      </c>
      <c r="AE54">
        <v>-3.1738256105255075E-2</v>
      </c>
      <c r="AF54">
        <v>-2.0978568281947916E-2</v>
      </c>
      <c r="AG54">
        <v>-8.963537142517769E-3</v>
      </c>
      <c r="AH54">
        <v>4.2396886775763684E-3</v>
      </c>
      <c r="AI54">
        <v>1.8563960542875312E-2</v>
      </c>
      <c r="AJ54">
        <v>3.3942129817919844E-2</v>
      </c>
      <c r="AK54">
        <v>5.0307047867251029E-2</v>
      </c>
      <c r="AL54">
        <v>6.7591951094452749E-2</v>
      </c>
      <c r="AM54">
        <v>8.5731616059281243E-2</v>
      </c>
      <c r="AN54">
        <v>0.10466120436053622</v>
      </c>
      <c r="AO54">
        <v>0.12431587759701702</v>
      </c>
      <c r="AP54">
        <v>0.14463079736752302</v>
      </c>
      <c r="AQ54">
        <v>0.16554112527085393</v>
      </c>
      <c r="AR54">
        <v>0.18698202290580904</v>
      </c>
      <c r="AS54">
        <v>0.20888865187118774</v>
      </c>
      <c r="AT54">
        <v>0.2311961737657898</v>
      </c>
      <c r="AU54">
        <v>0.25383975018841443</v>
      </c>
      <c r="AV54">
        <v>0.2767545427378611</v>
      </c>
      <c r="AW54">
        <v>0.29987571301292948</v>
      </c>
      <c r="AX54">
        <v>0.32313842261241876</v>
      </c>
      <c r="AY54">
        <v>0.34647783313512859</v>
      </c>
      <c r="AZ54">
        <v>0.36982910617985837</v>
      </c>
      <c r="BA54">
        <v>0.39312740334540791</v>
      </c>
      <c r="BB54">
        <v>0.41630788623057607</v>
      </c>
      <c r="BC54">
        <v>0.43930571643416277</v>
      </c>
      <c r="BD54">
        <v>0.46205605555496743</v>
      </c>
      <c r="BE54">
        <v>0.48449406519178922</v>
      </c>
      <c r="BF54">
        <v>0.50655490694342775</v>
      </c>
      <c r="BG54">
        <v>0.52817374240868287</v>
      </c>
      <c r="BH54">
        <v>0.54928573318635343</v>
      </c>
      <c r="BI54">
        <v>0.56982604087523936</v>
      </c>
      <c r="BJ54">
        <v>0.58974240158959046</v>
      </c>
      <c r="BK54">
        <v>0.60903284950545533</v>
      </c>
      <c r="BL54">
        <v>0.62770799331433458</v>
      </c>
      <c r="BM54">
        <v>0.6457784417077278</v>
      </c>
      <c r="BN54">
        <v>0.66325480337713472</v>
      </c>
      <c r="BO54">
        <v>0.68014768701405492</v>
      </c>
      <c r="BP54">
        <v>0.69646770130998858</v>
      </c>
      <c r="BQ54">
        <v>0.71222545495643508</v>
      </c>
      <c r="BR54">
        <v>0.72743155664489423</v>
      </c>
      <c r="BS54">
        <v>0.74209661506686608</v>
      </c>
      <c r="BT54">
        <v>0.75623123891384991</v>
      </c>
      <c r="BU54">
        <v>0.76984603687734587</v>
      </c>
      <c r="BV54">
        <v>0.78295161764885368</v>
      </c>
      <c r="BW54">
        <v>0.79555858991987272</v>
      </c>
      <c r="BX54">
        <v>0.80767756238190314</v>
      </c>
      <c r="BY54">
        <v>0.81931914372644477</v>
      </c>
      <c r="BZ54">
        <v>0.83049394264499676</v>
      </c>
      <c r="CA54">
        <v>0.8412125678290594</v>
      </c>
      <c r="CB54">
        <v>0.8514856279701325</v>
      </c>
      <c r="CC54">
        <v>0.86132373175971555</v>
      </c>
      <c r="CD54">
        <v>0.87073748788930827</v>
      </c>
      <c r="CE54">
        <v>0.8797375050504106</v>
      </c>
      <c r="CF54">
        <v>0.88833439193452235</v>
      </c>
      <c r="CG54">
        <v>0.89653875723314291</v>
      </c>
      <c r="CH54">
        <v>0.90436120963777233</v>
      </c>
      <c r="CI54">
        <v>0.91181235783991033</v>
      </c>
      <c r="CJ54">
        <v>0.91890281053105682</v>
      </c>
      <c r="CK54">
        <v>0.92564317640271132</v>
      </c>
      <c r="CL54">
        <v>0.93204406414637342</v>
      </c>
      <c r="CM54">
        <v>0.9381160824535435</v>
      </c>
      <c r="CN54">
        <v>0.94386984001572061</v>
      </c>
      <c r="CO54">
        <v>0.9493159455244049</v>
      </c>
      <c r="CP54">
        <v>0.95446500767109588</v>
      </c>
      <c r="CQ54">
        <v>0.95932763514729391</v>
      </c>
      <c r="CR54">
        <v>0.96391443664449783</v>
      </c>
      <c r="CS54">
        <v>0.96823602085420801</v>
      </c>
      <c r="CT54">
        <v>0.97230299646792429</v>
      </c>
      <c r="CU54">
        <v>0.97612597217714592</v>
      </c>
      <c r="CV54">
        <v>0.97971555667337284</v>
      </c>
      <c r="CW54">
        <v>0.98308235864810534</v>
      </c>
      <c r="CX54">
        <v>0.98623698679284233</v>
      </c>
      <c r="CY54">
        <v>0.98919004979908398</v>
      </c>
      <c r="CZ54">
        <v>0.99195215635833034</v>
      </c>
      <c r="DA54">
        <v>0.99453391516208067</v>
      </c>
      <c r="DB54">
        <v>0.99694593490183492</v>
      </c>
      <c r="DC54">
        <v>0.99919882426909301</v>
      </c>
      <c r="DD54">
        <v>1.0013031919553539</v>
      </c>
      <c r="DE54">
        <v>1.0032696466521187</v>
      </c>
      <c r="DF54">
        <v>1.0051087970508863</v>
      </c>
      <c r="DG54">
        <v>1.0068312518431564</v>
      </c>
      <c r="DH54">
        <v>1.0084476197204288</v>
      </c>
      <c r="DI54">
        <v>1.0099685093742037</v>
      </c>
      <c r="DJ54">
        <v>1.0114045294959801</v>
      </c>
      <c r="DK54">
        <v>1.0127662887772588</v>
      </c>
      <c r="DL54">
        <v>1.0140643959095388</v>
      </c>
      <c r="DM54">
        <v>1.01530945958432</v>
      </c>
      <c r="DN54">
        <v>1.0165120884931023</v>
      </c>
      <c r="DO54">
        <v>1.0176828913273848</v>
      </c>
      <c r="DP54">
        <v>1.0188324767786683</v>
      </c>
      <c r="DQ54">
        <v>1.0199714535384521</v>
      </c>
    </row>
    <row r="55" spans="1:121" x14ac:dyDescent="0.3">
      <c r="A55" s="16">
        <v>41820</v>
      </c>
      <c r="B55">
        <v>0.62016852297153457</v>
      </c>
      <c r="C55">
        <v>0.58312935921173525</v>
      </c>
      <c r="D55">
        <v>0.54593216861003235</v>
      </c>
      <c r="E55">
        <v>0.50873497800832945</v>
      </c>
      <c r="F55">
        <v>0.47169581424853013</v>
      </c>
      <c r="G55">
        <v>0.43497270417253797</v>
      </c>
      <c r="H55">
        <v>0.39877816391959942</v>
      </c>
      <c r="I55">
        <v>0.36354266681833214</v>
      </c>
      <c r="J55">
        <v>0.3297511754946964</v>
      </c>
      <c r="K55">
        <v>0.297830867949536</v>
      </c>
      <c r="L55">
        <v>0.26797778368322811</v>
      </c>
      <c r="M55">
        <v>0.240330177571033</v>
      </c>
      <c r="N55">
        <v>0.21498766725850427</v>
      </c>
      <c r="O55">
        <v>0.19189532147236715</v>
      </c>
      <c r="P55">
        <v>0.17095957170963996</v>
      </c>
      <c r="Q55">
        <v>0.15208684946734094</v>
      </c>
      <c r="R55">
        <v>0.13518358624248847</v>
      </c>
      <c r="S55">
        <v>0.12015621353210081</v>
      </c>
      <c r="T55">
        <v>0.10691116283319617</v>
      </c>
      <c r="U55">
        <v>9.5354865642792913E-2</v>
      </c>
      <c r="V55">
        <v>8.5393753457909338E-2</v>
      </c>
      <c r="W55">
        <v>7.6934257775563661E-2</v>
      </c>
      <c r="X55">
        <v>6.988281009277425E-2</v>
      </c>
      <c r="Y55">
        <v>6.4145841906559364E-2</v>
      </c>
      <c r="Z55">
        <v>5.9643407781229396E-2</v>
      </c>
      <c r="AA55">
        <v>5.6350054550263332E-2</v>
      </c>
      <c r="AB55">
        <v>5.4253952114432208E-2</v>
      </c>
      <c r="AC55">
        <v>5.3343270374507111E-2</v>
      </c>
      <c r="AD55">
        <v>5.3606179231259113E-2</v>
      </c>
      <c r="AE55">
        <v>5.5030848585459285E-2</v>
      </c>
      <c r="AF55">
        <v>5.7605448337878701E-2</v>
      </c>
      <c r="AG55">
        <v>6.1318148389288424E-2</v>
      </c>
      <c r="AH55">
        <v>6.6157118640459547E-2</v>
      </c>
      <c r="AI55">
        <v>7.211052899216315E-2</v>
      </c>
      <c r="AJ55">
        <v>7.9166549345170228E-2</v>
      </c>
      <c r="AK55">
        <v>8.7313349600251958E-2</v>
      </c>
      <c r="AL55">
        <v>9.65308058233212E-2</v>
      </c>
      <c r="AM55">
        <v>0.10676561874085817</v>
      </c>
      <c r="AN55">
        <v>0.11795619524448503</v>
      </c>
      <c r="AO55">
        <v>0.13004094222582382</v>
      </c>
      <c r="AP55">
        <v>0.1429582665764966</v>
      </c>
      <c r="AQ55">
        <v>0.15664657518812553</v>
      </c>
      <c r="AR55">
        <v>0.17104427495233265</v>
      </c>
      <c r="AS55">
        <v>0.18608977276073999</v>
      </c>
      <c r="AT55">
        <v>0.20172147550496977</v>
      </c>
      <c r="AU55">
        <v>0.21787779007664401</v>
      </c>
      <c r="AV55">
        <v>0.23449712336738468</v>
      </c>
      <c r="AW55">
        <v>0.25151788226881411</v>
      </c>
      <c r="AX55">
        <v>0.26887847367255413</v>
      </c>
      <c r="AY55">
        <v>0.286517304470227</v>
      </c>
      <c r="AZ55">
        <v>0.30437278155345471</v>
      </c>
      <c r="BA55">
        <v>0.3223833118138596</v>
      </c>
      <c r="BB55">
        <v>0.34048730214306333</v>
      </c>
      <c r="BC55">
        <v>0.35862315943268819</v>
      </c>
      <c r="BD55">
        <v>0.3767292905743565</v>
      </c>
      <c r="BE55">
        <v>0.39474410245968999</v>
      </c>
      <c r="BF55">
        <v>0.41260600198031089</v>
      </c>
      <c r="BG55">
        <v>0.43025339602784141</v>
      </c>
      <c r="BH55">
        <v>0.44762469149390333</v>
      </c>
      <c r="BI55">
        <v>0.46465829527011893</v>
      </c>
      <c r="BJ55">
        <v>0.48130398889061304</v>
      </c>
      <c r="BK55">
        <v>0.4975570524595197</v>
      </c>
      <c r="BL55">
        <v>0.51342414072347631</v>
      </c>
      <c r="BM55">
        <v>0.52891190842911995</v>
      </c>
      <c r="BN55">
        <v>0.54402701032308753</v>
      </c>
      <c r="BO55">
        <v>0.55877610115201615</v>
      </c>
      <c r="BP55">
        <v>0.5731658356625432</v>
      </c>
      <c r="BQ55">
        <v>0.58720286860130533</v>
      </c>
      <c r="BR55">
        <v>0.60089385471493972</v>
      </c>
      <c r="BS55">
        <v>0.6142454487500838</v>
      </c>
      <c r="BT55">
        <v>0.62726430545337397</v>
      </c>
      <c r="BU55">
        <v>0.63995707957144765</v>
      </c>
      <c r="BV55">
        <v>0.65233042585094236</v>
      </c>
      <c r="BW55">
        <v>0.6643909990384943</v>
      </c>
      <c r="BX55">
        <v>0.6761454538807411</v>
      </c>
      <c r="BY55">
        <v>0.68760044512431995</v>
      </c>
      <c r="BZ55">
        <v>0.69876262751586737</v>
      </c>
      <c r="CA55">
        <v>0.7096386558020209</v>
      </c>
      <c r="CB55">
        <v>0.7202351847294175</v>
      </c>
      <c r="CC55">
        <v>0.73055886904469414</v>
      </c>
      <c r="CD55">
        <v>0.74061636349448789</v>
      </c>
      <c r="CE55">
        <v>0.75041432282543585</v>
      </c>
      <c r="CF55">
        <v>0.7599594017841752</v>
      </c>
      <c r="CG55">
        <v>0.76925825511734292</v>
      </c>
      <c r="CH55">
        <v>0.77831753757157607</v>
      </c>
      <c r="CI55">
        <v>0.78714390389351185</v>
      </c>
      <c r="CJ55">
        <v>0.79574400882978702</v>
      </c>
      <c r="CK55">
        <v>0.80412450712703909</v>
      </c>
      <c r="CL55">
        <v>0.8122920535319047</v>
      </c>
      <c r="CM55">
        <v>0.82025330279102115</v>
      </c>
      <c r="CN55">
        <v>0.82801490965102553</v>
      </c>
      <c r="CO55">
        <v>0.83558352885855502</v>
      </c>
      <c r="CP55">
        <v>0.84296581516024605</v>
      </c>
      <c r="CQ55">
        <v>0.85016842330273668</v>
      </c>
      <c r="CR55">
        <v>0.85719800803266322</v>
      </c>
      <c r="CS55">
        <v>0.86406122409666297</v>
      </c>
      <c r="CT55">
        <v>0.87076472624137335</v>
      </c>
      <c r="CU55">
        <v>0.87731516921343056</v>
      </c>
      <c r="CV55">
        <v>0.88371920775947255</v>
      </c>
      <c r="CW55">
        <v>0.88998349662613607</v>
      </c>
      <c r="CX55">
        <v>0.89611469056005777</v>
      </c>
      <c r="CY55">
        <v>0.90211944430787561</v>
      </c>
      <c r="CZ55">
        <v>0.90800441261622622</v>
      </c>
      <c r="DA55">
        <v>0.91377625023174613</v>
      </c>
      <c r="DB55">
        <v>0.91944161190107321</v>
      </c>
      <c r="DC55">
        <v>0.92500715237084441</v>
      </c>
      <c r="DD55">
        <v>0.93047952638769604</v>
      </c>
      <c r="DE55">
        <v>0.9358653886982663</v>
      </c>
      <c r="DF55">
        <v>0.94117139404919181</v>
      </c>
      <c r="DG55">
        <v>0.94640419718710889</v>
      </c>
      <c r="DH55">
        <v>0.95157045285865571</v>
      </c>
      <c r="DI55">
        <v>0.95667681581046904</v>
      </c>
      <c r="DJ55">
        <v>0.96172994078918517</v>
      </c>
      <c r="DK55">
        <v>0.9667364825414424</v>
      </c>
      <c r="DL55">
        <v>0.97170309581387715</v>
      </c>
      <c r="DM55">
        <v>0.97663643535312616</v>
      </c>
      <c r="DN55">
        <v>0.9815431559058273</v>
      </c>
      <c r="DO55">
        <v>0.98642991221861709</v>
      </c>
      <c r="DP55">
        <v>0.9913033590381326</v>
      </c>
      <c r="DQ55">
        <v>0.99617015111101115</v>
      </c>
    </row>
    <row r="56" spans="1:121" x14ac:dyDescent="0.3">
      <c r="A56" s="16">
        <v>41912</v>
      </c>
      <c r="B56">
        <v>0.29939218474894175</v>
      </c>
      <c r="C56">
        <v>0.26819278017120823</v>
      </c>
      <c r="D56">
        <v>0.23661982068584064</v>
      </c>
      <c r="E56">
        <v>0.20504686120047305</v>
      </c>
      <c r="F56">
        <v>0.17384745662273954</v>
      </c>
      <c r="G56">
        <v>0.14339516186027412</v>
      </c>
      <c r="H56">
        <v>0.1140234657617705</v>
      </c>
      <c r="I56">
        <v>8.5905592940161091E-2</v>
      </c>
      <c r="J56">
        <v>5.9174701949437719E-2</v>
      </c>
      <c r="K56">
        <v>3.3942486643408938E-2</v>
      </c>
      <c r="L56">
        <v>1.0234782075149454E-2</v>
      </c>
      <c r="M56">
        <v>-1.1944041402449604E-2</v>
      </c>
      <c r="N56">
        <v>-3.2594818007586658E-2</v>
      </c>
      <c r="O56">
        <v>-5.1739200242818958E-2</v>
      </c>
      <c r="P56">
        <v>-6.9404045181793439E-2</v>
      </c>
      <c r="Q56">
        <v>-8.5616209898157089E-2</v>
      </c>
      <c r="R56">
        <v>-0.10040255146555674</v>
      </c>
      <c r="S56">
        <v>-0.11378992695763934</v>
      </c>
      <c r="T56">
        <v>-0.12580519344805191</v>
      </c>
      <c r="U56">
        <v>-0.1364752080104413</v>
      </c>
      <c r="V56">
        <v>-0.14582682771845437</v>
      </c>
      <c r="W56">
        <v>-0.15388690964573823</v>
      </c>
      <c r="X56">
        <v>-0.16068231086593968</v>
      </c>
      <c r="Y56">
        <v>-0.16623988845270563</v>
      </c>
      <c r="Z56">
        <v>-0.1705871816011913</v>
      </c>
      <c r="AA56">
        <v>-0.17375445799258482</v>
      </c>
      <c r="AB56">
        <v>-0.17577266742958261</v>
      </c>
      <c r="AC56">
        <v>-0.17667275971488106</v>
      </c>
      <c r="AD56">
        <v>-0.17648568465117651</v>
      </c>
      <c r="AE56">
        <v>-0.17524239204116532</v>
      </c>
      <c r="AF56">
        <v>-0.17297383168754391</v>
      </c>
      <c r="AG56">
        <v>-0.16971095339300868</v>
      </c>
      <c r="AH56">
        <v>-0.165484706960256</v>
      </c>
      <c r="AI56">
        <v>-0.16032604219198218</v>
      </c>
      <c r="AJ56">
        <v>-0.15426590889088376</v>
      </c>
      <c r="AK56">
        <v>-0.14733525685965695</v>
      </c>
      <c r="AL56">
        <v>-0.13956801254856843</v>
      </c>
      <c r="AM56">
        <v>-0.13101000899816562</v>
      </c>
      <c r="AN56">
        <v>-0.12171005589656601</v>
      </c>
      <c r="AO56">
        <v>-0.11171696293188724</v>
      </c>
      <c r="AP56">
        <v>-0.10107953979224693</v>
      </c>
      <c r="AQ56">
        <v>-8.9846596165762571E-2</v>
      </c>
      <c r="AR56">
        <v>-7.8066941740551815E-2</v>
      </c>
      <c r="AS56">
        <v>-6.5789386204732306E-2</v>
      </c>
      <c r="AT56">
        <v>-5.3062739246421499E-2</v>
      </c>
      <c r="AU56">
        <v>-3.9935810553737051E-2</v>
      </c>
      <c r="AV56">
        <v>-2.6457409814796599E-2</v>
      </c>
      <c r="AW56">
        <v>-1.2676346717717618E-2</v>
      </c>
      <c r="AX56">
        <v>1.3585690493821759E-3</v>
      </c>
      <c r="AY56">
        <v>1.5598527798385272E-2</v>
      </c>
      <c r="AZ56">
        <v>2.9994719841174057E-2</v>
      </c>
      <c r="BA56">
        <v>4.4498335489631127E-2</v>
      </c>
      <c r="BB56">
        <v>5.9060565055638579E-2</v>
      </c>
      <c r="BC56">
        <v>7.3632598851078965E-2</v>
      </c>
      <c r="BD56">
        <v>8.8165627187834883E-2</v>
      </c>
      <c r="BE56">
        <v>0.10261084037778846</v>
      </c>
      <c r="BF56">
        <v>0.11691942873282217</v>
      </c>
      <c r="BG56">
        <v>0.13104258256481865</v>
      </c>
      <c r="BH56">
        <v>0.14493149218565998</v>
      </c>
      <c r="BI56">
        <v>0.15853734790722873</v>
      </c>
      <c r="BJ56">
        <v>0.17182039683272557</v>
      </c>
      <c r="BK56">
        <v>0.18477711323062176</v>
      </c>
      <c r="BL56">
        <v>0.19741302816070747</v>
      </c>
      <c r="BM56">
        <v>0.20973367268277265</v>
      </c>
      <c r="BN56">
        <v>0.22174457785660692</v>
      </c>
      <c r="BO56">
        <v>0.23345127474200017</v>
      </c>
      <c r="BP56">
        <v>0.24485929439874243</v>
      </c>
      <c r="BQ56">
        <v>0.25597416788662325</v>
      </c>
      <c r="BR56">
        <v>0.26680142626543257</v>
      </c>
      <c r="BS56">
        <v>0.27734660059496036</v>
      </c>
      <c r="BT56">
        <v>0.28761522193499628</v>
      </c>
      <c r="BU56">
        <v>0.29761282134533024</v>
      </c>
      <c r="BV56">
        <v>0.30734492988575213</v>
      </c>
      <c r="BW56">
        <v>0.31681707861605163</v>
      </c>
      <c r="BX56">
        <v>0.32603479859601875</v>
      </c>
      <c r="BY56">
        <v>0.33500362088544328</v>
      </c>
      <c r="BZ56">
        <v>0.34372907654411494</v>
      </c>
      <c r="CA56">
        <v>0.35221669663182364</v>
      </c>
      <c r="CB56">
        <v>0.36047201220835934</v>
      </c>
      <c r="CC56">
        <v>0.36850055433351164</v>
      </c>
      <c r="CD56">
        <v>0.37630785406707057</v>
      </c>
      <c r="CE56">
        <v>0.38389944246882601</v>
      </c>
      <c r="CF56">
        <v>0.39128085059856754</v>
      </c>
      <c r="CG56">
        <v>0.39845760951608511</v>
      </c>
      <c r="CH56">
        <v>0.40543525028116861</v>
      </c>
      <c r="CI56">
        <v>0.41221930395360784</v>
      </c>
      <c r="CJ56">
        <v>0.41881530159319263</v>
      </c>
      <c r="CK56">
        <v>0.42522877425971295</v>
      </c>
      <c r="CL56">
        <v>0.43146525301295841</v>
      </c>
      <c r="CM56">
        <v>0.43753026891271907</v>
      </c>
      <c r="CN56">
        <v>0.44342935301878456</v>
      </c>
      <c r="CO56">
        <v>0.44916803639094477</v>
      </c>
      <c r="CP56">
        <v>0.45475185008898961</v>
      </c>
      <c r="CQ56">
        <v>0.46018632517270897</v>
      </c>
      <c r="CR56">
        <v>0.46547699270189241</v>
      </c>
      <c r="CS56">
        <v>0.47062938373633006</v>
      </c>
      <c r="CT56">
        <v>0.47564902933581171</v>
      </c>
      <c r="CU56">
        <v>0.48054146056012703</v>
      </c>
      <c r="CV56">
        <v>0.48531220846906598</v>
      </c>
      <c r="CW56">
        <v>0.48996680412241839</v>
      </c>
      <c r="CX56">
        <v>0.49451077857997405</v>
      </c>
      <c r="CY56">
        <v>0.49894966290152276</v>
      </c>
      <c r="CZ56">
        <v>0.50328898814685463</v>
      </c>
      <c r="DA56">
        <v>0.50753428537575906</v>
      </c>
      <c r="DB56">
        <v>0.51169108564802634</v>
      </c>
      <c r="DC56">
        <v>0.51576492002344598</v>
      </c>
      <c r="DD56">
        <v>0.51976131956180782</v>
      </c>
      <c r="DE56">
        <v>0.52368581532290182</v>
      </c>
      <c r="DF56">
        <v>0.52754393836651792</v>
      </c>
      <c r="DG56">
        <v>0.53134121975244564</v>
      </c>
      <c r="DH56">
        <v>0.53508319054047515</v>
      </c>
      <c r="DI56">
        <v>0.53877538179039619</v>
      </c>
      <c r="DJ56">
        <v>0.54242332456199827</v>
      </c>
      <c r="DK56">
        <v>0.54603254991507177</v>
      </c>
      <c r="DL56">
        <v>0.549608588909406</v>
      </c>
      <c r="DM56">
        <v>0.55315697260479135</v>
      </c>
      <c r="DN56">
        <v>0.55668323206101711</v>
      </c>
      <c r="DO56">
        <v>0.56019289833787345</v>
      </c>
      <c r="DP56">
        <v>0.56369150249515021</v>
      </c>
      <c r="DQ56">
        <v>0.56718457559263713</v>
      </c>
    </row>
    <row r="57" spans="1:121" x14ac:dyDescent="0.3">
      <c r="A57" s="16">
        <v>42004</v>
      </c>
      <c r="B57">
        <v>-9.1641867074289479E-2</v>
      </c>
      <c r="C57">
        <v>-9.4036383042409133E-2</v>
      </c>
      <c r="D57">
        <v>-9.6405302468140081E-2</v>
      </c>
      <c r="E57">
        <v>-9.8774221893871028E-2</v>
      </c>
      <c r="F57">
        <v>-0.10116873786199068</v>
      </c>
      <c r="G57">
        <v>-0.1036144469148878</v>
      </c>
      <c r="H57">
        <v>-0.10613784132383275</v>
      </c>
      <c r="I57">
        <v>-0.10876899627562255</v>
      </c>
      <c r="J57">
        <v>-0.11153888268593587</v>
      </c>
      <c r="K57">
        <v>-0.11447620221440517</v>
      </c>
      <c r="L57">
        <v>-0.1176005794964783</v>
      </c>
      <c r="M57">
        <v>-0.12092936991155684</v>
      </c>
      <c r="N57">
        <v>-0.12447341816782052</v>
      </c>
      <c r="O57">
        <v>-0.12821752628856145</v>
      </c>
      <c r="P57">
        <v>-0.13213998562584978</v>
      </c>
      <c r="Q57">
        <v>-0.13621908753175571</v>
      </c>
      <c r="R57">
        <v>-0.14043312335834937</v>
      </c>
      <c r="S57">
        <v>-0.14476038445770101</v>
      </c>
      <c r="T57">
        <v>-0.14917916218188074</v>
      </c>
      <c r="U57">
        <v>-0.15366774788295876</v>
      </c>
      <c r="V57">
        <v>-0.15820443291300526</v>
      </c>
      <c r="W57">
        <v>-0.1627675086240904</v>
      </c>
      <c r="X57">
        <v>-0.16733526636828433</v>
      </c>
      <c r="Y57">
        <v>-0.17188599749765729</v>
      </c>
      <c r="Z57">
        <v>-0.17639222809005098</v>
      </c>
      <c r="AA57">
        <v>-0.18080342312639347</v>
      </c>
      <c r="AB57">
        <v>-0.18506328231338459</v>
      </c>
      <c r="AC57">
        <v>-0.18911550535772395</v>
      </c>
      <c r="AD57">
        <v>-0.19290379196611121</v>
      </c>
      <c r="AE57">
        <v>-0.19637184184524617</v>
      </c>
      <c r="AF57">
        <v>-0.19946335470182841</v>
      </c>
      <c r="AG57">
        <v>-0.20212203024255773</v>
      </c>
      <c r="AH57">
        <v>-0.20429156817413377</v>
      </c>
      <c r="AI57">
        <v>-0.20591566820325624</v>
      </c>
      <c r="AJ57">
        <v>-0.20693803003662481</v>
      </c>
      <c r="AK57">
        <v>-0.20730235338093922</v>
      </c>
      <c r="AL57">
        <v>-0.20696684885096545</v>
      </c>
      <c r="AM57">
        <v>-0.20594777069373479</v>
      </c>
      <c r="AN57">
        <v>-0.20427588406434485</v>
      </c>
      <c r="AO57">
        <v>-0.20198195411789321</v>
      </c>
      <c r="AP57">
        <v>-0.19909674600947749</v>
      </c>
      <c r="AQ57">
        <v>-0.19565102489419531</v>
      </c>
      <c r="AR57">
        <v>-0.19167555592714422</v>
      </c>
      <c r="AS57">
        <v>-0.1872011042634219</v>
      </c>
      <c r="AT57">
        <v>-0.18225843505812583</v>
      </c>
      <c r="AU57">
        <v>-0.17687831346635377</v>
      </c>
      <c r="AV57">
        <v>-0.17109150464320325</v>
      </c>
      <c r="AW57">
        <v>-0.16492877374377177</v>
      </c>
      <c r="AX57">
        <v>-0.15842088592315709</v>
      </c>
      <c r="AY57">
        <v>-0.15159860633645672</v>
      </c>
      <c r="AZ57">
        <v>-0.14449270013876836</v>
      </c>
      <c r="BA57">
        <v>-0.1371339324851894</v>
      </c>
      <c r="BB57">
        <v>-0.12955306853081766</v>
      </c>
      <c r="BC57">
        <v>-0.12178087343075067</v>
      </c>
      <c r="BD57">
        <v>-0.11384811234008596</v>
      </c>
      <c r="BE57">
        <v>-0.10578555041392124</v>
      </c>
      <c r="BF57">
        <v>-9.7623952807354086E-2</v>
      </c>
      <c r="BG57">
        <v>-8.9394084675482044E-2</v>
      </c>
      <c r="BH57">
        <v>-8.1126711173402768E-2</v>
      </c>
      <c r="BI57">
        <v>-7.2852597456213863E-2</v>
      </c>
      <c r="BJ57">
        <v>-6.4597314417218735E-2</v>
      </c>
      <c r="BK57">
        <v>-5.6365655902545268E-2</v>
      </c>
      <c r="BL57">
        <v>-4.815722149652682E-2</v>
      </c>
      <c r="BM57">
        <v>-3.9971610783496855E-2</v>
      </c>
      <c r="BN57">
        <v>-3.1808423347789043E-2</v>
      </c>
      <c r="BO57">
        <v>-2.3667258773736873E-2</v>
      </c>
      <c r="BP57">
        <v>-1.5547716645673768E-2</v>
      </c>
      <c r="BQ57">
        <v>-7.4493965479334439E-3</v>
      </c>
      <c r="BR57">
        <v>6.281019351506538E-4</v>
      </c>
      <c r="BS57">
        <v>8.6851792192450851E-3</v>
      </c>
      <c r="BT57">
        <v>1.6722235720016129E-2</v>
      </c>
      <c r="BU57">
        <v>2.4739671853130342E-2</v>
      </c>
      <c r="BV57">
        <v>3.2737888034254273E-2</v>
      </c>
      <c r="BW57">
        <v>4.0717284679054236E-2</v>
      </c>
      <c r="BX57">
        <v>4.8678262203196765E-2</v>
      </c>
      <c r="BY57">
        <v>5.66212210223484E-2</v>
      </c>
      <c r="BZ57">
        <v>6.4546561552175474E-2</v>
      </c>
      <c r="CA57">
        <v>7.2454684208344486E-2</v>
      </c>
      <c r="CB57">
        <v>8.0345989406522031E-2</v>
      </c>
      <c r="CC57">
        <v>8.82208775623744E-2</v>
      </c>
      <c r="CD57">
        <v>9.607974909156812E-2</v>
      </c>
      <c r="CE57">
        <v>0.10392300440976976</v>
      </c>
      <c r="CF57">
        <v>0.11175104393264559</v>
      </c>
      <c r="CG57">
        <v>0.11956426807586221</v>
      </c>
      <c r="CH57">
        <v>0.12736307725508617</v>
      </c>
      <c r="CI57">
        <v>0.13514787188598365</v>
      </c>
      <c r="CJ57">
        <v>0.14291905238422137</v>
      </c>
      <c r="CK57">
        <v>0.1506770191654658</v>
      </c>
      <c r="CL57">
        <v>0.15842217264538319</v>
      </c>
      <c r="CM57">
        <v>0.16615491323964016</v>
      </c>
      <c r="CN57">
        <v>0.17387564136390321</v>
      </c>
      <c r="CO57">
        <v>0.1815847574338387</v>
      </c>
      <c r="CP57">
        <v>0.18928266186511311</v>
      </c>
      <c r="CQ57">
        <v>0.19696975507339309</v>
      </c>
      <c r="CR57">
        <v>0.20464643747434477</v>
      </c>
      <c r="CS57">
        <v>0.21231310948363488</v>
      </c>
      <c r="CT57">
        <v>0.21997017151692994</v>
      </c>
      <c r="CU57">
        <v>0.22761802398989603</v>
      </c>
      <c r="CV57">
        <v>0.23525706731820004</v>
      </c>
      <c r="CW57">
        <v>0.24288770191750836</v>
      </c>
      <c r="CX57">
        <v>0.25051032820348712</v>
      </c>
      <c r="CY57">
        <v>0.25812534659180308</v>
      </c>
      <c r="CZ57">
        <v>0.26573315749812282</v>
      </c>
      <c r="DA57">
        <v>0.27333416133811239</v>
      </c>
      <c r="DB57">
        <v>0.28092875852743876</v>
      </c>
      <c r="DC57">
        <v>0.28851734948176799</v>
      </c>
      <c r="DD57">
        <v>0.29610033461676677</v>
      </c>
      <c r="DE57">
        <v>0.30367811434810144</v>
      </c>
      <c r="DF57">
        <v>0.31125108909143862</v>
      </c>
      <c r="DG57">
        <v>0.31881965926244449</v>
      </c>
      <c r="DH57">
        <v>0.3263842252767859</v>
      </c>
      <c r="DI57">
        <v>0.33394518755012897</v>
      </c>
      <c r="DJ57">
        <v>0.34150294649814039</v>
      </c>
      <c r="DK57">
        <v>0.34905790253648655</v>
      </c>
      <c r="DL57">
        <v>0.35661045608083397</v>
      </c>
      <c r="DM57">
        <v>0.36416100754684888</v>
      </c>
      <c r="DN57">
        <v>0.37170995735019807</v>
      </c>
      <c r="DO57">
        <v>0.37925770590654778</v>
      </c>
      <c r="DP57">
        <v>0.38680465363156452</v>
      </c>
      <c r="DQ57">
        <v>0.39435120094091497</v>
      </c>
    </row>
    <row r="58" spans="1:121" x14ac:dyDescent="0.3">
      <c r="A58" s="16">
        <v>42094</v>
      </c>
      <c r="B58">
        <v>0.66761237826901587</v>
      </c>
      <c r="C58">
        <v>0.61562969979350668</v>
      </c>
      <c r="D58">
        <v>0.56370319030915983</v>
      </c>
      <c r="E58">
        <v>0.51177668082481298</v>
      </c>
      <c r="F58">
        <v>0.45979400234930379</v>
      </c>
      <c r="G58">
        <v>0.40769898589147008</v>
      </c>
      <c r="H58">
        <v>0.35545624646527191</v>
      </c>
      <c r="I58">
        <v>0.3031135351051592</v>
      </c>
      <c r="J58">
        <v>0.25073938685070374</v>
      </c>
      <c r="K58">
        <v>0.19845346724894378</v>
      </c>
      <c r="L58">
        <v>0.14657996387678104</v>
      </c>
      <c r="M58">
        <v>9.5494194818582956E-2</v>
      </c>
      <c r="N58">
        <v>4.5526673645547064E-2</v>
      </c>
      <c r="O58">
        <v>-3.171304123810244E-3</v>
      </c>
      <c r="P58">
        <v>-5.0493247484142738E-2</v>
      </c>
      <c r="Q58">
        <v>-9.6332665430104353E-2</v>
      </c>
      <c r="R58">
        <v>-0.14058306695634862</v>
      </c>
      <c r="S58">
        <v>-0.1831379610575295</v>
      </c>
      <c r="T58">
        <v>-0.22389085672830072</v>
      </c>
      <c r="U58">
        <v>-0.26273526296331601</v>
      </c>
      <c r="V58">
        <v>-0.29956468875722925</v>
      </c>
      <c r="W58">
        <v>-0.33427264310469423</v>
      </c>
      <c r="X58">
        <v>-0.36675263500036459</v>
      </c>
      <c r="Y58">
        <v>-0.39689817343889428</v>
      </c>
      <c r="Z58">
        <v>-0.42463545278244386</v>
      </c>
      <c r="AA58">
        <v>-0.45002140886320119</v>
      </c>
      <c r="AB58">
        <v>-0.47314566288086113</v>
      </c>
      <c r="AC58">
        <v>-0.49409783603511853</v>
      </c>
      <c r="AD58">
        <v>-0.51296754952566792</v>
      </c>
      <c r="AE58">
        <v>-0.52984442455220437</v>
      </c>
      <c r="AF58">
        <v>-0.54481808231442275</v>
      </c>
      <c r="AG58">
        <v>-0.55797814401201729</v>
      </c>
      <c r="AH58">
        <v>-0.56941423084468346</v>
      </c>
      <c r="AI58">
        <v>-0.57921596401211528</v>
      </c>
      <c r="AJ58">
        <v>-0.58747296471400823</v>
      </c>
      <c r="AK58">
        <v>-0.59427485415005676</v>
      </c>
      <c r="AL58">
        <v>-0.59970674735711416</v>
      </c>
      <c r="AM58">
        <v>-0.60383573472066665</v>
      </c>
      <c r="AN58">
        <v>-0.60672440046335951</v>
      </c>
      <c r="AO58">
        <v>-0.60843532880783746</v>
      </c>
      <c r="AP58">
        <v>-0.60903110397674565</v>
      </c>
      <c r="AQ58">
        <v>-0.60857431019272878</v>
      </c>
      <c r="AR58">
        <v>-0.60712753167843181</v>
      </c>
      <c r="AS58">
        <v>-0.60475335265649954</v>
      </c>
      <c r="AT58">
        <v>-0.60151435734957714</v>
      </c>
      <c r="AU58">
        <v>-0.59747312998030955</v>
      </c>
      <c r="AV58">
        <v>-0.59269225477134124</v>
      </c>
      <c r="AW58">
        <v>-0.58723431594531772</v>
      </c>
      <c r="AX58">
        <v>-0.58116189772488347</v>
      </c>
      <c r="AY58">
        <v>-0.57453758433268354</v>
      </c>
      <c r="AZ58">
        <v>-0.56742395999136308</v>
      </c>
      <c r="BA58">
        <v>-0.55988360892356659</v>
      </c>
      <c r="BB58">
        <v>-0.55197911535193922</v>
      </c>
      <c r="BC58">
        <v>-0.54377306349912591</v>
      </c>
      <c r="BD58">
        <v>-0.53532803758777159</v>
      </c>
      <c r="BE58">
        <v>-0.52670662184052108</v>
      </c>
      <c r="BF58">
        <v>-0.51797140048001933</v>
      </c>
      <c r="BG58">
        <v>-0.50918495772891126</v>
      </c>
      <c r="BH58">
        <v>-0.5004098778098417</v>
      </c>
      <c r="BI58">
        <v>-0.49170874494545591</v>
      </c>
      <c r="BJ58">
        <v>-0.483133333401076</v>
      </c>
      <c r="BK58">
        <v>-0.47469217761273585</v>
      </c>
      <c r="BL58">
        <v>-0.46638300205914668</v>
      </c>
      <c r="BM58">
        <v>-0.45820353121901936</v>
      </c>
      <c r="BN58">
        <v>-0.45015148957106532</v>
      </c>
      <c r="BO58">
        <v>-0.44222460159399574</v>
      </c>
      <c r="BP58">
        <v>-0.43442059176652165</v>
      </c>
      <c r="BQ58">
        <v>-0.42673718456735443</v>
      </c>
      <c r="BR58">
        <v>-0.4191721044752052</v>
      </c>
      <c r="BS58">
        <v>-0.4117230759687851</v>
      </c>
      <c r="BT58">
        <v>-0.40438782352680541</v>
      </c>
      <c r="BU58">
        <v>-0.39716407162797734</v>
      </c>
      <c r="BV58">
        <v>-0.39004954475101189</v>
      </c>
      <c r="BW58">
        <v>-0.38304196737462048</v>
      </c>
      <c r="BX58">
        <v>-0.37613906397751423</v>
      </c>
      <c r="BY58">
        <v>-0.36933855903840418</v>
      </c>
      <c r="BZ58">
        <v>-0.36263817703600176</v>
      </c>
      <c r="CA58">
        <v>-0.35603564244901809</v>
      </c>
      <c r="CB58">
        <v>-0.3495286797561642</v>
      </c>
      <c r="CC58">
        <v>-0.34311501343615158</v>
      </c>
      <c r="CD58">
        <v>-0.33679236796769119</v>
      </c>
      <c r="CE58">
        <v>-0.33055846782949427</v>
      </c>
      <c r="CF58">
        <v>-0.32441103750027206</v>
      </c>
      <c r="CG58">
        <v>-0.31834780145873576</v>
      </c>
      <c r="CH58">
        <v>-0.31236648418359647</v>
      </c>
      <c r="CI58">
        <v>-0.30646481015356547</v>
      </c>
      <c r="CJ58">
        <v>-0.30064050384735397</v>
      </c>
      <c r="CK58">
        <v>-0.2948912897436729</v>
      </c>
      <c r="CL58">
        <v>-0.28921489232123387</v>
      </c>
      <c r="CM58">
        <v>-0.28360903605874782</v>
      </c>
      <c r="CN58">
        <v>-0.27807144543492596</v>
      </c>
      <c r="CO58">
        <v>-0.27259984492847961</v>
      </c>
      <c r="CP58">
        <v>-0.26719195901811976</v>
      </c>
      <c r="CQ58">
        <v>-0.26184551218255769</v>
      </c>
      <c r="CR58">
        <v>-0.25655822890050473</v>
      </c>
      <c r="CS58">
        <v>-0.25132783365067191</v>
      </c>
      <c r="CT58">
        <v>-0.24615205091177045</v>
      </c>
      <c r="CU58">
        <v>-0.24102860516251168</v>
      </c>
      <c r="CV58">
        <v>-0.2359552208816065</v>
      </c>
      <c r="CW58">
        <v>-0.23092962254776628</v>
      </c>
      <c r="CX58">
        <v>-0.22594953463970235</v>
      </c>
      <c r="CY58">
        <v>-0.22101268163612564</v>
      </c>
      <c r="CZ58">
        <v>-0.21611678801574749</v>
      </c>
      <c r="DA58">
        <v>-0.21125957825727912</v>
      </c>
      <c r="DB58">
        <v>-0.20643877683943163</v>
      </c>
      <c r="DC58">
        <v>-0.2016521082409162</v>
      </c>
      <c r="DD58">
        <v>-0.19689729694044422</v>
      </c>
      <c r="DE58">
        <v>-0.1921720674167266</v>
      </c>
      <c r="DF58">
        <v>-0.18747414414847463</v>
      </c>
      <c r="DG58">
        <v>-0.18280125161439975</v>
      </c>
      <c r="DH58">
        <v>-0.17815111429321273</v>
      </c>
      <c r="DI58">
        <v>-0.17352145666362506</v>
      </c>
      <c r="DJ58">
        <v>-0.1689100032043479</v>
      </c>
      <c r="DK58">
        <v>-0.16431447839409236</v>
      </c>
      <c r="DL58">
        <v>-0.15973260671156958</v>
      </c>
      <c r="DM58">
        <v>-0.15516211263549098</v>
      </c>
      <c r="DN58">
        <v>-0.1506007206445675</v>
      </c>
      <c r="DO58">
        <v>-0.14604615521751046</v>
      </c>
      <c r="DP58">
        <v>-0.14149614083303114</v>
      </c>
      <c r="DQ58">
        <v>-0.13694840196984051</v>
      </c>
    </row>
    <row r="59" spans="1:121" x14ac:dyDescent="0.3">
      <c r="A59" s="16">
        <v>42185</v>
      </c>
      <c r="B59">
        <v>0.69205770594811644</v>
      </c>
      <c r="C59">
        <v>0.62053389551640248</v>
      </c>
      <c r="D59">
        <v>0.54883689015470438</v>
      </c>
      <c r="E59">
        <v>0.47713988479300629</v>
      </c>
      <c r="F59">
        <v>0.40561607436129243</v>
      </c>
      <c r="G59">
        <v>0.33443865378954707</v>
      </c>
      <c r="H59">
        <v>0.26385117404089431</v>
      </c>
      <c r="I59">
        <v>0.19437861021101915</v>
      </c>
      <c r="J59">
        <v>0.12661629342874609</v>
      </c>
      <c r="K59">
        <v>6.1090559518769266E-2</v>
      </c>
      <c r="L59">
        <v>-1.9482369107395893E-3</v>
      </c>
      <c r="M59">
        <v>-6.2318736555739662E-2</v>
      </c>
      <c r="N59">
        <v>-0.11987042030739871</v>
      </c>
      <c r="O59">
        <v>-0.17457612983772033</v>
      </c>
      <c r="P59">
        <v>-0.22643954701391697</v>
      </c>
      <c r="Q59">
        <v>-0.27546435370320127</v>
      </c>
      <c r="R59">
        <v>-0.32165423177278513</v>
      </c>
      <c r="S59">
        <v>-0.36501286308988146</v>
      </c>
      <c r="T59">
        <v>-0.40554392952170254</v>
      </c>
      <c r="U59">
        <v>-0.44325111293546071</v>
      </c>
      <c r="V59">
        <v>-0.47813809519836836</v>
      </c>
      <c r="W59">
        <v>-0.51020855817763822</v>
      </c>
      <c r="X59">
        <v>-0.53946618374048261</v>
      </c>
      <c r="Y59">
        <v>-0.56591465375411365</v>
      </c>
      <c r="Z59">
        <v>-0.58957594120924761</v>
      </c>
      <c r="AA59">
        <v>-0.61054518359061527</v>
      </c>
      <c r="AB59">
        <v>-0.62893580950645123</v>
      </c>
      <c r="AC59">
        <v>-0.64486124756498964</v>
      </c>
      <c r="AD59">
        <v>-0.6584349263744651</v>
      </c>
      <c r="AE59">
        <v>-0.66977027454311222</v>
      </c>
      <c r="AF59">
        <v>-0.67898072067916493</v>
      </c>
      <c r="AG59">
        <v>-0.68617969339085794</v>
      </c>
      <c r="AH59">
        <v>-0.69148062128642585</v>
      </c>
      <c r="AI59">
        <v>-0.69499693297410292</v>
      </c>
      <c r="AJ59">
        <v>-0.69684205706212354</v>
      </c>
      <c r="AK59">
        <v>-0.6971294221587222</v>
      </c>
      <c r="AL59">
        <v>-0.69596554292146973</v>
      </c>
      <c r="AM59">
        <v>-0.69342927820528288</v>
      </c>
      <c r="AN59">
        <v>-0.68959257291441456</v>
      </c>
      <c r="AO59">
        <v>-0.68452737195311797</v>
      </c>
      <c r="AP59">
        <v>-0.67830562022564611</v>
      </c>
      <c r="AQ59">
        <v>-0.67099926263625231</v>
      </c>
      <c r="AR59">
        <v>-0.66268024408918935</v>
      </c>
      <c r="AS59">
        <v>-0.65342050948871055</v>
      </c>
      <c r="AT59">
        <v>-0.64329200373906881</v>
      </c>
      <c r="AU59">
        <v>-0.63236667174451744</v>
      </c>
      <c r="AV59">
        <v>-0.62071645840930945</v>
      </c>
      <c r="AW59">
        <v>-0.60841330863769771</v>
      </c>
      <c r="AX59">
        <v>-0.59552916733393568</v>
      </c>
      <c r="AY59">
        <v>-0.58213597940227613</v>
      </c>
      <c r="AZ59">
        <v>-0.56830568974697215</v>
      </c>
      <c r="BA59">
        <v>-0.55411024327227698</v>
      </c>
      <c r="BB59">
        <v>-0.53962158488244383</v>
      </c>
      <c r="BC59">
        <v>-0.52491165948172558</v>
      </c>
      <c r="BD59">
        <v>-0.51005241197437534</v>
      </c>
      <c r="BE59">
        <v>-0.49511578726464617</v>
      </c>
      <c r="BF59">
        <v>-0.48017373025679139</v>
      </c>
      <c r="BG59">
        <v>-0.46529818585506366</v>
      </c>
      <c r="BH59">
        <v>-0.45056109896371643</v>
      </c>
      <c r="BI59">
        <v>-0.43603441448700281</v>
      </c>
      <c r="BJ59">
        <v>-0.42177730221369175</v>
      </c>
      <c r="BK59">
        <v>-0.4077978314706196</v>
      </c>
      <c r="BL59">
        <v>-0.39409129646913776</v>
      </c>
      <c r="BM59">
        <v>-0.38065299142059794</v>
      </c>
      <c r="BN59">
        <v>-0.36747821053635249</v>
      </c>
      <c r="BO59">
        <v>-0.35456224802775299</v>
      </c>
      <c r="BP59">
        <v>-0.3419003981061513</v>
      </c>
      <c r="BQ59">
        <v>-0.32948795498289951</v>
      </c>
      <c r="BR59">
        <v>-0.31732021286934947</v>
      </c>
      <c r="BS59">
        <v>-0.30539246597685288</v>
      </c>
      <c r="BT59">
        <v>-0.29370000851676181</v>
      </c>
      <c r="BU59">
        <v>-0.28223813470042813</v>
      </c>
      <c r="BV59">
        <v>-0.27100213873920365</v>
      </c>
      <c r="BW59">
        <v>-0.25998731484444038</v>
      </c>
      <c r="BX59">
        <v>-0.2491889572274901</v>
      </c>
      <c r="BY59">
        <v>-0.2386023600997047</v>
      </c>
      <c r="BZ59">
        <v>-0.22822281767243618</v>
      </c>
      <c r="CA59">
        <v>-0.21804562415703635</v>
      </c>
      <c r="CB59">
        <v>-0.20806607376485708</v>
      </c>
      <c r="CC59">
        <v>-0.19827946070725036</v>
      </c>
      <c r="CD59">
        <v>-0.18868107919556801</v>
      </c>
      <c r="CE59">
        <v>-0.17926622344116186</v>
      </c>
      <c r="CF59">
        <v>-0.17003018765538394</v>
      </c>
      <c r="CG59">
        <v>-0.16096826604958603</v>
      </c>
      <c r="CH59">
        <v>-0.15207575283512001</v>
      </c>
      <c r="CI59">
        <v>-0.14334794222333794</v>
      </c>
      <c r="CJ59">
        <v>-0.13478012842559156</v>
      </c>
      <c r="CK59">
        <v>-0.12636760565323268</v>
      </c>
      <c r="CL59">
        <v>-0.11810566811761342</v>
      </c>
      <c r="CM59">
        <v>-0.10998961003008555</v>
      </c>
      <c r="CN59">
        <v>-0.10201472560200087</v>
      </c>
      <c r="CO59">
        <v>-9.4176309044711415E-2</v>
      </c>
      <c r="CP59">
        <v>-8.6469654569569038E-2</v>
      </c>
      <c r="CQ59">
        <v>-7.8890056387925567E-2</v>
      </c>
      <c r="CR59">
        <v>-7.1432808711132972E-2</v>
      </c>
      <c r="CS59">
        <v>-6.4093205750543114E-2</v>
      </c>
      <c r="CT59">
        <v>-5.6866541717507872E-2</v>
      </c>
      <c r="CU59">
        <v>-4.97481108233793E-2</v>
      </c>
      <c r="CV59">
        <v>-4.2733207279508904E-2</v>
      </c>
      <c r="CW59">
        <v>-3.5817125297248863E-2</v>
      </c>
      <c r="CX59">
        <v>-2.8995159087951215E-2</v>
      </c>
      <c r="CY59">
        <v>-2.2262602862967343E-2</v>
      </c>
      <c r="CZ59">
        <v>-1.5614750833649556E-2</v>
      </c>
      <c r="DA59">
        <v>-9.0468972113496721E-3</v>
      </c>
      <c r="DB59">
        <v>-2.5543362074195441E-3</v>
      </c>
      <c r="DC59">
        <v>3.8676379667890309E-3</v>
      </c>
      <c r="DD59">
        <v>1.0223731099923986E-2</v>
      </c>
      <c r="DE59">
        <v>1.651864898063353E-2</v>
      </c>
      <c r="DF59">
        <v>2.2757097397565845E-2</v>
      </c>
      <c r="DG59">
        <v>2.8943782139368809E-2</v>
      </c>
      <c r="DH59">
        <v>3.5083408994690757E-2</v>
      </c>
      <c r="DI59">
        <v>4.1180683752179759E-2</v>
      </c>
      <c r="DJ59">
        <v>4.7240312200483803E-2</v>
      </c>
      <c r="DK59">
        <v>5.3267000128251141E-2</v>
      </c>
      <c r="DL59">
        <v>5.9265453324129885E-2</v>
      </c>
      <c r="DM59">
        <v>6.5240377576767927E-2</v>
      </c>
      <c r="DN59">
        <v>7.1196478674813574E-2</v>
      </c>
      <c r="DO59">
        <v>7.7138462406915048E-2</v>
      </c>
      <c r="DP59">
        <v>8.3071034561720131E-2</v>
      </c>
      <c r="DQ59">
        <v>8.8998900927877128E-2</v>
      </c>
    </row>
    <row r="60" spans="1:121" x14ac:dyDescent="0.3">
      <c r="A60" s="16">
        <v>42277</v>
      </c>
      <c r="B60">
        <v>0.31704433154249401</v>
      </c>
      <c r="C60">
        <v>0.26733118822013513</v>
      </c>
      <c r="D60">
        <v>0.21706783855792433</v>
      </c>
      <c r="E60">
        <v>0.16680448889571356</v>
      </c>
      <c r="F60">
        <v>0.11709134557335468</v>
      </c>
      <c r="G60">
        <v>6.8478614930699649E-2</v>
      </c>
      <c r="H60">
        <v>2.1453400618639689E-2</v>
      </c>
      <c r="I60">
        <v>-2.3749604467776322E-2</v>
      </c>
      <c r="J60">
        <v>-6.6958810122460494E-2</v>
      </c>
      <c r="K60">
        <v>-0.10803483122543184</v>
      </c>
      <c r="L60">
        <v>-0.14696710300113819</v>
      </c>
      <c r="M60">
        <v>-0.18377726576013478</v>
      </c>
      <c r="N60">
        <v>-0.21849166027492034</v>
      </c>
      <c r="O60">
        <v>-0.25115542916576894</v>
      </c>
      <c r="P60">
        <v>-0.2818184155148985</v>
      </c>
      <c r="Q60">
        <v>-0.31053046240452686</v>
      </c>
      <c r="R60">
        <v>-0.33734141291687175</v>
      </c>
      <c r="S60">
        <v>-0.36230111013415106</v>
      </c>
      <c r="T60">
        <v>-0.38545939713858263</v>
      </c>
      <c r="U60">
        <v>-0.40686611701238429</v>
      </c>
      <c r="V60">
        <v>-0.42657111283777377</v>
      </c>
      <c r="W60">
        <v>-0.44462422769696924</v>
      </c>
      <c r="X60">
        <v>-0.46107530467218821</v>
      </c>
      <c r="Y60">
        <v>-0.47597418684564852</v>
      </c>
      <c r="Z60">
        <v>-0.48936798631989648</v>
      </c>
      <c r="AA60">
        <v>-0.50129289127879051</v>
      </c>
      <c r="AB60">
        <v>-0.51178235892651758</v>
      </c>
      <c r="AC60">
        <v>-0.52086984646726453</v>
      </c>
      <c r="AD60">
        <v>-0.52858881110521816</v>
      </c>
      <c r="AE60">
        <v>-0.53497271004456559</v>
      </c>
      <c r="AF60">
        <v>-0.54005500048949351</v>
      </c>
      <c r="AG60">
        <v>-0.54386913964418881</v>
      </c>
      <c r="AH60">
        <v>-0.54644858471283853</v>
      </c>
      <c r="AI60">
        <v>-0.54782679289962943</v>
      </c>
      <c r="AJ60">
        <v>-0.54803722140874833</v>
      </c>
      <c r="AK60">
        <v>-0.54711332744438201</v>
      </c>
      <c r="AL60">
        <v>-0.54509193417471558</v>
      </c>
      <c r="AM60">
        <v>-0.54202332862392633</v>
      </c>
      <c r="AN60">
        <v>-0.53796116378018932</v>
      </c>
      <c r="AO60">
        <v>-0.53295909263167973</v>
      </c>
      <c r="AP60">
        <v>-0.52707076816657283</v>
      </c>
      <c r="AQ60">
        <v>-0.52034984337304391</v>
      </c>
      <c r="AR60">
        <v>-0.51284997123926812</v>
      </c>
      <c r="AS60">
        <v>-0.50462480475342064</v>
      </c>
      <c r="AT60">
        <v>-0.49572799690367692</v>
      </c>
      <c r="AU60">
        <v>-0.48621320067821189</v>
      </c>
      <c r="AV60">
        <v>-0.47613406906520095</v>
      </c>
      <c r="AW60">
        <v>-0.46554425505281927</v>
      </c>
      <c r="AX60">
        <v>-0.45449741162924212</v>
      </c>
      <c r="AY60">
        <v>-0.44304719178264484</v>
      </c>
      <c r="AZ60">
        <v>-0.43124724850120238</v>
      </c>
      <c r="BA60">
        <v>-0.41915123477309002</v>
      </c>
      <c r="BB60">
        <v>-0.40681280358648314</v>
      </c>
      <c r="BC60">
        <v>-0.39428560792955691</v>
      </c>
      <c r="BD60">
        <v>-0.3816233007904864</v>
      </c>
      <c r="BE60">
        <v>-0.36887953515744709</v>
      </c>
      <c r="BF60">
        <v>-0.35610796401861405</v>
      </c>
      <c r="BG60">
        <v>-0.34336224036216245</v>
      </c>
      <c r="BH60">
        <v>-0.33069601717626773</v>
      </c>
      <c r="BI60">
        <v>-0.31816294744910495</v>
      </c>
      <c r="BJ60">
        <v>-0.30580722309735625</v>
      </c>
      <c r="BK60">
        <v>-0.2936351917517333</v>
      </c>
      <c r="BL60">
        <v>-0.28164373997145392</v>
      </c>
      <c r="BM60">
        <v>-0.26982975431573636</v>
      </c>
      <c r="BN60">
        <v>-0.25819012134379887</v>
      </c>
      <c r="BO60">
        <v>-0.24672172761485969</v>
      </c>
      <c r="BP60">
        <v>-0.23542145968813688</v>
      </c>
      <c r="BQ60">
        <v>-0.22428620412284889</v>
      </c>
      <c r="BR60">
        <v>-0.21331284747821377</v>
      </c>
      <c r="BS60">
        <v>-0.20249827631344966</v>
      </c>
      <c r="BT60">
        <v>-0.19183937718777502</v>
      </c>
      <c r="BU60">
        <v>-0.18133303666040793</v>
      </c>
      <c r="BV60">
        <v>-0.17097614129056649</v>
      </c>
      <c r="BW60">
        <v>-0.1607655776374691</v>
      </c>
      <c r="BX60">
        <v>-0.15069823226033388</v>
      </c>
      <c r="BY60">
        <v>-0.14077099171837903</v>
      </c>
      <c r="BZ60">
        <v>-0.13098074257082284</v>
      </c>
      <c r="CA60">
        <v>-0.12132437137688351</v>
      </c>
      <c r="CB60">
        <v>-0.1117987646957791</v>
      </c>
      <c r="CC60">
        <v>-0.10240080908672802</v>
      </c>
      <c r="CD60">
        <v>-9.3127391108948451E-2</v>
      </c>
      <c r="CE60">
        <v>-8.3975397321658457E-2</v>
      </c>
      <c r="CF60">
        <v>-7.4941714284076449E-2</v>
      </c>
      <c r="CG60">
        <v>-6.6023228555420532E-2</v>
      </c>
      <c r="CH60">
        <v>-5.7216826694908851E-2</v>
      </c>
      <c r="CI60">
        <v>-4.8519395261759794E-2</v>
      </c>
      <c r="CJ60">
        <v>-3.9927820815191473E-2</v>
      </c>
      <c r="CK60">
        <v>-3.1438989914422059E-2</v>
      </c>
      <c r="CL60">
        <v>-2.3049789118669874E-2</v>
      </c>
      <c r="CM60">
        <v>-1.4757104987153071E-2</v>
      </c>
      <c r="CN60">
        <v>-6.5578240790898114E-3</v>
      </c>
      <c r="CO60">
        <v>1.5511670463015728E-3</v>
      </c>
      <c r="CP60">
        <v>9.5729818298029429E-3</v>
      </c>
      <c r="CQ60">
        <v>1.7510733712196129E-2</v>
      </c>
      <c r="CR60">
        <v>2.5367536134262784E-2</v>
      </c>
      <c r="CS60">
        <v>3.3146502536784722E-2</v>
      </c>
      <c r="CT60">
        <v>4.0850746360543949E-2</v>
      </c>
      <c r="CU60">
        <v>4.8483381046321869E-2</v>
      </c>
      <c r="CV60">
        <v>5.6047520034900655E-2</v>
      </c>
      <c r="CW60">
        <v>6.3546276767061968E-2</v>
      </c>
      <c r="CX60">
        <v>7.0982764683587329E-2</v>
      </c>
      <c r="CY60">
        <v>7.8360097225258898E-2</v>
      </c>
      <c r="CZ60">
        <v>8.5681387832858308E-2</v>
      </c>
      <c r="DA60">
        <v>9.2949749947167259E-2</v>
      </c>
      <c r="DB60">
        <v>0.1001682970089677</v>
      </c>
      <c r="DC60">
        <v>0.10734014245904137</v>
      </c>
      <c r="DD60">
        <v>0.11446839973816988</v>
      </c>
      <c r="DE60">
        <v>0.1215561822871353</v>
      </c>
      <c r="DF60">
        <v>0.12860660354671929</v>
      </c>
      <c r="DG60">
        <v>0.13562277695770347</v>
      </c>
      <c r="DH60">
        <v>0.14260781596086997</v>
      </c>
      <c r="DI60">
        <v>0.14956483399700032</v>
      </c>
      <c r="DJ60">
        <v>0.15649694450687629</v>
      </c>
      <c r="DK60">
        <v>0.16340726093127989</v>
      </c>
      <c r="DL60">
        <v>0.17029889671099269</v>
      </c>
      <c r="DM60">
        <v>0.17717496528679655</v>
      </c>
      <c r="DN60">
        <v>0.18403858009947333</v>
      </c>
      <c r="DO60">
        <v>0.19089285458980471</v>
      </c>
      <c r="DP60">
        <v>0.19774090219857246</v>
      </c>
      <c r="DQ60">
        <v>0.2045858363665585</v>
      </c>
    </row>
    <row r="61" spans="1:121" x14ac:dyDescent="0.3">
      <c r="A61" s="16">
        <v>42369</v>
      </c>
      <c r="B61">
        <v>3.6318201356391487E-2</v>
      </c>
      <c r="C61">
        <v>2.1829666709739601E-2</v>
      </c>
      <c r="D61">
        <v>7.4222733012084263E-3</v>
      </c>
      <c r="E61">
        <v>-6.9851201073227428E-3</v>
      </c>
      <c r="F61">
        <v>-2.1473654753974628E-2</v>
      </c>
      <c r="G61">
        <v>-3.6124471876867938E-2</v>
      </c>
      <c r="H61">
        <v>-5.102025607353259E-2</v>
      </c>
      <c r="I61">
        <v>-6.6249865379135103E-2</v>
      </c>
      <c r="J61">
        <v>-8.1903701188251271E-2</v>
      </c>
      <c r="K61">
        <v>-9.8061610122961482E-2</v>
      </c>
      <c r="L61">
        <v>-0.11476121971536477</v>
      </c>
      <c r="M61">
        <v>-0.13202960272506495</v>
      </c>
      <c r="N61">
        <v>-0.14986896297042587</v>
      </c>
      <c r="O61">
        <v>-0.16818202850485248</v>
      </c>
      <c r="P61">
        <v>-0.18684665844050991</v>
      </c>
      <c r="Q61">
        <v>-0.20574071188956333</v>
      </c>
      <c r="R61">
        <v>-0.22474204796417774</v>
      </c>
      <c r="S61">
        <v>-0.24372852577651832</v>
      </c>
      <c r="T61">
        <v>-0.26257800443875029</v>
      </c>
      <c r="U61">
        <v>-0.28116834306303862</v>
      </c>
      <c r="V61">
        <v>-0.29937740076154851</v>
      </c>
      <c r="W61">
        <v>-0.3170830366464451</v>
      </c>
      <c r="X61">
        <v>-0.3341631098298935</v>
      </c>
      <c r="Y61">
        <v>-0.35049547942405879</v>
      </c>
      <c r="Z61">
        <v>-0.36597684046775975</v>
      </c>
      <c r="AA61">
        <v>-0.38057923170642916</v>
      </c>
      <c r="AB61">
        <v>-0.39429352781215382</v>
      </c>
      <c r="AC61">
        <v>-0.40711060345702021</v>
      </c>
      <c r="AD61">
        <v>-0.41902133331311492</v>
      </c>
      <c r="AE61">
        <v>-0.43001659205252446</v>
      </c>
      <c r="AF61">
        <v>-0.44008725434733537</v>
      </c>
      <c r="AG61">
        <v>-0.44922419486963422</v>
      </c>
      <c r="AH61">
        <v>-0.45741828829150766</v>
      </c>
      <c r="AI61">
        <v>-0.46466040928504221</v>
      </c>
      <c r="AJ61">
        <v>-0.47094143252232429</v>
      </c>
      <c r="AK61">
        <v>-0.47625223267544076</v>
      </c>
      <c r="AL61">
        <v>-0.48059172719330318</v>
      </c>
      <c r="AM61">
        <v>-0.48399100463212469</v>
      </c>
      <c r="AN61">
        <v>-0.48648919632494347</v>
      </c>
      <c r="AO61">
        <v>-0.48812543360479788</v>
      </c>
      <c r="AP61">
        <v>-0.48893884780472618</v>
      </c>
      <c r="AQ61">
        <v>-0.48896857025776674</v>
      </c>
      <c r="AR61">
        <v>-0.48825373229695751</v>
      </c>
      <c r="AS61">
        <v>-0.48683346525533722</v>
      </c>
      <c r="AT61">
        <v>-0.48474690046594371</v>
      </c>
      <c r="AU61">
        <v>-0.48203316926181566</v>
      </c>
      <c r="AV61">
        <v>-0.47873140297599098</v>
      </c>
      <c r="AW61">
        <v>-0.47488073294150823</v>
      </c>
      <c r="AX61">
        <v>-0.47052029049140548</v>
      </c>
      <c r="AY61">
        <v>-0.46568920695872129</v>
      </c>
      <c r="AZ61">
        <v>-0.46042661367649357</v>
      </c>
      <c r="BA61">
        <v>-0.45477164197776077</v>
      </c>
      <c r="BB61">
        <v>-0.44876342319556123</v>
      </c>
      <c r="BC61">
        <v>-0.4424410886629333</v>
      </c>
      <c r="BD61">
        <v>-0.435843769712915</v>
      </c>
      <c r="BE61">
        <v>-0.4290105976785446</v>
      </c>
      <c r="BF61">
        <v>-0.42198070389286063</v>
      </c>
      <c r="BG61">
        <v>-0.41479321968890132</v>
      </c>
      <c r="BH61">
        <v>-0.40748727639970472</v>
      </c>
      <c r="BI61">
        <v>-0.40010200535830942</v>
      </c>
      <c r="BJ61">
        <v>-0.39267012766563347</v>
      </c>
      <c r="BK61">
        <v>-0.38519872349411649</v>
      </c>
      <c r="BL61">
        <v>-0.37768846278407764</v>
      </c>
      <c r="BM61">
        <v>-0.37014001547583614</v>
      </c>
      <c r="BN61">
        <v>-0.36255405150971143</v>
      </c>
      <c r="BO61">
        <v>-0.35493124082602295</v>
      </c>
      <c r="BP61">
        <v>-0.34727225336508982</v>
      </c>
      <c r="BQ61">
        <v>-0.33957775906723159</v>
      </c>
      <c r="BR61">
        <v>-0.33184842787276747</v>
      </c>
      <c r="BS61">
        <v>-0.32408492972201691</v>
      </c>
      <c r="BT61">
        <v>-0.31628793455529913</v>
      </c>
      <c r="BU61">
        <v>-0.30845811231293363</v>
      </c>
      <c r="BV61">
        <v>-0.30059613293523957</v>
      </c>
      <c r="BW61">
        <v>-0.29270266636253645</v>
      </c>
      <c r="BX61">
        <v>-0.28477838253514359</v>
      </c>
      <c r="BY61">
        <v>-0.27682395139338012</v>
      </c>
      <c r="BZ61">
        <v>-0.26884004287756574</v>
      </c>
      <c r="CA61">
        <v>-0.26082732692801952</v>
      </c>
      <c r="CB61">
        <v>-0.25278647348506089</v>
      </c>
      <c r="CC61">
        <v>-0.24471815248900922</v>
      </c>
      <c r="CD61">
        <v>-0.23662303388018385</v>
      </c>
      <c r="CE61">
        <v>-0.22850178759890402</v>
      </c>
      <c r="CF61">
        <v>-0.22035508358548925</v>
      </c>
      <c r="CG61">
        <v>-0.21218359178025878</v>
      </c>
      <c r="CH61">
        <v>-0.20398798212353186</v>
      </c>
      <c r="CI61">
        <v>-0.19576892455562803</v>
      </c>
      <c r="CJ61">
        <v>-0.18752708901686654</v>
      </c>
      <c r="CK61">
        <v>-0.17926314544756658</v>
      </c>
      <c r="CL61">
        <v>-0.17097776378804783</v>
      </c>
      <c r="CM61">
        <v>-0.16267161397862936</v>
      </c>
      <c r="CN61">
        <v>-0.15434536595963055</v>
      </c>
      <c r="CO61">
        <v>-0.14599968967137089</v>
      </c>
      <c r="CP61">
        <v>-0.1376352550541696</v>
      </c>
      <c r="CQ61">
        <v>-0.129252732048346</v>
      </c>
      <c r="CR61">
        <v>-0.12085279059421949</v>
      </c>
      <c r="CS61">
        <v>-0.11243610063210949</v>
      </c>
      <c r="CT61">
        <v>-0.1040033321023351</v>
      </c>
      <c r="CU61">
        <v>-9.555515494521602E-2</v>
      </c>
      <c r="CV61">
        <v>-8.7092239101071264E-2</v>
      </c>
      <c r="CW61">
        <v>-7.8615254510220264E-2</v>
      </c>
      <c r="CX61">
        <v>-7.0124871112982559E-2</v>
      </c>
      <c r="CY61">
        <v>-6.1621758849677154E-2</v>
      </c>
      <c r="CZ61">
        <v>-5.3106587660623636E-2</v>
      </c>
      <c r="DA61">
        <v>-4.458002748614142E-2</v>
      </c>
      <c r="DB61">
        <v>-3.6042748266549525E-2</v>
      </c>
      <c r="DC61">
        <v>-2.7495419942167545E-2</v>
      </c>
      <c r="DD61">
        <v>-1.8938712453314889E-2</v>
      </c>
      <c r="DE61">
        <v>-1.0373295740310587E-2</v>
      </c>
      <c r="DF61">
        <v>-1.7998397434741721E-3</v>
      </c>
      <c r="DG61">
        <v>6.780985596874841E-3</v>
      </c>
      <c r="DH61">
        <v>1.5368510340417406E-2</v>
      </c>
      <c r="DI61">
        <v>2.3962064546834114E-2</v>
      </c>
      <c r="DJ61">
        <v>3.2560978275805383E-2</v>
      </c>
      <c r="DK61">
        <v>4.1164581587012188E-2</v>
      </c>
      <c r="DL61">
        <v>4.977220454013509E-2</v>
      </c>
      <c r="DM61">
        <v>5.8383177194854537E-2</v>
      </c>
      <c r="DN61">
        <v>6.6996829610851544E-2</v>
      </c>
      <c r="DO61">
        <v>7.5612491847806523E-2</v>
      </c>
      <c r="DP61">
        <v>8.4229493965400054E-2</v>
      </c>
      <c r="DQ61">
        <v>9.284716602331311E-2</v>
      </c>
    </row>
    <row r="62" spans="1:121" x14ac:dyDescent="0.3">
      <c r="A62" s="16">
        <v>42460</v>
      </c>
      <c r="B62">
        <v>0.17267611227244251</v>
      </c>
      <c r="C62">
        <v>0.13851327948443512</v>
      </c>
      <c r="D62">
        <v>0.10437357062003723</v>
      </c>
      <c r="E62">
        <v>7.0233861755639324E-2</v>
      </c>
      <c r="F62">
        <v>3.6071028967631959E-2</v>
      </c>
      <c r="G62">
        <v>1.8619483324056631E-3</v>
      </c>
      <c r="H62">
        <v>-3.2398626909198106E-2</v>
      </c>
      <c r="I62">
        <v>-6.6644434858533635E-2</v>
      </c>
      <c r="J62">
        <v>-0.10079133645250443</v>
      </c>
      <c r="K62">
        <v>-0.13471698088853484</v>
      </c>
      <c r="L62">
        <v>-0.16814617040613311</v>
      </c>
      <c r="M62">
        <v>-0.20076549550532843</v>
      </c>
      <c r="N62">
        <v>-0.23230602298277772</v>
      </c>
      <c r="O62">
        <v>-0.26267672482164905</v>
      </c>
      <c r="P62">
        <v>-0.29183104930173814</v>
      </c>
      <c r="Q62">
        <v>-0.319722444702841</v>
      </c>
      <c r="R62">
        <v>-0.34630435930475328</v>
      </c>
      <c r="S62">
        <v>-0.37153024138727075</v>
      </c>
      <c r="T62">
        <v>-0.39535353923018929</v>
      </c>
      <c r="U62">
        <v>-0.41772770111330471</v>
      </c>
      <c r="V62">
        <v>-0.43860617531641272</v>
      </c>
      <c r="W62">
        <v>-0.45794241011930914</v>
      </c>
      <c r="X62">
        <v>-0.4756898538017898</v>
      </c>
      <c r="Y62">
        <v>-0.4918019546436504</v>
      </c>
      <c r="Z62">
        <v>-0.50624901762455399</v>
      </c>
      <c r="AA62">
        <v>-0.51906877452362987</v>
      </c>
      <c r="AB62">
        <v>-0.53031581381987536</v>
      </c>
      <c r="AC62">
        <v>-0.54004472399228709</v>
      </c>
      <c r="AD62">
        <v>-0.54831009351986193</v>
      </c>
      <c r="AE62">
        <v>-0.55516651088159685</v>
      </c>
      <c r="AF62">
        <v>-0.56066856455648828</v>
      </c>
      <c r="AG62">
        <v>-0.56487084302353341</v>
      </c>
      <c r="AH62">
        <v>-0.56782793476172888</v>
      </c>
      <c r="AI62">
        <v>-0.56959442825007156</v>
      </c>
      <c r="AJ62">
        <v>-0.57022491196755842</v>
      </c>
      <c r="AK62">
        <v>-0.56977397439318589</v>
      </c>
      <c r="AL62">
        <v>-0.56829598645062918</v>
      </c>
      <c r="AM62">
        <v>-0.56584444884227536</v>
      </c>
      <c r="AN62">
        <v>-0.56247264471518943</v>
      </c>
      <c r="AO62">
        <v>-0.55823385721643659</v>
      </c>
      <c r="AP62">
        <v>-0.55318136949308205</v>
      </c>
      <c r="AQ62">
        <v>-0.5473684646921908</v>
      </c>
      <c r="AR62">
        <v>-0.54084842596082816</v>
      </c>
      <c r="AS62">
        <v>-0.53367453644605922</v>
      </c>
      <c r="AT62">
        <v>-0.52590007929494897</v>
      </c>
      <c r="AU62">
        <v>-0.51757833765456274</v>
      </c>
      <c r="AV62">
        <v>-0.50876259467196561</v>
      </c>
      <c r="AW62">
        <v>-0.49950613349422268</v>
      </c>
      <c r="AX62">
        <v>-0.48986223726839923</v>
      </c>
      <c r="AY62">
        <v>-0.47988418914156022</v>
      </c>
      <c r="AZ62">
        <v>-0.469625272260771</v>
      </c>
      <c r="BA62">
        <v>-0.45913876977309648</v>
      </c>
      <c r="BB62">
        <v>-0.44847796482560198</v>
      </c>
      <c r="BC62">
        <v>-0.43769614056535255</v>
      </c>
      <c r="BD62">
        <v>-0.42684658013941318</v>
      </c>
      <c r="BE62">
        <v>-0.41598256669484934</v>
      </c>
      <c r="BF62">
        <v>-0.4051573833787262</v>
      </c>
      <c r="BG62">
        <v>-0.39442431333810851</v>
      </c>
      <c r="BH62">
        <v>-0.38383663972006171</v>
      </c>
      <c r="BI62">
        <v>-0.37344764567165095</v>
      </c>
      <c r="BJ62">
        <v>-0.36330103391899499</v>
      </c>
      <c r="BK62">
        <v>-0.35340218550442859</v>
      </c>
      <c r="BL62">
        <v>-0.34374690104933991</v>
      </c>
      <c r="BM62">
        <v>-0.33433098117511717</v>
      </c>
      <c r="BN62">
        <v>-0.3251502265031489</v>
      </c>
      <c r="BO62">
        <v>-0.31620043765482336</v>
      </c>
      <c r="BP62">
        <v>-0.30747741525152866</v>
      </c>
      <c r="BQ62">
        <v>-0.29897695991465334</v>
      </c>
      <c r="BR62">
        <v>-0.29069487226558571</v>
      </c>
      <c r="BS62">
        <v>-0.28262695292571388</v>
      </c>
      <c r="BT62">
        <v>-0.27476900251642644</v>
      </c>
      <c r="BU62">
        <v>-0.26711682165911149</v>
      </c>
      <c r="BV62">
        <v>-0.25966621097515741</v>
      </c>
      <c r="BW62">
        <v>-0.25241297108595256</v>
      </c>
      <c r="BX62">
        <v>-0.24535290261288523</v>
      </c>
      <c r="BY62">
        <v>-0.23848180617734369</v>
      </c>
      <c r="BZ62">
        <v>-0.23179548240071629</v>
      </c>
      <c r="CA62">
        <v>-0.22528973190439142</v>
      </c>
      <c r="CB62">
        <v>-0.21896035530975722</v>
      </c>
      <c r="CC62">
        <v>-0.21280315323820218</v>
      </c>
      <c r="CD62">
        <v>-0.20681392631111456</v>
      </c>
      <c r="CE62">
        <v>-0.20098847514988255</v>
      </c>
      <c r="CF62">
        <v>-0.19532260037589466</v>
      </c>
      <c r="CG62">
        <v>-0.18981210261053913</v>
      </c>
      <c r="CH62">
        <v>-0.18445278247520419</v>
      </c>
      <c r="CI62">
        <v>-0.17924044059127828</v>
      </c>
      <c r="CJ62">
        <v>-0.17417087758014968</v>
      </c>
      <c r="CK62">
        <v>-0.16923989406320658</v>
      </c>
      <c r="CL62">
        <v>-0.16444329066183752</v>
      </c>
      <c r="CM62">
        <v>-0.15977686799743063</v>
      </c>
      <c r="CN62">
        <v>-0.1552364266913743</v>
      </c>
      <c r="CO62">
        <v>-0.15081776736505684</v>
      </c>
      <c r="CP62">
        <v>-0.14651669063986655</v>
      </c>
      <c r="CQ62">
        <v>-0.14232899713719177</v>
      </c>
      <c r="CR62">
        <v>-0.13825048747842089</v>
      </c>
      <c r="CS62">
        <v>-0.13427696228494201</v>
      </c>
      <c r="CT62">
        <v>-0.13040422217814363</v>
      </c>
      <c r="CU62">
        <v>-0.12662806777941399</v>
      </c>
      <c r="CV62">
        <v>-0.12294429971014142</v>
      </c>
      <c r="CW62">
        <v>-0.11934871859171417</v>
      </c>
      <c r="CX62">
        <v>-0.11583712504552071</v>
      </c>
      <c r="CY62">
        <v>-0.11240531969294926</v>
      </c>
      <c r="CZ62">
        <v>-0.10904910315538813</v>
      </c>
      <c r="DA62">
        <v>-0.10576427605422563</v>
      </c>
      <c r="DB62">
        <v>-0.10254663901085004</v>
      </c>
      <c r="DC62">
        <v>-9.9391992646649788E-2</v>
      </c>
      <c r="DD62">
        <v>-9.6296137583013142E-2</v>
      </c>
      <c r="DE62">
        <v>-9.3254874441328406E-2</v>
      </c>
      <c r="DF62">
        <v>-9.0264003842983803E-2</v>
      </c>
      <c r="DG62">
        <v>-8.731932640936782E-2</v>
      </c>
      <c r="DH62">
        <v>-8.4416642761868735E-2</v>
      </c>
      <c r="DI62">
        <v>-8.1551753521874659E-2</v>
      </c>
      <c r="DJ62">
        <v>-7.8720459310774191E-2</v>
      </c>
      <c r="DK62">
        <v>-7.5918560749955524E-2</v>
      </c>
      <c r="DL62">
        <v>-7.3141858460806897E-2</v>
      </c>
      <c r="DM62">
        <v>-7.0386153064716739E-2</v>
      </c>
      <c r="DN62">
        <v>-6.7647245183073246E-2</v>
      </c>
      <c r="DO62">
        <v>-6.4920935437264932E-2</v>
      </c>
      <c r="DP62">
        <v>-6.2203024448679894E-2</v>
      </c>
      <c r="DQ62">
        <v>-5.9489312838706537E-2</v>
      </c>
    </row>
    <row r="63" spans="1:121" x14ac:dyDescent="0.3">
      <c r="A63" s="16">
        <v>42551</v>
      </c>
      <c r="B63">
        <v>0.18672305508184192</v>
      </c>
      <c r="C63">
        <v>0.14411272386561777</v>
      </c>
      <c r="D63">
        <v>0.101398978654895</v>
      </c>
      <c r="E63">
        <v>5.8685233444172244E-2</v>
      </c>
      <c r="F63">
        <v>1.6074902227948096E-2</v>
      </c>
      <c r="G63">
        <v>-2.6328600999278813E-2</v>
      </c>
      <c r="H63">
        <v>-6.8379076359680602E-2</v>
      </c>
      <c r="I63">
        <v>-0.10975918044211187</v>
      </c>
      <c r="J63">
        <v>-0.15010878395209812</v>
      </c>
      <c r="K63">
        <v>-0.18910982405584123</v>
      </c>
      <c r="L63">
        <v>-0.22661250376224937</v>
      </c>
      <c r="M63">
        <v>-0.26250909254090737</v>
      </c>
      <c r="N63">
        <v>-0.29671091870839372</v>
      </c>
      <c r="O63">
        <v>-0.32920554596926271</v>
      </c>
      <c r="P63">
        <v>-0.3599995968750625</v>
      </c>
      <c r="Q63">
        <v>-0.38909969397734112</v>
      </c>
      <c r="R63">
        <v>-0.41651245982764651</v>
      </c>
      <c r="S63">
        <v>-0.44224451697752692</v>
      </c>
      <c r="T63">
        <v>-0.46630248797853036</v>
      </c>
      <c r="U63">
        <v>-0.48869299538220501</v>
      </c>
      <c r="V63">
        <v>-0.50942266174009876</v>
      </c>
      <c r="W63">
        <v>-0.52849810960375998</v>
      </c>
      <c r="X63">
        <v>-0.54592596152473638</v>
      </c>
      <c r="Y63">
        <v>-0.56171284005457622</v>
      </c>
      <c r="Z63">
        <v>-0.57587202620039857</v>
      </c>
      <c r="AA63">
        <v>-0.58844343479160321</v>
      </c>
      <c r="AB63">
        <v>-0.59947363911316209</v>
      </c>
      <c r="AC63">
        <v>-0.60900921245004613</v>
      </c>
      <c r="AD63">
        <v>-0.61709672808722671</v>
      </c>
      <c r="AE63">
        <v>-0.62378275930967508</v>
      </c>
      <c r="AF63">
        <v>-0.62911387940236219</v>
      </c>
      <c r="AG63">
        <v>-0.63313666165025961</v>
      </c>
      <c r="AH63">
        <v>-0.63589767933833863</v>
      </c>
      <c r="AI63">
        <v>-0.63744350575157005</v>
      </c>
      <c r="AJ63">
        <v>-0.63782071417492547</v>
      </c>
      <c r="AK63">
        <v>-0.63707587789337594</v>
      </c>
      <c r="AL63">
        <v>-0.63525735977328723</v>
      </c>
      <c r="AM63">
        <v>-0.63242068100660243</v>
      </c>
      <c r="AN63">
        <v>-0.62862315236665922</v>
      </c>
      <c r="AO63">
        <v>-0.62392208462679533</v>
      </c>
      <c r="AP63">
        <v>-0.61837478856034822</v>
      </c>
      <c r="AQ63">
        <v>-0.61203857494065539</v>
      </c>
      <c r="AR63">
        <v>-0.60497075454105476</v>
      </c>
      <c r="AS63">
        <v>-0.5972286381348838</v>
      </c>
      <c r="AT63">
        <v>-0.58886953649547991</v>
      </c>
      <c r="AU63">
        <v>-0.5799507603961811</v>
      </c>
      <c r="AV63">
        <v>-0.57052962061032475</v>
      </c>
      <c r="AW63">
        <v>-0.56066342791124846</v>
      </c>
      <c r="AX63">
        <v>-0.55040949307229003</v>
      </c>
      <c r="AY63">
        <v>-0.53982512686678696</v>
      </c>
      <c r="AZ63">
        <v>-0.52896764006807673</v>
      </c>
      <c r="BA63">
        <v>-0.51789434344949692</v>
      </c>
      <c r="BB63">
        <v>-0.50666254778438558</v>
      </c>
      <c r="BC63">
        <v>-0.49532956384608001</v>
      </c>
      <c r="BD63">
        <v>-0.48395270240791766</v>
      </c>
      <c r="BE63">
        <v>-0.47258927424323655</v>
      </c>
      <c r="BF63">
        <v>-0.46129659012537405</v>
      </c>
      <c r="BG63">
        <v>-0.45013196082766765</v>
      </c>
      <c r="BH63">
        <v>-0.43915269712345528</v>
      </c>
      <c r="BI63">
        <v>-0.42841610978607442</v>
      </c>
      <c r="BJ63">
        <v>-0.41796912449569451</v>
      </c>
      <c r="BK63">
        <v>-0.4078171265598145</v>
      </c>
      <c r="BL63">
        <v>-0.39795511619276464</v>
      </c>
      <c r="BM63">
        <v>-0.38837809360887532</v>
      </c>
      <c r="BN63">
        <v>-0.37908105902247724</v>
      </c>
      <c r="BO63">
        <v>-0.37005901264790081</v>
      </c>
      <c r="BP63">
        <v>-0.36130695469947655</v>
      </c>
      <c r="BQ63">
        <v>-0.35281988539153508</v>
      </c>
      <c r="BR63">
        <v>-0.34459280493840683</v>
      </c>
      <c r="BS63">
        <v>-0.33662071355442219</v>
      </c>
      <c r="BT63">
        <v>-0.32889861145391197</v>
      </c>
      <c r="BU63">
        <v>-0.32142149885120647</v>
      </c>
      <c r="BV63">
        <v>-0.31418437596063614</v>
      </c>
      <c r="BW63">
        <v>-0.30718224299653174</v>
      </c>
      <c r="BX63">
        <v>-0.30041010017322362</v>
      </c>
      <c r="BY63">
        <v>-0.29386294770504229</v>
      </c>
      <c r="BZ63">
        <v>-0.28753578580631833</v>
      </c>
      <c r="CA63">
        <v>-0.28142361469138233</v>
      </c>
      <c r="CB63">
        <v>-0.27552143457456452</v>
      </c>
      <c r="CC63">
        <v>-0.26982424567019569</v>
      </c>
      <c r="CD63">
        <v>-0.26432704819260633</v>
      </c>
      <c r="CE63">
        <v>-0.25902484235612672</v>
      </c>
      <c r="CF63">
        <v>-0.25391262837508766</v>
      </c>
      <c r="CG63">
        <v>-0.24898540646381953</v>
      </c>
      <c r="CH63">
        <v>-0.24423817683665283</v>
      </c>
      <c r="CI63">
        <v>-0.23966593970791811</v>
      </c>
      <c r="CJ63">
        <v>-0.23526369529194593</v>
      </c>
      <c r="CK63">
        <v>-0.23102644380306672</v>
      </c>
      <c r="CL63">
        <v>-0.22694918545561105</v>
      </c>
      <c r="CM63">
        <v>-0.22302692046390943</v>
      </c>
      <c r="CN63">
        <v>-0.2192546490422923</v>
      </c>
      <c r="CO63">
        <v>-0.21562737140509031</v>
      </c>
      <c r="CP63">
        <v>-0.21214008776663387</v>
      </c>
      <c r="CQ63">
        <v>-0.20878779834125349</v>
      </c>
      <c r="CR63">
        <v>-0.20556550334327978</v>
      </c>
      <c r="CS63">
        <v>-0.20246820298704327</v>
      </c>
      <c r="CT63">
        <v>-0.19949089748687426</v>
      </c>
      <c r="CU63">
        <v>-0.19662858705710351</v>
      </c>
      <c r="CV63">
        <v>-0.19387627191206133</v>
      </c>
      <c r="CW63">
        <v>-0.19122895226607836</v>
      </c>
      <c r="CX63">
        <v>-0.1886816283334852</v>
      </c>
      <c r="CY63">
        <v>-0.18622930032861212</v>
      </c>
      <c r="CZ63">
        <v>-0.18386696846578984</v>
      </c>
      <c r="DA63">
        <v>-0.18158963295934877</v>
      </c>
      <c r="DB63">
        <v>-0.1793922940236195</v>
      </c>
      <c r="DC63">
        <v>-0.17726995187293246</v>
      </c>
      <c r="DD63">
        <v>-0.17521760672161824</v>
      </c>
      <c r="DE63">
        <v>-0.17323025878400733</v>
      </c>
      <c r="DF63">
        <v>-0.17130290827443018</v>
      </c>
      <c r="DG63">
        <v>-0.16943055540721752</v>
      </c>
      <c r="DH63">
        <v>-0.1676082003966996</v>
      </c>
      <c r="DI63">
        <v>-0.165830843457207</v>
      </c>
      <c r="DJ63">
        <v>-0.16409348480307037</v>
      </c>
      <c r="DK63">
        <v>-0.16239112464862007</v>
      </c>
      <c r="DL63">
        <v>-0.16071876320818676</v>
      </c>
      <c r="DM63">
        <v>-0.15907140069610082</v>
      </c>
      <c r="DN63">
        <v>-0.15744403732669285</v>
      </c>
      <c r="DO63">
        <v>-0.15583167331429323</v>
      </c>
      <c r="DP63">
        <v>-0.15422930887323275</v>
      </c>
      <c r="DQ63">
        <v>-0.15263194421784165</v>
      </c>
    </row>
    <row r="64" spans="1:121" x14ac:dyDescent="0.3">
      <c r="A64" s="16">
        <v>42643</v>
      </c>
      <c r="B64">
        <v>-4.290857267116388E-2</v>
      </c>
      <c r="C64">
        <v>-7.6745645860564926E-2</v>
      </c>
      <c r="D64">
        <v>-0.11087297160551268</v>
      </c>
      <c r="E64">
        <v>-0.14500029735046044</v>
      </c>
      <c r="F64">
        <v>-0.17883737053986148</v>
      </c>
      <c r="G64">
        <v>-0.21209393861816905</v>
      </c>
      <c r="H64">
        <v>-0.2445154383128485</v>
      </c>
      <c r="I64">
        <v>-0.27599006348341276</v>
      </c>
      <c r="J64">
        <v>-0.3064416972723869</v>
      </c>
      <c r="K64">
        <v>-0.33581193488449496</v>
      </c>
      <c r="L64">
        <v>-0.36411321977325695</v>
      </c>
      <c r="M64">
        <v>-0.3913757074543921</v>
      </c>
      <c r="N64">
        <v>-0.4176275415049881</v>
      </c>
      <c r="O64">
        <v>-0.44288881774760774</v>
      </c>
      <c r="P64">
        <v>-0.46717762006618274</v>
      </c>
      <c r="Q64">
        <v>-0.49051203234464452</v>
      </c>
      <c r="R64">
        <v>-0.51291013846692457</v>
      </c>
      <c r="S64">
        <v>-0.53439002231695465</v>
      </c>
      <c r="T64">
        <v>-0.55496976777866625</v>
      </c>
      <c r="U64">
        <v>-0.57466745873599068</v>
      </c>
      <c r="V64">
        <v>-0.5935011790728596</v>
      </c>
      <c r="W64">
        <v>-0.61148901267320477</v>
      </c>
      <c r="X64">
        <v>-0.62864904342095751</v>
      </c>
      <c r="Y64">
        <v>-0.64499935520004936</v>
      </c>
      <c r="Z64">
        <v>-0.66055131117199406</v>
      </c>
      <c r="AA64">
        <v>-0.67528939160863222</v>
      </c>
      <c r="AB64">
        <v>-0.68919135605938742</v>
      </c>
      <c r="AC64">
        <v>-0.70223496407368247</v>
      </c>
      <c r="AD64">
        <v>-0.71439797520094028</v>
      </c>
      <c r="AE64">
        <v>-0.72565814899058401</v>
      </c>
      <c r="AF64">
        <v>-0.73599324499203689</v>
      </c>
      <c r="AG64">
        <v>-0.74538102275472162</v>
      </c>
      <c r="AH64">
        <v>-0.75379924182806146</v>
      </c>
      <c r="AI64">
        <v>-0.76122566176147943</v>
      </c>
      <c r="AJ64">
        <v>-0.76763804210439857</v>
      </c>
      <c r="AK64">
        <v>-0.77301414240624178</v>
      </c>
      <c r="AL64">
        <v>-0.77734356259901949</v>
      </c>
      <c r="AM64">
        <v>-0.78066326414509124</v>
      </c>
      <c r="AN64">
        <v>-0.78302204888940374</v>
      </c>
      <c r="AO64">
        <v>-0.78446871867690338</v>
      </c>
      <c r="AP64">
        <v>-0.78505207535253729</v>
      </c>
      <c r="AQ64">
        <v>-0.78482092076125209</v>
      </c>
      <c r="AR64">
        <v>-0.78382405674799427</v>
      </c>
      <c r="AS64">
        <v>-0.78211028515771097</v>
      </c>
      <c r="AT64">
        <v>-0.77972840783534858</v>
      </c>
      <c r="AU64">
        <v>-0.77672722662585392</v>
      </c>
      <c r="AV64">
        <v>-0.7731555433741738</v>
      </c>
      <c r="AW64">
        <v>-0.76906215992525484</v>
      </c>
      <c r="AX64">
        <v>-0.76449587812404385</v>
      </c>
      <c r="AY64">
        <v>-0.75950549981548743</v>
      </c>
      <c r="AZ64">
        <v>-0.75413982684453251</v>
      </c>
      <c r="BA64">
        <v>-0.74844766105612559</v>
      </c>
      <c r="BB64">
        <v>-0.74247780429521359</v>
      </c>
      <c r="BC64">
        <v>-0.73627905840674301</v>
      </c>
      <c r="BD64">
        <v>-0.72990022523566078</v>
      </c>
      <c r="BE64">
        <v>-0.72339010662691361</v>
      </c>
      <c r="BF64">
        <v>-0.7167975044254481</v>
      </c>
      <c r="BG64">
        <v>-0.71017122047621095</v>
      </c>
      <c r="BH64">
        <v>-0.70356005662414911</v>
      </c>
      <c r="BI64">
        <v>-0.69701281471420928</v>
      </c>
      <c r="BJ64">
        <v>-0.69056984982888259</v>
      </c>
      <c r="BK64">
        <v>-0.68423773000084021</v>
      </c>
      <c r="BL64">
        <v>-0.67801457650029762</v>
      </c>
      <c r="BM64">
        <v>-0.67189851059747008</v>
      </c>
      <c r="BN64">
        <v>-0.66588765356257329</v>
      </c>
      <c r="BO64">
        <v>-0.65998012666582284</v>
      </c>
      <c r="BP64">
        <v>-0.6541740511774341</v>
      </c>
      <c r="BQ64">
        <v>-0.64846754836762266</v>
      </c>
      <c r="BR64">
        <v>-0.64285873950660399</v>
      </c>
      <c r="BS64">
        <v>-0.63734574586459369</v>
      </c>
      <c r="BT64">
        <v>-0.63192668871180724</v>
      </c>
      <c r="BU64">
        <v>-0.62659968931846011</v>
      </c>
      <c r="BV64">
        <v>-0.62136286895476789</v>
      </c>
      <c r="BW64">
        <v>-0.61621434889094617</v>
      </c>
      <c r="BX64">
        <v>-0.61115225039721044</v>
      </c>
      <c r="BY64">
        <v>-0.60617469474377617</v>
      </c>
      <c r="BZ64">
        <v>-0.60127980320085894</v>
      </c>
      <c r="CA64">
        <v>-0.59646569703867403</v>
      </c>
      <c r="CB64">
        <v>-0.59173049752743723</v>
      </c>
      <c r="CC64">
        <v>-0.58707232593736403</v>
      </c>
      <c r="CD64">
        <v>-0.58248930353867001</v>
      </c>
      <c r="CE64">
        <v>-0.57797955160157055</v>
      </c>
      <c r="CF64">
        <v>-0.57354119139628124</v>
      </c>
      <c r="CG64">
        <v>-0.56917234419301743</v>
      </c>
      <c r="CH64">
        <v>-0.56487113126199484</v>
      </c>
      <c r="CI64">
        <v>-0.56063567387342905</v>
      </c>
      <c r="CJ64">
        <v>-0.55646409329753543</v>
      </c>
      <c r="CK64">
        <v>-0.55235451080452969</v>
      </c>
      <c r="CL64">
        <v>-0.54830504766462695</v>
      </c>
      <c r="CM64">
        <v>-0.54431382514804327</v>
      </c>
      <c r="CN64">
        <v>-0.54037896452499379</v>
      </c>
      <c r="CO64">
        <v>-0.53649858706569409</v>
      </c>
      <c r="CP64">
        <v>-0.53267081404035987</v>
      </c>
      <c r="CQ64">
        <v>-0.5288937667192064</v>
      </c>
      <c r="CR64">
        <v>-0.52516556637244949</v>
      </c>
      <c r="CS64">
        <v>-0.52148433427030438</v>
      </c>
      <c r="CT64">
        <v>-0.5178481916829869</v>
      </c>
      <c r="CU64">
        <v>-0.51425525988071219</v>
      </c>
      <c r="CV64">
        <v>-0.51070366013369606</v>
      </c>
      <c r="CW64">
        <v>-0.50719151371215399</v>
      </c>
      <c r="CX64">
        <v>-0.50371694188630145</v>
      </c>
      <c r="CY64">
        <v>-0.50027806592635393</v>
      </c>
      <c r="CZ64">
        <v>-0.49687300710252696</v>
      </c>
      <c r="DA64">
        <v>-0.49349988668503625</v>
      </c>
      <c r="DB64">
        <v>-0.49015682594409704</v>
      </c>
      <c r="DC64">
        <v>-0.48684194614992504</v>
      </c>
      <c r="DD64">
        <v>-0.48355336857273573</v>
      </c>
      <c r="DE64">
        <v>-0.48028921448274459</v>
      </c>
      <c r="DF64">
        <v>-0.4770476051501672</v>
      </c>
      <c r="DG64">
        <v>-0.47382666184521915</v>
      </c>
      <c r="DH64">
        <v>-0.47062450583811566</v>
      </c>
      <c r="DI64">
        <v>-0.46743925839907263</v>
      </c>
      <c r="DJ64">
        <v>-0.46426904079830539</v>
      </c>
      <c r="DK64">
        <v>-0.46111197430602946</v>
      </c>
      <c r="DL64">
        <v>-0.45796618019246038</v>
      </c>
      <c r="DM64">
        <v>-0.45482977972781369</v>
      </c>
      <c r="DN64">
        <v>-0.45170089418230497</v>
      </c>
      <c r="DO64">
        <v>-0.44857764482614954</v>
      </c>
      <c r="DP64">
        <v>-0.44545815292956326</v>
      </c>
      <c r="DQ64">
        <v>-0.44234053976276133</v>
      </c>
    </row>
    <row r="65" spans="1:121" x14ac:dyDescent="0.3">
      <c r="A65" s="16">
        <v>42735</v>
      </c>
      <c r="B65">
        <v>5.60953395738788E-2</v>
      </c>
      <c r="C65">
        <v>4.7869229912850121E-2</v>
      </c>
      <c r="D65">
        <v>3.9747509884922899E-2</v>
      </c>
      <c r="E65">
        <v>3.1625789856995684E-2</v>
      </c>
      <c r="F65">
        <v>2.3399680195967009E-2</v>
      </c>
      <c r="G65">
        <v>1.4964791268735424E-2</v>
      </c>
      <c r="H65">
        <v>6.2176451369364187E-3</v>
      </c>
      <c r="I65">
        <v>-2.9415893588466192E-3</v>
      </c>
      <c r="J65">
        <v>-1.2611831683293398E-2</v>
      </c>
      <c r="K65">
        <v>-2.2883500213503782E-2</v>
      </c>
      <c r="L65">
        <v>-3.3813008976258427E-2</v>
      </c>
      <c r="M65">
        <v>-4.5448270910758204E-2</v>
      </c>
      <c r="N65">
        <v>-5.7813936075639734E-2</v>
      </c>
      <c r="O65">
        <v>-7.0841603007282816E-2</v>
      </c>
      <c r="P65">
        <v>-8.4439607361503036E-2</v>
      </c>
      <c r="Q65">
        <v>-9.8516284794115963E-2</v>
      </c>
      <c r="R65">
        <v>-0.11297997096093713</v>
      </c>
      <c r="S65">
        <v>-0.12773900151778214</v>
      </c>
      <c r="T65">
        <v>-0.14270171212046651</v>
      </c>
      <c r="U65">
        <v>-0.15777643842480585</v>
      </c>
      <c r="V65">
        <v>-0.17287151608661569</v>
      </c>
      <c r="W65">
        <v>-0.18789528076171166</v>
      </c>
      <c r="X65">
        <v>-0.20275606810590924</v>
      </c>
      <c r="Y65">
        <v>-0.21736221377502404</v>
      </c>
      <c r="Z65">
        <v>-0.23162779804614131</v>
      </c>
      <c r="AA65">
        <v>-0.2454898796814248</v>
      </c>
      <c r="AB65">
        <v>-0.25889126206430824</v>
      </c>
      <c r="AC65">
        <v>-0.27177474857822492</v>
      </c>
      <c r="AD65">
        <v>-0.2840831426066085</v>
      </c>
      <c r="AE65">
        <v>-0.29575924753289257</v>
      </c>
      <c r="AF65">
        <v>-0.30674586674051058</v>
      </c>
      <c r="AG65">
        <v>-0.31698580361289597</v>
      </c>
      <c r="AH65">
        <v>-0.3264218615334824</v>
      </c>
      <c r="AI65">
        <v>-0.33499684388570333</v>
      </c>
      <c r="AJ65">
        <v>-0.34265355405299236</v>
      </c>
      <c r="AK65">
        <v>-0.34933479541878293</v>
      </c>
      <c r="AL65">
        <v>-0.35500008394000132</v>
      </c>
      <c r="AM65">
        <v>-0.35967578586754423</v>
      </c>
      <c r="AN65">
        <v>-0.36340498002580152</v>
      </c>
      <c r="AO65">
        <v>-0.36623074523916255</v>
      </c>
      <c r="AP65">
        <v>-0.36819616033201696</v>
      </c>
      <c r="AQ65">
        <v>-0.36934430412875441</v>
      </c>
      <c r="AR65">
        <v>-0.3697182554537643</v>
      </c>
      <c r="AS65">
        <v>-0.36936109313143628</v>
      </c>
      <c r="AT65">
        <v>-0.36831589598615999</v>
      </c>
      <c r="AU65">
        <v>-0.36662574284232485</v>
      </c>
      <c r="AV65">
        <v>-0.36433371252432056</v>
      </c>
      <c r="AW65">
        <v>-0.36148288385653665</v>
      </c>
      <c r="AX65">
        <v>-0.35811633566336271</v>
      </c>
      <c r="AY65">
        <v>-0.3542771467691882</v>
      </c>
      <c r="AZ65">
        <v>-0.35000839599840294</v>
      </c>
      <c r="BA65">
        <v>-0.34535316217539619</v>
      </c>
      <c r="BB65">
        <v>-0.34035452412455774</v>
      </c>
      <c r="BC65">
        <v>-0.33505556067027714</v>
      </c>
      <c r="BD65">
        <v>-0.32949935063694374</v>
      </c>
      <c r="BE65">
        <v>-0.32372897284894736</v>
      </c>
      <c r="BF65">
        <v>-0.31778750613067752</v>
      </c>
      <c r="BG65">
        <v>-0.31171802930652381</v>
      </c>
      <c r="BH65">
        <v>-0.30556362120087571</v>
      </c>
      <c r="BI65">
        <v>-0.29936736063812286</v>
      </c>
      <c r="BJ65">
        <v>-0.29316514323201393</v>
      </c>
      <c r="BK65">
        <v>-0.2869641317537352</v>
      </c>
      <c r="BL65">
        <v>-0.28076430576383177</v>
      </c>
      <c r="BM65">
        <v>-0.27456564482284873</v>
      </c>
      <c r="BN65">
        <v>-0.26836812849133168</v>
      </c>
      <c r="BO65">
        <v>-0.26217173632982571</v>
      </c>
      <c r="BP65">
        <v>-0.25597644789887597</v>
      </c>
      <c r="BQ65">
        <v>-0.24978224275902786</v>
      </c>
      <c r="BR65">
        <v>-0.24358910047082655</v>
      </c>
      <c r="BS65">
        <v>-0.23739700059481728</v>
      </c>
      <c r="BT65">
        <v>-0.23120592269154538</v>
      </c>
      <c r="BU65">
        <v>-0.22501584632155608</v>
      </c>
      <c r="BV65">
        <v>-0.21882675104539454</v>
      </c>
      <c r="BW65">
        <v>-0.21263861642360612</v>
      </c>
      <c r="BX65">
        <v>-0.20645142201673611</v>
      </c>
      <c r="BY65">
        <v>-0.20026514738532958</v>
      </c>
      <c r="BZ65">
        <v>-0.19407977208993202</v>
      </c>
      <c r="CA65">
        <v>-0.18789527569108852</v>
      </c>
      <c r="CB65">
        <v>-0.18171163774934432</v>
      </c>
      <c r="CC65">
        <v>-0.17552883782524481</v>
      </c>
      <c r="CD65">
        <v>-0.16934685547933515</v>
      </c>
      <c r="CE65">
        <v>-0.16316567027216053</v>
      </c>
      <c r="CF65">
        <v>-0.15698526176426636</v>
      </c>
      <c r="CG65">
        <v>-0.15080560951619781</v>
      </c>
      <c r="CH65">
        <v>-0.14462669308850007</v>
      </c>
      <c r="CI65">
        <v>-0.13844849204171852</v>
      </c>
      <c r="CJ65">
        <v>-0.13227098593639836</v>
      </c>
      <c r="CK65">
        <v>-0.1260941543330848</v>
      </c>
      <c r="CL65">
        <v>-0.11991797679232316</v>
      </c>
      <c r="CM65">
        <v>-0.11374243287465868</v>
      </c>
      <c r="CN65">
        <v>-0.10756750214063651</v>
      </c>
      <c r="CO65">
        <v>-0.10139316415080209</v>
      </c>
      <c r="CP65">
        <v>-9.5219398465700558E-2</v>
      </c>
      <c r="CQ65">
        <v>-8.904618464587713E-2</v>
      </c>
      <c r="CR65">
        <v>-8.2873502251877174E-2</v>
      </c>
      <c r="CS65">
        <v>-7.6701330844245838E-2</v>
      </c>
      <c r="CT65">
        <v>-7.0529649983528411E-2</v>
      </c>
      <c r="CU65">
        <v>-6.4358439230270265E-2</v>
      </c>
      <c r="CV65">
        <v>-5.8187678145016422E-2</v>
      </c>
      <c r="CW65">
        <v>-5.2017346288312241E-2</v>
      </c>
      <c r="CX65">
        <v>-4.5847423220703148E-2</v>
      </c>
      <c r="CY65">
        <v>-3.9677888502734113E-2</v>
      </c>
      <c r="CZ65">
        <v>-3.350872169495045E-2</v>
      </c>
      <c r="DA65">
        <v>-2.7339902357897707E-2</v>
      </c>
      <c r="DB65">
        <v>-2.1171410052120688E-2</v>
      </c>
      <c r="DC65">
        <v>-1.5003224338164924E-2</v>
      </c>
      <c r="DD65">
        <v>-8.8353247765757207E-3</v>
      </c>
      <c r="DE65">
        <v>-2.6676909278981129E-3</v>
      </c>
      <c r="DF65">
        <v>3.4996976473225358E-3</v>
      </c>
      <c r="DG65">
        <v>9.6668613885408615E-3</v>
      </c>
      <c r="DH65">
        <v>1.5833820735211831E-2</v>
      </c>
      <c r="DI65">
        <v>2.2000596126790138E-2</v>
      </c>
      <c r="DJ65">
        <v>2.8167208002730253E-2</v>
      </c>
      <c r="DK65">
        <v>3.4333676802487362E-2</v>
      </c>
      <c r="DL65">
        <v>4.0500022965515935E-2</v>
      </c>
      <c r="DM65">
        <v>4.6666266931270663E-2</v>
      </c>
      <c r="DN65">
        <v>5.2832429139206515E-2</v>
      </c>
      <c r="DO65">
        <v>5.8998530028778126E-2</v>
      </c>
      <c r="DP65">
        <v>6.516459003944014E-2</v>
      </c>
      <c r="DQ65">
        <v>7.1330629610647511E-2</v>
      </c>
    </row>
    <row r="66" spans="1:121" x14ac:dyDescent="0.3">
      <c r="A66" s="16">
        <v>42825</v>
      </c>
      <c r="B66">
        <v>-0.28202372744600718</v>
      </c>
      <c r="C66">
        <v>-0.28261399038054991</v>
      </c>
      <c r="D66">
        <v>-0.28312770140580901</v>
      </c>
      <c r="E66">
        <v>-0.28364141243106811</v>
      </c>
      <c r="F66">
        <v>-0.28423167536561084</v>
      </c>
      <c r="G66">
        <v>-0.28497504211872066</v>
      </c>
      <c r="H66">
        <v>-0.28594417144794593</v>
      </c>
      <c r="I66">
        <v>-0.28719614950389372</v>
      </c>
      <c r="J66">
        <v>-0.2887841692854356</v>
      </c>
      <c r="K66">
        <v>-0.29074960908363184</v>
      </c>
      <c r="L66">
        <v>-0.29308658835829687</v>
      </c>
      <c r="M66">
        <v>-0.29577741186143347</v>
      </c>
      <c r="N66">
        <v>-0.29879700071761256</v>
      </c>
      <c r="O66">
        <v>-0.30209074154167703</v>
      </c>
      <c r="P66">
        <v>-0.30559663732103792</v>
      </c>
      <c r="Q66">
        <v>-0.30925269104310621</v>
      </c>
      <c r="R66">
        <v>-0.31299690569529298</v>
      </c>
      <c r="S66">
        <v>-0.316767284265009</v>
      </c>
      <c r="T66">
        <v>-0.32050182973966546</v>
      </c>
      <c r="U66">
        <v>-0.32413854510667323</v>
      </c>
      <c r="V66">
        <v>-0.32761543335344323</v>
      </c>
      <c r="W66">
        <v>-0.33087049746738662</v>
      </c>
      <c r="X66">
        <v>-0.33384174043591419</v>
      </c>
      <c r="Y66">
        <v>-0.33646716524643705</v>
      </c>
      <c r="Z66">
        <v>-0.33869201384030312</v>
      </c>
      <c r="AA66">
        <v>-0.34049048397460807</v>
      </c>
      <c r="AB66">
        <v>-0.3418440123603847</v>
      </c>
      <c r="AC66">
        <v>-0.3427340357086659</v>
      </c>
      <c r="AD66">
        <v>-0.34314199073048418</v>
      </c>
      <c r="AE66">
        <v>-0.3430493141368724</v>
      </c>
      <c r="AF66">
        <v>-0.34243744263886317</v>
      </c>
      <c r="AG66">
        <v>-0.34128781294748939</v>
      </c>
      <c r="AH66">
        <v>-0.33958186177378363</v>
      </c>
      <c r="AI66">
        <v>-0.33730102582877874</v>
      </c>
      <c r="AJ66">
        <v>-0.33442674182350746</v>
      </c>
      <c r="AK66">
        <v>-0.33094044646900239</v>
      </c>
      <c r="AL66">
        <v>-0.32683218324296387</v>
      </c>
      <c r="AM66">
        <v>-0.32212642268976199</v>
      </c>
      <c r="AN66">
        <v>-0.31685624212043423</v>
      </c>
      <c r="AO66">
        <v>-0.31105471884601826</v>
      </c>
      <c r="AP66">
        <v>-0.30475493017755156</v>
      </c>
      <c r="AQ66">
        <v>-0.29798995342607187</v>
      </c>
      <c r="AR66">
        <v>-0.2907928659026166</v>
      </c>
      <c r="AS66">
        <v>-0.28319674491822333</v>
      </c>
      <c r="AT66">
        <v>-0.27523466778392974</v>
      </c>
      <c r="AU66">
        <v>-0.26693971181077331</v>
      </c>
      <c r="AV66">
        <v>-0.25834495430979171</v>
      </c>
      <c r="AW66">
        <v>-0.24948347259202239</v>
      </c>
      <c r="AX66">
        <v>-0.240388343968503</v>
      </c>
      <c r="AY66">
        <v>-0.23109264575027116</v>
      </c>
      <c r="AZ66">
        <v>-0.22162945524836436</v>
      </c>
      <c r="BA66">
        <v>-0.21203184977382006</v>
      </c>
      <c r="BB66">
        <v>-0.20233290663767609</v>
      </c>
      <c r="BC66">
        <v>-0.19256570315096988</v>
      </c>
      <c r="BD66">
        <v>-0.18276331662473894</v>
      </c>
      <c r="BE66">
        <v>-0.17295882437002097</v>
      </c>
      <c r="BF66">
        <v>-0.16318530369785358</v>
      </c>
      <c r="BG66">
        <v>-0.15347583191927416</v>
      </c>
      <c r="BH66">
        <v>-0.14386348634532042</v>
      </c>
      <c r="BI66">
        <v>-0.13438134428702997</v>
      </c>
      <c r="BJ66">
        <v>-0.12505651661241521</v>
      </c>
      <c r="BK66">
        <v>-0.11589224841738976</v>
      </c>
      <c r="BL66">
        <v>-0.10688581835484173</v>
      </c>
      <c r="BM66">
        <v>-9.8034505077659401E-2</v>
      </c>
      <c r="BN66">
        <v>-8.9335587238731196E-2</v>
      </c>
      <c r="BO66">
        <v>-8.0786343490945392E-2</v>
      </c>
      <c r="BP66">
        <v>-7.2384052487190237E-2</v>
      </c>
      <c r="BQ66">
        <v>-6.4125992880354185E-2</v>
      </c>
      <c r="BR66">
        <v>-5.600944332332549E-2</v>
      </c>
      <c r="BS66">
        <v>-4.8031682468992379E-2</v>
      </c>
      <c r="BT66">
        <v>-4.0189988970243354E-2</v>
      </c>
      <c r="BU66">
        <v>-3.2481641479966628E-2</v>
      </c>
      <c r="BV66">
        <v>-2.4903918651050454E-2</v>
      </c>
      <c r="BW66">
        <v>-1.7454099136383319E-2</v>
      </c>
      <c r="BX66">
        <v>-1.0129461588853465E-2</v>
      </c>
      <c r="BY66">
        <v>-2.9272846613491218E-3</v>
      </c>
      <c r="BZ66">
        <v>4.1551529932412241E-3</v>
      </c>
      <c r="CA66">
        <v>1.1120572722029331E-2</v>
      </c>
      <c r="CB66">
        <v>1.7971695872126967E-2</v>
      </c>
      <c r="CC66">
        <v>2.4711243790645647E-2</v>
      </c>
      <c r="CD66">
        <v>3.1341937824697158E-2</v>
      </c>
      <c r="CE66">
        <v>3.7866499321393181E-2</v>
      </c>
      <c r="CF66">
        <v>4.428764962784535E-2</v>
      </c>
      <c r="CG66">
        <v>5.060811009116533E-2</v>
      </c>
      <c r="CH66">
        <v>5.6830602058464914E-2</v>
      </c>
      <c r="CI66">
        <v>6.2957846876855628E-2</v>
      </c>
      <c r="CJ66">
        <v>6.8992565893449223E-2</v>
      </c>
      <c r="CK66">
        <v>7.4937480455357489E-2</v>
      </c>
      <c r="CL66">
        <v>8.0795311909691858E-2</v>
      </c>
      <c r="CM66">
        <v>8.6568781603564224E-2</v>
      </c>
      <c r="CN66">
        <v>9.22606108840862E-2</v>
      </c>
      <c r="CO66">
        <v>9.7873521098369443E-2</v>
      </c>
      <c r="CP66">
        <v>0.10341023359352565</v>
      </c>
      <c r="CQ66">
        <v>0.10887346971666653</v>
      </c>
      <c r="CR66">
        <v>0.11426595081490368</v>
      </c>
      <c r="CS66">
        <v>0.11959039823534881</v>
      </c>
      <c r="CT66">
        <v>0.12484953332511375</v>
      </c>
      <c r="CU66">
        <v>0.13004607743130991</v>
      </c>
      <c r="CV66">
        <v>0.13518275190104917</v>
      </c>
      <c r="CW66">
        <v>0.1402622780814432</v>
      </c>
      <c r="CX66">
        <v>0.14528737731960351</v>
      </c>
      <c r="CY66">
        <v>0.15026077096264207</v>
      </c>
      <c r="CZ66">
        <v>0.15518518035767032</v>
      </c>
      <c r="DA66">
        <v>0.16006332685179994</v>
      </c>
      <c r="DB66">
        <v>0.16489793179214274</v>
      </c>
      <c r="DC66">
        <v>0.16969171652581042</v>
      </c>
      <c r="DD66">
        <v>0.17444740239991444</v>
      </c>
      <c r="DE66">
        <v>0.17916771076156668</v>
      </c>
      <c r="DF66">
        <v>0.1838553629578788</v>
      </c>
      <c r="DG66">
        <v>0.18851308033596234</v>
      </c>
      <c r="DH66">
        <v>0.19314358424292921</v>
      </c>
      <c r="DI66">
        <v>0.19774959602589093</v>
      </c>
      <c r="DJ66">
        <v>0.20233383703195912</v>
      </c>
      <c r="DK66">
        <v>0.20689902860824561</v>
      </c>
      <c r="DL66">
        <v>0.2114478921018621</v>
      </c>
      <c r="DM66">
        <v>0.21598314885992009</v>
      </c>
      <c r="DN66">
        <v>0.22050752022953141</v>
      </c>
      <c r="DO66">
        <v>0.22502372755780764</v>
      </c>
      <c r="DP66">
        <v>0.22953449219186051</v>
      </c>
      <c r="DQ66">
        <v>0.23404253547880177</v>
      </c>
    </row>
    <row r="67" spans="1:121" x14ac:dyDescent="0.3">
      <c r="A67" s="16">
        <v>42916</v>
      </c>
      <c r="B67">
        <v>-0.58151927200531695</v>
      </c>
      <c r="C67">
        <v>-0.57155670778551371</v>
      </c>
      <c r="D67">
        <v>-0.56149573180573098</v>
      </c>
      <c r="E67">
        <v>-0.55143475582594825</v>
      </c>
      <c r="F67">
        <v>-0.54147219160614501</v>
      </c>
      <c r="G67">
        <v>-0.53170645090630064</v>
      </c>
      <c r="H67">
        <v>-0.5222484877478536</v>
      </c>
      <c r="I67">
        <v>-0.51325942519807821</v>
      </c>
      <c r="J67">
        <v>-0.50491292858570724</v>
      </c>
      <c r="K67">
        <v>-0.49736520497013048</v>
      </c>
      <c r="L67">
        <v>-0.49070262833336364</v>
      </c>
      <c r="M67">
        <v>-0.4849941143880791</v>
      </c>
      <c r="N67">
        <v>-0.48028169102386514</v>
      </c>
      <c r="O67">
        <v>-0.47649983483797514</v>
      </c>
      <c r="P67">
        <v>-0.4735561346045789</v>
      </c>
      <c r="Q67">
        <v>-0.47135817909784572</v>
      </c>
      <c r="R67">
        <v>-0.46981355709194533</v>
      </c>
      <c r="S67">
        <v>-0.46882985736104721</v>
      </c>
      <c r="T67">
        <v>-0.46831466867932109</v>
      </c>
      <c r="U67">
        <v>-0.46817557982093638</v>
      </c>
      <c r="V67">
        <v>-0.46832017956006278</v>
      </c>
      <c r="W67">
        <v>-0.46865605667086979</v>
      </c>
      <c r="X67">
        <v>-0.46909079992752706</v>
      </c>
      <c r="Y67">
        <v>-0.4695319981042041</v>
      </c>
      <c r="Z67">
        <v>-0.46989619848348307</v>
      </c>
      <c r="AA67">
        <v>-0.47013578238159692</v>
      </c>
      <c r="AB67">
        <v>-0.470212089623191</v>
      </c>
      <c r="AC67">
        <v>-0.47008646003291094</v>
      </c>
      <c r="AD67">
        <v>-0.46972023343540209</v>
      </c>
      <c r="AE67">
        <v>-0.46907474965530993</v>
      </c>
      <c r="AF67">
        <v>-0.46811134851727987</v>
      </c>
      <c r="AG67">
        <v>-0.46679136984595759</v>
      </c>
      <c r="AH67">
        <v>-0.4650761534659883</v>
      </c>
      <c r="AI67">
        <v>-0.46292703920201755</v>
      </c>
      <c r="AJ67">
        <v>-0.460305366878691</v>
      </c>
      <c r="AK67">
        <v>-0.45717247632065383</v>
      </c>
      <c r="AL67">
        <v>-0.4535005996104246</v>
      </c>
      <c r="AM67">
        <v>-0.44930553786201383</v>
      </c>
      <c r="AN67">
        <v>-0.4446139844473046</v>
      </c>
      <c r="AO67">
        <v>-0.43945263273818053</v>
      </c>
      <c r="AP67">
        <v>-0.43384817610652482</v>
      </c>
      <c r="AQ67">
        <v>-0.42782730792422091</v>
      </c>
      <c r="AR67">
        <v>-0.42141672156315219</v>
      </c>
      <c r="AS67">
        <v>-0.41464311039520196</v>
      </c>
      <c r="AT67">
        <v>-0.40753316779225363</v>
      </c>
      <c r="AU67">
        <v>-0.4001135871261905</v>
      </c>
      <c r="AV67">
        <v>-0.39241106176889606</v>
      </c>
      <c r="AW67">
        <v>-0.38445228509225349</v>
      </c>
      <c r="AX67">
        <v>-0.37626395046814631</v>
      </c>
      <c r="AY67">
        <v>-0.36787275126845781</v>
      </c>
      <c r="AZ67">
        <v>-0.35930538086507141</v>
      </c>
      <c r="BA67">
        <v>-0.35058853262987033</v>
      </c>
      <c r="BB67">
        <v>-0.34174889993473806</v>
      </c>
      <c r="BC67">
        <v>-0.33281317615155803</v>
      </c>
      <c r="BD67">
        <v>-0.3238080546522133</v>
      </c>
      <c r="BE67">
        <v>-0.31476022880858762</v>
      </c>
      <c r="BF67">
        <v>-0.30569639199256415</v>
      </c>
      <c r="BG67">
        <v>-0.29664323757602618</v>
      </c>
      <c r="BH67">
        <v>-0.28762745893085717</v>
      </c>
      <c r="BI67">
        <v>-0.27867574942894058</v>
      </c>
      <c r="BJ67">
        <v>-0.26981010142874801</v>
      </c>
      <c r="BK67">
        <v>-0.26103370323510566</v>
      </c>
      <c r="BL67">
        <v>-0.25234504213942788</v>
      </c>
      <c r="BM67">
        <v>-0.24374260543312887</v>
      </c>
      <c r="BN67">
        <v>-0.23522488040762321</v>
      </c>
      <c r="BO67">
        <v>-0.22679035435432529</v>
      </c>
      <c r="BP67">
        <v>-0.21843751456464944</v>
      </c>
      <c r="BQ67">
        <v>-0.21016484833001015</v>
      </c>
      <c r="BR67">
        <v>-0.20197084294182183</v>
      </c>
      <c r="BS67">
        <v>-0.1938539856914987</v>
      </c>
      <c r="BT67">
        <v>-0.18581276387045542</v>
      </c>
      <c r="BU67">
        <v>-0.17784566477010627</v>
      </c>
      <c r="BV67">
        <v>-0.1699511756818656</v>
      </c>
      <c r="BW67">
        <v>-0.16212778389714794</v>
      </c>
      <c r="BX67">
        <v>-0.15437397670736766</v>
      </c>
      <c r="BY67">
        <v>-0.14668824140393907</v>
      </c>
      <c r="BZ67">
        <v>-0.1390690652782767</v>
      </c>
      <c r="CA67">
        <v>-0.13151493562179492</v>
      </c>
      <c r="CB67">
        <v>-0.12402433972590803</v>
      </c>
      <c r="CC67">
        <v>-0.11659576488203061</v>
      </c>
      <c r="CD67">
        <v>-0.10922769838157698</v>
      </c>
      <c r="CE67">
        <v>-0.10191862751596147</v>
      </c>
      <c r="CF67">
        <v>-9.4667039576598624E-2</v>
      </c>
      <c r="CG67">
        <v>-8.7471421854902795E-2</v>
      </c>
      <c r="CH67">
        <v>-8.0330261642288306E-2</v>
      </c>
      <c r="CI67">
        <v>-7.3242046230169694E-2</v>
      </c>
      <c r="CJ67">
        <v>-6.6205262909961302E-2</v>
      </c>
      <c r="CK67">
        <v>-5.921839897307745E-2</v>
      </c>
      <c r="CL67">
        <v>-5.2279941710932726E-2</v>
      </c>
      <c r="CM67">
        <v>-4.5388378414941428E-2</v>
      </c>
      <c r="CN67">
        <v>-3.8542196376517887E-2</v>
      </c>
      <c r="CO67">
        <v>-3.173988288707668E-2</v>
      </c>
      <c r="CP67">
        <v>-2.4979925238032129E-2</v>
      </c>
      <c r="CQ67">
        <v>-1.826081072079859E-2</v>
      </c>
      <c r="CR67">
        <v>-1.1581026626790565E-2</v>
      </c>
      <c r="CS67">
        <v>-4.9390602474224006E-3</v>
      </c>
      <c r="CT67">
        <v>1.6666011258915821E-3</v>
      </c>
      <c r="CU67">
        <v>8.2374702017367161E-3</v>
      </c>
      <c r="CV67">
        <v>1.4775059688698928E-2</v>
      </c>
      <c r="CW67">
        <v>2.1280882295363655E-2</v>
      </c>
      <c r="CX67">
        <v>2.7756450730316313E-2</v>
      </c>
      <c r="CY67">
        <v>3.4203277702142848E-2</v>
      </c>
      <c r="CZ67">
        <v>4.0622875919428619E-2</v>
      </c>
      <c r="DA67">
        <v>4.7016758090759225E-2</v>
      </c>
      <c r="DB67">
        <v>5.3386436924720365E-2</v>
      </c>
      <c r="DC67">
        <v>5.9733425129897641E-2</v>
      </c>
      <c r="DD67">
        <v>6.6059235414876419E-2</v>
      </c>
      <c r="DE67">
        <v>7.2365380488242648E-2</v>
      </c>
      <c r="DF67">
        <v>7.8653373058581749E-2</v>
      </c>
      <c r="DG67">
        <v>8.4924725834479103E-2</v>
      </c>
      <c r="DH67">
        <v>9.1180951524520715E-2</v>
      </c>
      <c r="DI67">
        <v>9.7423562837291894E-2</v>
      </c>
      <c r="DJ67">
        <v>0.10365407248137828</v>
      </c>
      <c r="DK67">
        <v>0.10987399316536553</v>
      </c>
      <c r="DL67">
        <v>0.11608483759783927</v>
      </c>
      <c r="DM67">
        <v>0.12228811848738488</v>
      </c>
      <c r="DN67">
        <v>0.12848534854258836</v>
      </c>
      <c r="DO67">
        <v>0.13467804047203491</v>
      </c>
      <c r="DP67">
        <v>0.14086770698431023</v>
      </c>
      <c r="DQ67">
        <v>0.14705586078799998</v>
      </c>
    </row>
    <row r="68" spans="1:121" x14ac:dyDescent="0.3">
      <c r="A68" s="16">
        <v>43008</v>
      </c>
      <c r="B68">
        <v>-0.58165286686571038</v>
      </c>
      <c r="C68">
        <v>-0.56185965242780744</v>
      </c>
      <c r="D68">
        <v>-0.54191135362806087</v>
      </c>
      <c r="E68">
        <v>-0.52196305482831429</v>
      </c>
      <c r="F68">
        <v>-0.50216984039041135</v>
      </c>
      <c r="G68">
        <v>-0.4826867946761953</v>
      </c>
      <c r="H68">
        <v>-0.463664835346423</v>
      </c>
      <c r="I68">
        <v>-0.44523821325750418</v>
      </c>
      <c r="J68">
        <v>-0.42753701256476195</v>
      </c>
      <c r="K68">
        <v>-0.41068096377549501</v>
      </c>
      <c r="L68">
        <v>-0.39474838280490449</v>
      </c>
      <c r="M68">
        <v>-0.37980723192016741</v>
      </c>
      <c r="N68">
        <v>-0.36590796677927739</v>
      </c>
      <c r="O68">
        <v>-0.35303101660349578</v>
      </c>
      <c r="P68">
        <v>-0.34113930400490067</v>
      </c>
      <c r="Q68">
        <v>-0.33019575159557013</v>
      </c>
      <c r="R68">
        <v>-0.32016328198758232</v>
      </c>
      <c r="S68">
        <v>-0.31100481779301548</v>
      </c>
      <c r="T68">
        <v>-0.30268328162394759</v>
      </c>
      <c r="U68">
        <v>-0.29516159609245679</v>
      </c>
      <c r="V68">
        <v>-0.28840268381062134</v>
      </c>
      <c r="W68">
        <v>-0.28236946739051921</v>
      </c>
      <c r="X68">
        <v>-0.27702486944422866</v>
      </c>
      <c r="Y68">
        <v>-0.27233181258382766</v>
      </c>
      <c r="Z68">
        <v>-0.26824917895869899</v>
      </c>
      <c r="AA68">
        <v>-0.26471968886744329</v>
      </c>
      <c r="AB68">
        <v>-0.26168202214596592</v>
      </c>
      <c r="AC68">
        <v>-0.25907485863017199</v>
      </c>
      <c r="AD68">
        <v>-0.2568368781559669</v>
      </c>
      <c r="AE68">
        <v>-0.25490676055925576</v>
      </c>
      <c r="AF68">
        <v>-0.25322318567594387</v>
      </c>
      <c r="AG68">
        <v>-0.25172483334193657</v>
      </c>
      <c r="AH68">
        <v>-0.25035038339313898</v>
      </c>
      <c r="AI68">
        <v>-0.24903851566545646</v>
      </c>
      <c r="AJ68">
        <v>-0.24772790999479413</v>
      </c>
      <c r="AK68">
        <v>-0.24635724621705732</v>
      </c>
      <c r="AL68">
        <v>-0.24487528827052035</v>
      </c>
      <c r="AM68">
        <v>-0.24327113650293397</v>
      </c>
      <c r="AN68">
        <v>-0.24154397536441788</v>
      </c>
      <c r="AO68">
        <v>-0.23969298930509192</v>
      </c>
      <c r="AP68">
        <v>-0.23771736277507585</v>
      </c>
      <c r="AQ68">
        <v>-0.23561628022448941</v>
      </c>
      <c r="AR68">
        <v>-0.23338892610345241</v>
      </c>
      <c r="AS68">
        <v>-0.23103448486208467</v>
      </c>
      <c r="AT68">
        <v>-0.22855214095050588</v>
      </c>
      <c r="AU68">
        <v>-0.22594107881883588</v>
      </c>
      <c r="AV68">
        <v>-0.22320048291719452</v>
      </c>
      <c r="AW68">
        <v>-0.22032953769570143</v>
      </c>
      <c r="AX68">
        <v>-0.21732742760447649</v>
      </c>
      <c r="AY68">
        <v>-0.21419333709363944</v>
      </c>
      <c r="AZ68">
        <v>-0.21092645061331011</v>
      </c>
      <c r="BA68">
        <v>-0.20752595261360818</v>
      </c>
      <c r="BB68">
        <v>-0.20399102754465359</v>
      </c>
      <c r="BC68">
        <v>-0.20032085985656597</v>
      </c>
      <c r="BD68">
        <v>-0.19651463399946512</v>
      </c>
      <c r="BE68">
        <v>-0.19257153442347091</v>
      </c>
      <c r="BF68">
        <v>-0.18849074557870305</v>
      </c>
      <c r="BG68">
        <v>-0.18427145191528133</v>
      </c>
      <c r="BH68">
        <v>-0.17991283788332554</v>
      </c>
      <c r="BI68">
        <v>-0.17541408793295551</v>
      </c>
      <c r="BJ68">
        <v>-0.17077491397112726</v>
      </c>
      <c r="BK68">
        <v>-0.16599713773214284</v>
      </c>
      <c r="BL68">
        <v>-0.16108310840714041</v>
      </c>
      <c r="BM68">
        <v>-0.1560351751872581</v>
      </c>
      <c r="BN68">
        <v>-0.1508556872636343</v>
      </c>
      <c r="BO68">
        <v>-0.14554699382740724</v>
      </c>
      <c r="BP68">
        <v>-0.14011144406971504</v>
      </c>
      <c r="BQ68">
        <v>-0.13455138718169607</v>
      </c>
      <c r="BR68">
        <v>-0.12886917235448853</v>
      </c>
      <c r="BS68">
        <v>-0.12306714877923063</v>
      </c>
      <c r="BT68">
        <v>-0.11714766564706064</v>
      </c>
      <c r="BU68">
        <v>-0.11111307214911684</v>
      </c>
      <c r="BV68">
        <v>-0.10496571747653735</v>
      </c>
      <c r="BW68">
        <v>-9.8707950820460563E-2</v>
      </c>
      <c r="BX68">
        <v>-9.2342121372024646E-2</v>
      </c>
      <c r="BY68">
        <v>-8.5870578322367788E-2</v>
      </c>
      <c r="BZ68">
        <v>-7.9295670862628342E-2</v>
      </c>
      <c r="CA68">
        <v>-7.261974818394451E-2</v>
      </c>
      <c r="CB68">
        <v>-6.5845159477454437E-2</v>
      </c>
      <c r="CC68">
        <v>-5.8974253934296533E-2</v>
      </c>
      <c r="CD68">
        <v>-5.2009380745608957E-2</v>
      </c>
      <c r="CE68">
        <v>-4.4952889102529862E-2</v>
      </c>
      <c r="CF68">
        <v>-3.7807128196197651E-2</v>
      </c>
      <c r="CG68">
        <v>-3.0574447217750499E-2</v>
      </c>
      <c r="CH68">
        <v>-2.3257195358326557E-2</v>
      </c>
      <c r="CI68">
        <v>-1.5857721809064231E-2</v>
      </c>
      <c r="CJ68">
        <v>-8.378375761101689E-3</v>
      </c>
      <c r="CK68">
        <v>-8.2150640557706114E-4</v>
      </c>
      <c r="CL68">
        <v>6.8105370663712056E-3</v>
      </c>
      <c r="CM68">
        <v>1.4515405463604953E-2</v>
      </c>
      <c r="CN68">
        <v>2.2290749594986066E-2</v>
      </c>
      <c r="CO68">
        <v>3.0134220269376084E-2</v>
      </c>
      <c r="CP68">
        <v>3.8043468295636887E-2</v>
      </c>
      <c r="CQ68">
        <v>4.6016144482630326E-2</v>
      </c>
      <c r="CR68">
        <v>5.4049899639217955E-2</v>
      </c>
      <c r="CS68">
        <v>6.2142384574261626E-2</v>
      </c>
      <c r="CT68">
        <v>7.0291250096623181E-2</v>
      </c>
      <c r="CU68">
        <v>7.849414701516412E-2</v>
      </c>
      <c r="CV68">
        <v>8.6748726138746596E-2</v>
      </c>
      <c r="CW68">
        <v>9.5052638276232115E-2</v>
      </c>
      <c r="CX68">
        <v>0.10340353423648227</v>
      </c>
      <c r="CY68">
        <v>0.11179906482835925</v>
      </c>
      <c r="CZ68">
        <v>0.12023688086072457</v>
      </c>
      <c r="DA68">
        <v>0.1287146331424398</v>
      </c>
      <c r="DB68">
        <v>0.1372299724823671</v>
      </c>
      <c r="DC68">
        <v>0.14578054968936804</v>
      </c>
      <c r="DD68">
        <v>0.15436401557230417</v>
      </c>
      <c r="DE68">
        <v>0.1629780209400376</v>
      </c>
      <c r="DF68">
        <v>0.17162021660142995</v>
      </c>
      <c r="DG68">
        <v>0.18028825336534277</v>
      </c>
      <c r="DH68">
        <v>0.18897978204063823</v>
      </c>
      <c r="DI68">
        <v>0.19769245343617781</v>
      </c>
      <c r="DJ68">
        <v>0.20642391836082324</v>
      </c>
      <c r="DK68">
        <v>0.2151718276234364</v>
      </c>
      <c r="DL68">
        <v>0.22393383203287914</v>
      </c>
      <c r="DM68">
        <v>0.23270758239801287</v>
      </c>
      <c r="DN68">
        <v>0.2414907295276997</v>
      </c>
      <c r="DO68">
        <v>0.25028092423080134</v>
      </c>
      <c r="DP68">
        <v>0.25907581731617912</v>
      </c>
      <c r="DQ68">
        <v>0.26787305959269547</v>
      </c>
    </row>
    <row r="69" spans="1:121" x14ac:dyDescent="0.3">
      <c r="A69" s="16">
        <v>43100</v>
      </c>
      <c r="B69">
        <v>-0.53087188875333446</v>
      </c>
      <c r="C69">
        <v>-0.50360625536627945</v>
      </c>
      <c r="D69">
        <v>-0.47627765706890296</v>
      </c>
      <c r="E69">
        <v>-0.44894905877152652</v>
      </c>
      <c r="F69">
        <v>-0.42168342538447146</v>
      </c>
      <c r="G69">
        <v>-0.39454372181805952</v>
      </c>
      <c r="H69">
        <v>-0.36759743819626484</v>
      </c>
      <c r="I69">
        <v>-0.34093016549767347</v>
      </c>
      <c r="J69">
        <v>-0.31463201991452405</v>
      </c>
      <c r="K69">
        <v>-0.28879452304650927</v>
      </c>
      <c r="L69">
        <v>-0.26351481812313743</v>
      </c>
      <c r="M69">
        <v>-0.23889145378137053</v>
      </c>
      <c r="N69">
        <v>-0.21501401850588855</v>
      </c>
      <c r="O69">
        <v>-0.19193626017224252</v>
      </c>
      <c r="P69">
        <v>-0.16970296650370123</v>
      </c>
      <c r="Q69">
        <v>-0.14835892522353342</v>
      </c>
      <c r="R69">
        <v>-0.12794892405500796</v>
      </c>
      <c r="S69">
        <v>-0.10851775072139357</v>
      </c>
      <c r="T69">
        <v>-9.0110192945959039E-2</v>
      </c>
      <c r="U69">
        <v>-7.2771038451973219E-2</v>
      </c>
      <c r="V69">
        <v>-5.6545074962704812E-2</v>
      </c>
      <c r="W69">
        <v>-4.1477090201422664E-2</v>
      </c>
      <c r="X69">
        <v>-2.7611871891395537E-2</v>
      </c>
      <c r="Y69">
        <v>-1.4994207755892259E-2</v>
      </c>
      <c r="Z69">
        <v>-3.6450931449309772E-3</v>
      </c>
      <c r="AA69">
        <v>6.5096460844718297E-3</v>
      </c>
      <c r="AB69">
        <v>1.5567976448550529E-2</v>
      </c>
      <c r="AC69">
        <v>2.3627864463539289E-2</v>
      </c>
      <c r="AD69">
        <v>3.0787276645672285E-2</v>
      </c>
      <c r="AE69">
        <v>3.7144179511183845E-2</v>
      </c>
      <c r="AF69">
        <v>4.2796539576308114E-2</v>
      </c>
      <c r="AG69">
        <v>4.7842323357279302E-2</v>
      </c>
      <c r="AH69">
        <v>5.23794973703317E-2</v>
      </c>
      <c r="AI69">
        <v>5.6506028131699498E-2</v>
      </c>
      <c r="AJ69">
        <v>6.031988215761689E-2</v>
      </c>
      <c r="AK69">
        <v>6.3919025964318116E-2</v>
      </c>
      <c r="AL69">
        <v>6.7386659314144559E-2</v>
      </c>
      <c r="AM69">
        <v>7.0746914953866188E-2</v>
      </c>
      <c r="AN69">
        <v>7.4009158876360087E-2</v>
      </c>
      <c r="AO69">
        <v>7.7182757074503408E-2</v>
      </c>
      <c r="AP69">
        <v>8.0277075541173193E-2</v>
      </c>
      <c r="AQ69">
        <v>8.3301480269246636E-2</v>
      </c>
      <c r="AR69">
        <v>8.6265337251600835E-2</v>
      </c>
      <c r="AS69">
        <v>8.9178012481112873E-2</v>
      </c>
      <c r="AT69">
        <v>9.2048871950659888E-2</v>
      </c>
      <c r="AU69">
        <v>9.4887281653118979E-2</v>
      </c>
      <c r="AV69">
        <v>9.7702607581367257E-2</v>
      </c>
      <c r="AW69">
        <v>0.10050421572828185</v>
      </c>
      <c r="AX69">
        <v>0.10330147208673984</v>
      </c>
      <c r="AY69">
        <v>0.10610374264961839</v>
      </c>
      <c r="AZ69">
        <v>0.10892039340979459</v>
      </c>
      <c r="BA69">
        <v>0.11176079036014556</v>
      </c>
      <c r="BB69">
        <v>0.11463429949354839</v>
      </c>
      <c r="BC69">
        <v>0.1175502868028802</v>
      </c>
      <c r="BD69">
        <v>0.12051811828101815</v>
      </c>
      <c r="BE69">
        <v>0.12354715992083931</v>
      </c>
      <c r="BF69">
        <v>0.12664677771522076</v>
      </c>
      <c r="BG69">
        <v>0.12982633765703971</v>
      </c>
      <c r="BH69">
        <v>0.13309520573917322</v>
      </c>
      <c r="BI69">
        <v>0.13646274795449831</v>
      </c>
      <c r="BJ69">
        <v>0.1399364691856182</v>
      </c>
      <c r="BK69">
        <v>0.14351642987403893</v>
      </c>
      <c r="BL69">
        <v>0.14720082935099282</v>
      </c>
      <c r="BM69">
        <v>0.1509878669477121</v>
      </c>
      <c r="BN69">
        <v>0.15487574199542892</v>
      </c>
      <c r="BO69">
        <v>0.15886265382537543</v>
      </c>
      <c r="BP69">
        <v>0.16294680176878387</v>
      </c>
      <c r="BQ69">
        <v>0.16712638515688638</v>
      </c>
      <c r="BR69">
        <v>0.17139960332091514</v>
      </c>
      <c r="BS69">
        <v>0.17576465559210244</v>
      </c>
      <c r="BT69">
        <v>0.18021974130168036</v>
      </c>
      <c r="BU69">
        <v>0.18476305978088109</v>
      </c>
      <c r="BV69">
        <v>0.18939281036093694</v>
      </c>
      <c r="BW69">
        <v>0.19410719237307991</v>
      </c>
      <c r="BX69">
        <v>0.19890440514854232</v>
      </c>
      <c r="BY69">
        <v>0.20378264801855636</v>
      </c>
      <c r="BZ69">
        <v>0.2087401203143541</v>
      </c>
      <c r="CA69">
        <v>0.21377502136716781</v>
      </c>
      <c r="CB69">
        <v>0.21888555050822975</v>
      </c>
      <c r="CC69">
        <v>0.22406990706877195</v>
      </c>
      <c r="CD69">
        <v>0.22932629038002666</v>
      </c>
      <c r="CE69">
        <v>0.23465289977322615</v>
      </c>
      <c r="CF69">
        <v>0.2400479345796025</v>
      </c>
      <c r="CG69">
        <v>0.24550959413038789</v>
      </c>
      <c r="CH69">
        <v>0.25103607775681469</v>
      </c>
      <c r="CI69">
        <v>0.25662558479011477</v>
      </c>
      <c r="CJ69">
        <v>0.26227631456152056</v>
      </c>
      <c r="CK69">
        <v>0.26798646640226426</v>
      </c>
      <c r="CL69">
        <v>0.27375423964357787</v>
      </c>
      <c r="CM69">
        <v>0.27957783361669375</v>
      </c>
      <c r="CN69">
        <v>0.28545544765284403</v>
      </c>
      <c r="CO69">
        <v>0.29138528108326089</v>
      </c>
      <c r="CP69">
        <v>0.29736553323917647</v>
      </c>
      <c r="CQ69">
        <v>0.30339440345182306</v>
      </c>
      <c r="CR69">
        <v>0.30947009105243278</v>
      </c>
      <c r="CS69">
        <v>0.31559079537223778</v>
      </c>
      <c r="CT69">
        <v>0.32175471574247028</v>
      </c>
      <c r="CU69">
        <v>0.32796005149436247</v>
      </c>
      <c r="CV69">
        <v>0.33420500195914671</v>
      </c>
      <c r="CW69">
        <v>0.3404877664680549</v>
      </c>
      <c r="CX69">
        <v>0.34680654435231928</v>
      </c>
      <c r="CY69">
        <v>0.35315953494317226</v>
      </c>
      <c r="CZ69">
        <v>0.35954493757184586</v>
      </c>
      <c r="DA69">
        <v>0.36596095156957215</v>
      </c>
      <c r="DB69">
        <v>0.37240577626758353</v>
      </c>
      <c r="DC69">
        <v>0.3788776109971122</v>
      </c>
      <c r="DD69">
        <v>0.38537465508939006</v>
      </c>
      <c r="DE69">
        <v>0.39189510787564963</v>
      </c>
      <c r="DF69">
        <v>0.39843716868712292</v>
      </c>
      <c r="DG69">
        <v>0.40499903685504207</v>
      </c>
      <c r="DH69">
        <v>0.41157891171063954</v>
      </c>
      <c r="DI69">
        <v>0.41817499258514723</v>
      </c>
      <c r="DJ69">
        <v>0.42478547880979733</v>
      </c>
      <c r="DK69">
        <v>0.43140856971582231</v>
      </c>
      <c r="DL69">
        <v>0.43804246463445407</v>
      </c>
      <c r="DM69">
        <v>0.44468536289692479</v>
      </c>
      <c r="DN69">
        <v>0.45133546383446693</v>
      </c>
      <c r="DO69">
        <v>0.45799096677831252</v>
      </c>
      <c r="DP69">
        <v>0.46465007105969358</v>
      </c>
      <c r="DQ69">
        <v>0.47131097600984251</v>
      </c>
    </row>
    <row r="70" spans="1:121" x14ac:dyDescent="0.3">
      <c r="A70" s="16">
        <v>43190</v>
      </c>
      <c r="B70">
        <v>-0.46410953317931741</v>
      </c>
      <c r="C70">
        <v>-0.43519558073276376</v>
      </c>
      <c r="D70">
        <v>-0.40624994989069829</v>
      </c>
      <c r="E70">
        <v>-0.37730431904863282</v>
      </c>
      <c r="F70">
        <v>-0.34839036660207923</v>
      </c>
      <c r="G70">
        <v>-0.31953977094654917</v>
      </c>
      <c r="H70">
        <v>-0.29079146868906203</v>
      </c>
      <c r="I70">
        <v>-0.26221342928266711</v>
      </c>
      <c r="J70">
        <v>-0.23388088039192106</v>
      </c>
      <c r="K70">
        <v>-0.20586753927414328</v>
      </c>
      <c r="L70">
        <v>-0.17824108155770382</v>
      </c>
      <c r="M70">
        <v>-0.15106767246373531</v>
      </c>
      <c r="N70">
        <v>-0.12441097596931033</v>
      </c>
      <c r="O70">
        <v>-9.8324651075261296E-2</v>
      </c>
      <c r="P70">
        <v>-7.2859855538360482E-2</v>
      </c>
      <c r="Q70">
        <v>-4.8067747115380165E-2</v>
      </c>
      <c r="R70">
        <v>-2.3999483563092783E-2</v>
      </c>
      <c r="S70">
        <v>-7.0622263827058445E-4</v>
      </c>
      <c r="T70">
        <v>2.1760877902314183E-2</v>
      </c>
      <c r="U70">
        <v>4.3350660301889055E-2</v>
      </c>
      <c r="V70">
        <v>6.4011966803681805E-2</v>
      </c>
      <c r="W70">
        <v>8.3693639650920193E-2</v>
      </c>
      <c r="X70">
        <v>0.10234452108683172</v>
      </c>
      <c r="Y70">
        <v>0.11991345335464416</v>
      </c>
      <c r="Z70">
        <v>0.13636779706132243</v>
      </c>
      <c r="AA70">
        <v>0.1517489862687795</v>
      </c>
      <c r="AB70">
        <v>0.16611697340266604</v>
      </c>
      <c r="AC70">
        <v>0.17953171088863226</v>
      </c>
      <c r="AD70">
        <v>0.19205315115232846</v>
      </c>
      <c r="AE70">
        <v>0.20374124661940526</v>
      </c>
      <c r="AF70">
        <v>0.21465594971551274</v>
      </c>
      <c r="AG70">
        <v>0.22485721286630142</v>
      </c>
      <c r="AH70">
        <v>0.23440498849742175</v>
      </c>
      <c r="AI70">
        <v>0.24335922903452389</v>
      </c>
      <c r="AJ70">
        <v>0.25177988690325831</v>
      </c>
      <c r="AK70">
        <v>0.25972691452927543</v>
      </c>
      <c r="AL70">
        <v>0.26725376398657896</v>
      </c>
      <c r="AM70">
        <v>0.27438788594258628</v>
      </c>
      <c r="AN70">
        <v>0.28115023071306811</v>
      </c>
      <c r="AO70">
        <v>0.28756174861379535</v>
      </c>
      <c r="AP70">
        <v>0.29364338996053857</v>
      </c>
      <c r="AQ70">
        <v>0.29941610506906885</v>
      </c>
      <c r="AR70">
        <v>0.30490084425515662</v>
      </c>
      <c r="AS70">
        <v>0.31011855783457287</v>
      </c>
      <c r="AT70">
        <v>0.31509019612308836</v>
      </c>
      <c r="AU70">
        <v>0.31983670943647385</v>
      </c>
      <c r="AV70">
        <v>0.32437904809050006</v>
      </c>
      <c r="AW70">
        <v>0.32873816240093773</v>
      </c>
      <c r="AX70">
        <v>0.33293500268355775</v>
      </c>
      <c r="AY70">
        <v>0.33699051925413087</v>
      </c>
      <c r="AZ70">
        <v>0.34092566242842776</v>
      </c>
      <c r="BA70">
        <v>0.34476138252221933</v>
      </c>
      <c r="BB70">
        <v>0.34851862985127624</v>
      </c>
      <c r="BC70">
        <v>0.35221835473136931</v>
      </c>
      <c r="BD70">
        <v>0.35588150747826941</v>
      </c>
      <c r="BE70">
        <v>0.35952903840774708</v>
      </c>
      <c r="BF70">
        <v>0.36318189783557336</v>
      </c>
      <c r="BG70">
        <v>0.3668610360775188</v>
      </c>
      <c r="BH70">
        <v>0.37058740344935431</v>
      </c>
      <c r="BI70">
        <v>0.37438195026685062</v>
      </c>
      <c r="BJ70">
        <v>0.37826188754381285</v>
      </c>
      <c r="BK70">
        <v>0.38222946908618266</v>
      </c>
      <c r="BL70">
        <v>0.38628320939793637</v>
      </c>
      <c r="BM70">
        <v>0.39042162298305005</v>
      </c>
      <c r="BN70">
        <v>0.39464322434549987</v>
      </c>
      <c r="BO70">
        <v>0.39894652798926195</v>
      </c>
      <c r="BP70">
        <v>0.40333004841831255</v>
      </c>
      <c r="BQ70">
        <v>0.40779230013662759</v>
      </c>
      <c r="BR70">
        <v>0.41233179764818334</v>
      </c>
      <c r="BS70">
        <v>0.41694705545695593</v>
      </c>
      <c r="BT70">
        <v>0.42163658806692156</v>
      </c>
      <c r="BU70">
        <v>0.42639890998205621</v>
      </c>
      <c r="BV70">
        <v>0.43123253570633624</v>
      </c>
      <c r="BW70">
        <v>0.43613597974373763</v>
      </c>
      <c r="BX70">
        <v>0.44110775659823653</v>
      </c>
      <c r="BY70">
        <v>0.44614638077380919</v>
      </c>
      <c r="BZ70">
        <v>0.45125036677443159</v>
      </c>
      <c r="CA70">
        <v>0.45641822910407992</v>
      </c>
      <c r="CB70">
        <v>0.4616484822667305</v>
      </c>
      <c r="CC70">
        <v>0.46693964076635919</v>
      </c>
      <c r="CD70">
        <v>0.4722902191069423</v>
      </c>
      <c r="CE70">
        <v>0.47769873179245598</v>
      </c>
      <c r="CF70">
        <v>0.48316369332687625</v>
      </c>
      <c r="CG70">
        <v>0.48868361821417933</v>
      </c>
      <c r="CH70">
        <v>0.49425702095834145</v>
      </c>
      <c r="CI70">
        <v>0.49988241606333855</v>
      </c>
      <c r="CJ70">
        <v>0.50555831803314688</v>
      </c>
      <c r="CK70">
        <v>0.51128324137174275</v>
      </c>
      <c r="CL70">
        <v>0.51705570058310191</v>
      </c>
      <c r="CM70">
        <v>0.52287421017120073</v>
      </c>
      <c r="CN70">
        <v>0.52873728464001546</v>
      </c>
      <c r="CO70">
        <v>0.53464343849352203</v>
      </c>
      <c r="CP70">
        <v>0.5405911862356968</v>
      </c>
      <c r="CQ70">
        <v>0.54657904237051569</v>
      </c>
      <c r="CR70">
        <v>0.55260552140195474</v>
      </c>
      <c r="CS70">
        <v>0.55866913783399064</v>
      </c>
      <c r="CT70">
        <v>0.56476840617059898</v>
      </c>
      <c r="CU70">
        <v>0.57090184091575591</v>
      </c>
      <c r="CV70">
        <v>0.57706795657343812</v>
      </c>
      <c r="CW70">
        <v>0.5832652676476211</v>
      </c>
      <c r="CX70">
        <v>0.58949228864228131</v>
      </c>
      <c r="CY70">
        <v>0.59574753406139502</v>
      </c>
      <c r="CZ70">
        <v>0.60202951840893804</v>
      </c>
      <c r="DA70">
        <v>0.60833675618888683</v>
      </c>
      <c r="DB70">
        <v>0.61466776190521732</v>
      </c>
      <c r="DC70">
        <v>0.62102105006190556</v>
      </c>
      <c r="DD70">
        <v>0.62739513516292789</v>
      </c>
      <c r="DE70">
        <v>0.63378853171226057</v>
      </c>
      <c r="DF70">
        <v>0.64019975421387931</v>
      </c>
      <c r="DG70">
        <v>0.6466273171717607</v>
      </c>
      <c r="DH70">
        <v>0.65306973508988064</v>
      </c>
      <c r="DI70">
        <v>0.65952552247221519</v>
      </c>
      <c r="DJ70">
        <v>0.66599319382274058</v>
      </c>
      <c r="DK70">
        <v>0.67247126364543353</v>
      </c>
      <c r="DL70">
        <v>0.67895824644426905</v>
      </c>
      <c r="DM70">
        <v>0.68545265672322397</v>
      </c>
      <c r="DN70">
        <v>0.69195300898627443</v>
      </c>
      <c r="DO70">
        <v>0.69845781773739657</v>
      </c>
      <c r="DP70">
        <v>0.7049655974805662</v>
      </c>
      <c r="DQ70">
        <v>0.71147486271975979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zoomScale="85" zoomScaleNormal="85" workbookViewId="0">
      <pane xSplit="12" ySplit="1" topLeftCell="T2" activePane="bottomRight" state="frozen"/>
      <selection activeCell="B1" sqref="B1"/>
      <selection pane="topRight" activeCell="M1" sqref="M1"/>
      <selection pane="bottomLeft" activeCell="B2" sqref="B2"/>
      <selection pane="bottomRight" activeCell="C15" sqref="C15"/>
    </sheetView>
  </sheetViews>
  <sheetFormatPr defaultRowHeight="16.5" x14ac:dyDescent="0.3"/>
  <cols>
    <col min="1" max="1" width="9" style="35" hidden="1" customWidth="1"/>
    <col min="2" max="2" width="11.125" style="35" bestFit="1" customWidth="1"/>
    <col min="3" max="9" width="9" style="35"/>
    <col min="10" max="10" width="8.125" style="35" bestFit="1" customWidth="1"/>
    <col min="11" max="11" width="8.125" style="35" customWidth="1"/>
    <col min="12" max="12" width="11.125" style="13" bestFit="1" customWidth="1"/>
    <col min="13" max="21" width="9" style="35"/>
    <col min="22" max="22" width="11.125" style="35" bestFit="1" customWidth="1"/>
    <col min="23" max="23" width="10.25" style="35" customWidth="1"/>
    <col min="24" max="16384" width="9" style="35"/>
  </cols>
  <sheetData>
    <row r="1" spans="1:30" ht="33.75" x14ac:dyDescent="0.3">
      <c r="A1" s="35" t="s">
        <v>245</v>
      </c>
      <c r="B1" s="27" t="s">
        <v>258</v>
      </c>
      <c r="C1" s="14" t="s">
        <v>241</v>
      </c>
      <c r="D1" s="14" t="s">
        <v>242</v>
      </c>
      <c r="E1" s="14" t="s">
        <v>243</v>
      </c>
      <c r="F1" s="14" t="s">
        <v>2</v>
      </c>
      <c r="G1" s="14" t="s">
        <v>239</v>
      </c>
      <c r="H1" s="14" t="s">
        <v>3</v>
      </c>
      <c r="I1" s="14" t="s">
        <v>4</v>
      </c>
      <c r="J1" s="14" t="s">
        <v>5</v>
      </c>
      <c r="K1" s="17"/>
      <c r="L1" s="19" t="s">
        <v>254</v>
      </c>
      <c r="M1" s="19" t="s">
        <v>246</v>
      </c>
      <c r="N1" s="19" t="s">
        <v>247</v>
      </c>
      <c r="O1" s="19" t="s">
        <v>248</v>
      </c>
      <c r="P1" s="19" t="s">
        <v>249</v>
      </c>
      <c r="Q1" s="19" t="s">
        <v>250</v>
      </c>
      <c r="R1" s="19" t="s">
        <v>251</v>
      </c>
      <c r="S1" s="19" t="s">
        <v>252</v>
      </c>
      <c r="T1" s="19" t="s">
        <v>253</v>
      </c>
      <c r="V1" s="24" t="s">
        <v>255</v>
      </c>
      <c r="W1" s="19" t="s">
        <v>246</v>
      </c>
      <c r="X1" s="19" t="s">
        <v>247</v>
      </c>
      <c r="Y1" s="19" t="s">
        <v>248</v>
      </c>
      <c r="Z1" s="19" t="s">
        <v>249</v>
      </c>
      <c r="AA1" s="19" t="s">
        <v>250</v>
      </c>
      <c r="AB1" s="19" t="s">
        <v>251</v>
      </c>
      <c r="AC1" s="19" t="s">
        <v>252</v>
      </c>
      <c r="AD1" s="19" t="s">
        <v>253</v>
      </c>
    </row>
    <row r="2" spans="1:30" x14ac:dyDescent="0.3">
      <c r="A2" s="35">
        <v>1</v>
      </c>
      <c r="B2" s="16">
        <v>36951</v>
      </c>
      <c r="C2" s="15">
        <f>AVERAGEIF(월!$A:$A,분기_1년기대인플레이션!$A2,월!C:C)</f>
        <v>5.6215021739130435</v>
      </c>
      <c r="D2" s="15">
        <f>AVERAGEIF(월!$A:$A,분기_1년기대인플레이션!$A2,월!D:D)</f>
        <v>5.6953030303030294</v>
      </c>
      <c r="E2" s="15">
        <f>AVERAGEIF(월!$A:$A,분기_1년기대인플레이션!$A2,월!E:E)</f>
        <v>5.7317454763635105</v>
      </c>
      <c r="F2" s="15">
        <f>AVERAGEIF(월!$A:$A,분기_1년기대인플레이션!$A2,월!F:F)</f>
        <v>5.7765901185770758</v>
      </c>
      <c r="G2" s="15">
        <f>AVERAGEIF(월!$A:$A,분기_1년기대인플레이션!$A2,월!G:G)</f>
        <v>5.8686181818181815</v>
      </c>
      <c r="H2" s="15">
        <f>AVERAGEIF(월!$A:$A,분기_1년기대인플레이션!$A2,월!H:H)</f>
        <v>5.7741056653491434</v>
      </c>
      <c r="I2" s="15">
        <f>AVERAGEIF(월!$A:$A,분기_1년기대인플레이션!$A2,월!I:I)</f>
        <v>6.1211668642951258</v>
      </c>
      <c r="J2" s="15">
        <f>AVERAGEIF(월!$A:$A,분기_1년기대인플레이션!$A2,월!J:J)</f>
        <v>6.5750756258234517</v>
      </c>
      <c r="K2" s="18"/>
      <c r="L2" s="16">
        <v>36981</v>
      </c>
      <c r="M2" s="20">
        <f>[1]실질장기금리!$J43</f>
        <v>2.8259397335932426</v>
      </c>
      <c r="N2" s="20">
        <f>[1]실질장기금리!$J43</f>
        <v>2.8259397335932426</v>
      </c>
      <c r="O2" s="20">
        <f>[1]실질장기금리!$J43</f>
        <v>2.8259397335932426</v>
      </c>
      <c r="P2" s="20">
        <f>[1]실질장기금리!$J43</f>
        <v>2.8259397335932426</v>
      </c>
      <c r="Q2" s="20">
        <f>[1]실질장기금리!$J43</f>
        <v>2.8259397335932426</v>
      </c>
      <c r="R2" s="20">
        <f>[1]실질장기금리!$J43</f>
        <v>2.8259397335932426</v>
      </c>
      <c r="S2" s="20">
        <f>[1]실질장기금리!$J43</f>
        <v>2.8259397335932426</v>
      </c>
      <c r="T2" s="20">
        <f>[1]실질장기금리!$J43</f>
        <v>2.8259397335932426</v>
      </c>
      <c r="V2" s="16">
        <v>36981</v>
      </c>
      <c r="W2" s="25">
        <f>C2-M2</f>
        <v>2.7955624403198009</v>
      </c>
      <c r="X2" s="25">
        <f t="shared" ref="X2:AD17" si="0">D2-N2</f>
        <v>2.8693632967097868</v>
      </c>
      <c r="Y2" s="25">
        <f t="shared" si="0"/>
        <v>2.9058057427702679</v>
      </c>
      <c r="Z2" s="25">
        <f t="shared" si="0"/>
        <v>2.9506503849838333</v>
      </c>
      <c r="AA2" s="25">
        <f t="shared" si="0"/>
        <v>3.0426784482249389</v>
      </c>
      <c r="AB2" s="25">
        <f t="shared" si="0"/>
        <v>2.9481659317559008</v>
      </c>
      <c r="AC2" s="25">
        <f t="shared" si="0"/>
        <v>3.2952271307018832</v>
      </c>
      <c r="AD2" s="25">
        <f t="shared" si="0"/>
        <v>3.7491358922302092</v>
      </c>
    </row>
    <row r="3" spans="1:30" x14ac:dyDescent="0.3">
      <c r="A3" s="35">
        <f>A2+1</f>
        <v>2</v>
      </c>
      <c r="B3" s="16">
        <v>37043</v>
      </c>
      <c r="C3" s="15">
        <f>AVERAGEIF(월!$A:$A,분기_1년기대인플레이션!$A3,월!C:C)</f>
        <v>5.6455548654244305</v>
      </c>
      <c r="D3" s="15">
        <f>AVERAGEIF(월!$A:$A,분기_1년기대인플레이션!$A3,월!D:D)</f>
        <v>5.7575058661145624</v>
      </c>
      <c r="E3" s="15">
        <f>AVERAGEIF(월!$A:$A,분기_1년기대인플레이션!$A3,월!E:E)</f>
        <v>5.9162294928404018</v>
      </c>
      <c r="F3" s="15">
        <f>AVERAGEIF(월!$A:$A,분기_1년기대인플레이션!$A3,월!F:F)</f>
        <v>6.0255189786059349</v>
      </c>
      <c r="G3" s="15">
        <f>AVERAGEIF(월!$A:$A,분기_1년기대인플레이션!$A3,월!G:G)</f>
        <v>6.4531373360938575</v>
      </c>
      <c r="H3" s="15">
        <f>AVERAGEIF(월!$A:$A,분기_1년기대인플레이션!$A3,월!H:H)</f>
        <v>6.4126970324361627</v>
      </c>
      <c r="I3" s="15">
        <f>AVERAGEIF(월!$A:$A,분기_1년기대인플레이션!$A3,월!I:I)</f>
        <v>6.9539302967563827</v>
      </c>
      <c r="J3" s="15">
        <f>AVERAGEIF(월!$A:$A,분기_1년기대인플레이션!$A3,월!J:J)</f>
        <v>7.4886466528640439</v>
      </c>
      <c r="K3" s="18"/>
      <c r="L3" s="16">
        <v>37072</v>
      </c>
      <c r="M3" s="20">
        <f>[1]실질장기금리!$J44</f>
        <v>3.2672414799253029</v>
      </c>
      <c r="N3" s="20">
        <f>[1]실질장기금리!$J44</f>
        <v>3.2672414799253029</v>
      </c>
      <c r="O3" s="20">
        <f>[1]실질장기금리!$J44</f>
        <v>3.2672414799253029</v>
      </c>
      <c r="P3" s="20">
        <f>[1]실질장기금리!$J44</f>
        <v>3.2672414799253029</v>
      </c>
      <c r="Q3" s="20">
        <f>[1]실질장기금리!$J44</f>
        <v>3.2672414799253029</v>
      </c>
      <c r="R3" s="20">
        <f>[1]실질장기금리!$J44</f>
        <v>3.2672414799253029</v>
      </c>
      <c r="S3" s="20">
        <f>[1]실질장기금리!$J44</f>
        <v>3.2672414799253029</v>
      </c>
      <c r="T3" s="20">
        <f>[1]실질장기금리!$J44</f>
        <v>3.2672414799253029</v>
      </c>
      <c r="V3" s="16">
        <v>37072</v>
      </c>
      <c r="W3" s="25">
        <f t="shared" ref="W3:AD47" si="1">C3-M3</f>
        <v>2.3783133854991276</v>
      </c>
      <c r="X3" s="25">
        <f t="shared" si="0"/>
        <v>2.4902643861892595</v>
      </c>
      <c r="Y3" s="25">
        <f t="shared" si="0"/>
        <v>2.6489880129150989</v>
      </c>
      <c r="Z3" s="25">
        <f t="shared" si="0"/>
        <v>2.758277498680632</v>
      </c>
      <c r="AA3" s="25">
        <f t="shared" si="0"/>
        <v>3.1858958561685546</v>
      </c>
      <c r="AB3" s="25">
        <f t="shared" si="0"/>
        <v>3.1454555525108598</v>
      </c>
      <c r="AC3" s="25">
        <f t="shared" si="0"/>
        <v>3.6866888168310799</v>
      </c>
      <c r="AD3" s="25">
        <f t="shared" si="0"/>
        <v>4.2214051729387414</v>
      </c>
    </row>
    <row r="4" spans="1:30" x14ac:dyDescent="0.3">
      <c r="A4" s="35">
        <f t="shared" ref="A4:A67" si="2">A3+1</f>
        <v>3</v>
      </c>
      <c r="B4" s="16">
        <v>37135</v>
      </c>
      <c r="C4" s="15">
        <f>AVERAGEIF(월!$A:$A,분기_1년기대인플레이션!$A4,월!C:C)</f>
        <v>4.8388238471673262</v>
      </c>
      <c r="D4" s="15">
        <f>AVERAGEIF(월!$A:$A,분기_1년기대인플레이션!$A4,월!D:D)</f>
        <v>4.9386739130434778</v>
      </c>
      <c r="E4" s="15">
        <f>AVERAGEIF(월!$A:$A,분기_1년기대인플레이션!$A4,월!E:E)</f>
        <v>5.0272821625033242</v>
      </c>
      <c r="F4" s="15">
        <f>AVERAGEIF(월!$A:$A,분기_1년기대인플레이션!$A4,월!F:F)</f>
        <v>5.134632872200263</v>
      </c>
      <c r="G4" s="15">
        <f>AVERAGEIF(월!$A:$A,분기_1년기대인플레이션!$A4,월!G:G)</f>
        <v>5.3289261528326755</v>
      </c>
      <c r="H4" s="15">
        <f>AVERAGEIF(월!$A:$A,분기_1년기대인플레이션!$A4,월!H:H)</f>
        <v>5.3032700922266143</v>
      </c>
      <c r="I4" s="15">
        <f>AVERAGEIF(월!$A:$A,분기_1년기대인플레이션!$A4,월!I:I)</f>
        <v>5.5963713438735176</v>
      </c>
      <c r="J4" s="15">
        <f>AVERAGEIF(월!$A:$A,분기_1년기대인플레이션!$A4,월!J:J)</f>
        <v>6.4281972990777341</v>
      </c>
      <c r="K4" s="18"/>
      <c r="L4" s="16">
        <v>37164</v>
      </c>
      <c r="M4" s="20">
        <f>[1]실질장기금리!$J45</f>
        <v>3.1860294117647059</v>
      </c>
      <c r="N4" s="20">
        <f>[1]실질장기금리!$J45</f>
        <v>3.1860294117647059</v>
      </c>
      <c r="O4" s="20">
        <f>[1]실질장기금리!$J45</f>
        <v>3.1860294117647059</v>
      </c>
      <c r="P4" s="20">
        <f>[1]실질장기금리!$J45</f>
        <v>3.1860294117647059</v>
      </c>
      <c r="Q4" s="20">
        <f>[1]실질장기금리!$J45</f>
        <v>3.1860294117647059</v>
      </c>
      <c r="R4" s="20">
        <f>[1]실질장기금리!$J45</f>
        <v>3.1860294117647059</v>
      </c>
      <c r="S4" s="20">
        <f>[1]실질장기금리!$J45</f>
        <v>3.1860294117647059</v>
      </c>
      <c r="T4" s="20">
        <f>[1]실질장기금리!$J45</f>
        <v>3.1860294117647059</v>
      </c>
      <c r="V4" s="16">
        <v>37164</v>
      </c>
      <c r="W4" s="25">
        <f t="shared" si="1"/>
        <v>1.6527944354026203</v>
      </c>
      <c r="X4" s="25">
        <f t="shared" si="0"/>
        <v>1.7526445012787719</v>
      </c>
      <c r="Y4" s="25">
        <f t="shared" si="0"/>
        <v>1.8412527507386183</v>
      </c>
      <c r="Z4" s="25">
        <f t="shared" si="0"/>
        <v>1.9486034604355571</v>
      </c>
      <c r="AA4" s="25">
        <f t="shared" si="0"/>
        <v>2.1428967410679696</v>
      </c>
      <c r="AB4" s="25">
        <f t="shared" si="0"/>
        <v>2.1172406804619084</v>
      </c>
      <c r="AC4" s="25">
        <f t="shared" si="0"/>
        <v>2.4103419321088118</v>
      </c>
      <c r="AD4" s="25">
        <f t="shared" si="0"/>
        <v>3.2421678873130282</v>
      </c>
    </row>
    <row r="5" spans="1:30" x14ac:dyDescent="0.3">
      <c r="A5" s="35">
        <f t="shared" si="2"/>
        <v>4</v>
      </c>
      <c r="B5" s="16">
        <v>37226</v>
      </c>
      <c r="C5" s="15">
        <f>AVERAGEIF(월!$A:$A,분기_1년기대인플레이션!$A5,월!C:C)</f>
        <v>4.5135246251333214</v>
      </c>
      <c r="D5" s="15">
        <f>AVERAGEIF(월!$A:$A,분기_1년기대인플레이션!$A5,월!D:D)</f>
        <v>4.5752162933684657</v>
      </c>
      <c r="E5" s="15">
        <f>AVERAGEIF(월!$A:$A,분기_1년기대인플레이션!$A5,월!E:E)</f>
        <v>4.7597310714870078</v>
      </c>
      <c r="F5" s="15">
        <f>AVERAGEIF(월!$A:$A,분기_1년기대인플레이션!$A5,월!F:F)</f>
        <v>4.8945174728652994</v>
      </c>
      <c r="G5" s="15">
        <f>AVERAGEIF(월!$A:$A,분기_1년기대인플레이션!$A5,월!G:G)</f>
        <v>5.2622772444946362</v>
      </c>
      <c r="H5" s="15">
        <f>AVERAGEIF(월!$A:$A,분기_1년기대인플레이션!$A5,월!H:H)</f>
        <v>5.3375191668235153</v>
      </c>
      <c r="I5" s="15">
        <f>AVERAGEIF(월!$A:$A,분기_1년기대인플레이션!$A5,월!I:I)</f>
        <v>6.1117007026789638</v>
      </c>
      <c r="J5" s="15">
        <f>AVERAGEIF(월!$A:$A,분기_1년기대인플레이션!$A5,월!J:J)</f>
        <v>6.7757958466654129</v>
      </c>
      <c r="K5" s="18"/>
      <c r="L5" s="16">
        <v>37256</v>
      </c>
      <c r="M5" s="20">
        <f>[1]실질장기금리!$J46</f>
        <v>2.783845899470899</v>
      </c>
      <c r="N5" s="20">
        <f>[1]실질장기금리!$J46</f>
        <v>2.783845899470899</v>
      </c>
      <c r="O5" s="20">
        <f>[1]실질장기금리!$J46</f>
        <v>2.783845899470899</v>
      </c>
      <c r="P5" s="20">
        <f>[1]실질장기금리!$J46</f>
        <v>2.783845899470899</v>
      </c>
      <c r="Q5" s="20">
        <f>[1]실질장기금리!$J46</f>
        <v>2.783845899470899</v>
      </c>
      <c r="R5" s="20">
        <f>[1]실질장기금리!$J46</f>
        <v>2.783845899470899</v>
      </c>
      <c r="S5" s="20">
        <f>[1]실질장기금리!$J46</f>
        <v>2.783845899470899</v>
      </c>
      <c r="T5" s="20">
        <f>[1]실질장기금리!$J46</f>
        <v>2.783845899470899</v>
      </c>
      <c r="V5" s="16">
        <v>37256</v>
      </c>
      <c r="W5" s="25">
        <f t="shared" si="1"/>
        <v>1.7296787256624224</v>
      </c>
      <c r="X5" s="25">
        <f t="shared" si="0"/>
        <v>1.7913703938975667</v>
      </c>
      <c r="Y5" s="25">
        <f t="shared" si="0"/>
        <v>1.9758851720161088</v>
      </c>
      <c r="Z5" s="25">
        <f t="shared" si="0"/>
        <v>2.1106715733944004</v>
      </c>
      <c r="AA5" s="25">
        <f t="shared" si="0"/>
        <v>2.4784313450237372</v>
      </c>
      <c r="AB5" s="25">
        <f t="shared" si="0"/>
        <v>2.5536732673526163</v>
      </c>
      <c r="AC5" s="25">
        <f t="shared" si="0"/>
        <v>3.3278548032080648</v>
      </c>
      <c r="AD5" s="25">
        <f t="shared" si="0"/>
        <v>3.9919499471945139</v>
      </c>
    </row>
    <row r="6" spans="1:30" x14ac:dyDescent="0.3">
      <c r="A6" s="35">
        <f t="shared" si="2"/>
        <v>5</v>
      </c>
      <c r="B6" s="16">
        <v>37316</v>
      </c>
      <c r="C6" s="15">
        <f>AVERAGEIF(월!$A:$A,분기_1년기대인플레이션!$A6,월!C:C)</f>
        <v>4.5180973084886134</v>
      </c>
      <c r="D6" s="15">
        <f>AVERAGEIF(월!$A:$A,분기_1년기대인플레이션!$A6,월!D:D)</f>
        <v>4.7738200828157353</v>
      </c>
      <c r="E6" s="15">
        <f>AVERAGEIF(월!$A:$A,분기_1년기대인플레이션!$A6,월!E:E)</f>
        <v>5.0211933349903513</v>
      </c>
      <c r="F6" s="15">
        <f>AVERAGEIF(월!$A:$A,분기_1년기대인플레이션!$A6,월!F:F)</f>
        <v>5.2097299171842648</v>
      </c>
      <c r="G6" s="15">
        <f>AVERAGEIF(월!$A:$A,분기_1년기대인플레이션!$A6,월!G:G)</f>
        <v>6.0131299861973773</v>
      </c>
      <c r="H6" s="15">
        <f>AVERAGEIF(월!$A:$A,분기_1년기대인플레이션!$A6,월!H:H)</f>
        <v>6.1186973429951701</v>
      </c>
      <c r="I6" s="15">
        <f>AVERAGEIF(월!$A:$A,분기_1년기대인플레이션!$A6,월!I:I)</f>
        <v>6.7801324361628703</v>
      </c>
      <c r="J6" s="15">
        <f>AVERAGEIF(월!$A:$A,분기_1년기대인플레이션!$A6,월!J:J)</f>
        <v>7.0879212215320919</v>
      </c>
      <c r="K6" s="18"/>
      <c r="L6" s="16">
        <v>37346</v>
      </c>
      <c r="M6" s="20">
        <f>[1]실질장기금리!$J47</f>
        <v>2.8368384971509975</v>
      </c>
      <c r="N6" s="20">
        <f>[1]실질장기금리!$J47</f>
        <v>2.8368384971509975</v>
      </c>
      <c r="O6" s="20">
        <f>[1]실질장기금리!$J47</f>
        <v>2.8368384971509975</v>
      </c>
      <c r="P6" s="20">
        <f>[1]실질장기금리!$J47</f>
        <v>2.8368384971509975</v>
      </c>
      <c r="Q6" s="20">
        <f>[1]실질장기금리!$J47</f>
        <v>2.8368384971509975</v>
      </c>
      <c r="R6" s="20">
        <f>[1]실질장기금리!$J47</f>
        <v>2.8368384971509975</v>
      </c>
      <c r="S6" s="20">
        <f>[1]실질장기금리!$J47</f>
        <v>2.8368384971509975</v>
      </c>
      <c r="T6" s="20">
        <f>[1]실질장기금리!$J47</f>
        <v>2.8368384971509975</v>
      </c>
      <c r="V6" s="16">
        <v>37346</v>
      </c>
      <c r="W6" s="25">
        <f t="shared" si="1"/>
        <v>1.6812588113376159</v>
      </c>
      <c r="X6" s="25">
        <f t="shared" si="0"/>
        <v>1.9369815856647379</v>
      </c>
      <c r="Y6" s="25">
        <f t="shared" si="0"/>
        <v>2.1843548378393538</v>
      </c>
      <c r="Z6" s="25">
        <f t="shared" si="0"/>
        <v>2.3728914200332674</v>
      </c>
      <c r="AA6" s="25">
        <f t="shared" si="0"/>
        <v>3.1762914890463798</v>
      </c>
      <c r="AB6" s="25">
        <f t="shared" si="0"/>
        <v>3.2818588458441726</v>
      </c>
      <c r="AC6" s="25">
        <f t="shared" si="0"/>
        <v>3.9432939390118729</v>
      </c>
      <c r="AD6" s="25">
        <f t="shared" si="0"/>
        <v>4.251082724381094</v>
      </c>
    </row>
    <row r="7" spans="1:30" x14ac:dyDescent="0.3">
      <c r="A7" s="35">
        <f t="shared" si="2"/>
        <v>6</v>
      </c>
      <c r="B7" s="16">
        <v>37408</v>
      </c>
      <c r="C7" s="15">
        <f>AVERAGEIF(월!$A:$A,분기_1년기대인플레이션!$A7,월!C:C)</f>
        <v>4.6776772068511194</v>
      </c>
      <c r="D7" s="15">
        <f>AVERAGEIF(월!$A:$A,분기_1년기대인플레이션!$A7,월!D:D)</f>
        <v>4.9396499999999994</v>
      </c>
      <c r="E7" s="15">
        <f>AVERAGEIF(월!$A:$A,분기_1년기대인플레이션!$A7,월!E:E)</f>
        <v>5.2120546338382345</v>
      </c>
      <c r="F7" s="15">
        <f>AVERAGEIF(월!$A:$A,분기_1년기대인플레이션!$A7,월!F:F)</f>
        <v>5.4681559288537542</v>
      </c>
      <c r="G7" s="15">
        <f>AVERAGEIF(월!$A:$A,분기_1년기대인플레이션!$A7,월!G:G)</f>
        <v>6.1872015151515143</v>
      </c>
      <c r="H7" s="15">
        <f>AVERAGEIF(월!$A:$A,분기_1년기대인플레이션!$A7,월!H:H)</f>
        <v>6.2550119235836616</v>
      </c>
      <c r="I7" s="15">
        <f>AVERAGEIF(월!$A:$A,분기_1년기대인플레이션!$A7,월!I:I)</f>
        <v>6.7021431488801069</v>
      </c>
      <c r="J7" s="15">
        <f>AVERAGEIF(월!$A:$A,분기_1년기대인플레이션!$A7,월!J:J)</f>
        <v>7.0629527667984187</v>
      </c>
      <c r="K7" s="18"/>
      <c r="L7" s="16">
        <v>37437</v>
      </c>
      <c r="M7" s="20">
        <f>[1]실질장기금리!$J48</f>
        <v>3.1482196231319044</v>
      </c>
      <c r="N7" s="20">
        <f>[1]실질장기금리!$J48</f>
        <v>3.1482196231319044</v>
      </c>
      <c r="O7" s="20">
        <f>[1]실질장기금리!$J48</f>
        <v>3.1482196231319044</v>
      </c>
      <c r="P7" s="20">
        <f>[1]실질장기금리!$J48</f>
        <v>3.1482196231319044</v>
      </c>
      <c r="Q7" s="20">
        <f>[1]실질장기금리!$J48</f>
        <v>3.1482196231319044</v>
      </c>
      <c r="R7" s="20">
        <f>[1]실질장기금리!$J48</f>
        <v>3.1482196231319044</v>
      </c>
      <c r="S7" s="20">
        <f>[1]실질장기금리!$J48</f>
        <v>3.1482196231319044</v>
      </c>
      <c r="T7" s="20">
        <f>[1]실질장기금리!$J48</f>
        <v>3.1482196231319044</v>
      </c>
      <c r="V7" s="16">
        <v>37437</v>
      </c>
      <c r="W7" s="25">
        <f t="shared" si="1"/>
        <v>1.529457583719215</v>
      </c>
      <c r="X7" s="25">
        <f t="shared" si="0"/>
        <v>1.791430376868095</v>
      </c>
      <c r="Y7" s="25">
        <f t="shared" si="0"/>
        <v>2.0638350107063301</v>
      </c>
      <c r="Z7" s="25">
        <f t="shared" si="0"/>
        <v>2.3199363057218498</v>
      </c>
      <c r="AA7" s="25">
        <f t="shared" si="0"/>
        <v>3.0389818920196099</v>
      </c>
      <c r="AB7" s="25">
        <f t="shared" si="0"/>
        <v>3.1067923004517572</v>
      </c>
      <c r="AC7" s="25">
        <f t="shared" si="0"/>
        <v>3.5539235257482025</v>
      </c>
      <c r="AD7" s="25">
        <f t="shared" si="0"/>
        <v>3.9147331436665143</v>
      </c>
    </row>
    <row r="8" spans="1:30" x14ac:dyDescent="0.3">
      <c r="A8" s="35">
        <f t="shared" si="2"/>
        <v>7</v>
      </c>
      <c r="B8" s="16">
        <v>37500</v>
      </c>
      <c r="C8" s="15">
        <f>AVERAGEIF(월!$A:$A,분기_1년기대인플레이션!$A8,월!C:C)</f>
        <v>4.7155654683480765</v>
      </c>
      <c r="D8" s="15">
        <f>AVERAGEIF(월!$A:$A,분기_1년기대인플레이션!$A8,월!D:D)</f>
        <v>4.9634050756007282</v>
      </c>
      <c r="E8" s="15">
        <f>AVERAGEIF(월!$A:$A,분기_1년기대인플레이션!$A8,월!E:E)</f>
        <v>5.0364630126668182</v>
      </c>
      <c r="F8" s="15">
        <f>AVERAGEIF(월!$A:$A,분기_1년기대인플레이션!$A8,월!F:F)</f>
        <v>5.1877948428383212</v>
      </c>
      <c r="G8" s="15">
        <f>AVERAGEIF(월!$A:$A,분기_1년기대인플레이션!$A8,월!G:G)</f>
        <v>5.4434052951879037</v>
      </c>
      <c r="H8" s="15">
        <f>AVERAGEIF(월!$A:$A,분기_1년기대인플레이션!$A8,월!H:H)</f>
        <v>5.4768328941589814</v>
      </c>
      <c r="I8" s="15">
        <f>AVERAGEIF(월!$A:$A,분기_1년기대인플레이션!$A8,월!I:I)</f>
        <v>5.8697616538051323</v>
      </c>
      <c r="J8" s="15">
        <f>AVERAGEIF(월!$A:$A,분기_1년기대인플레이션!$A8,월!J:J)</f>
        <v>6.3058674007152264</v>
      </c>
      <c r="K8" s="18"/>
      <c r="L8" s="16">
        <v>37529</v>
      </c>
      <c r="M8" s="20">
        <f>[1]실질장기금리!$J49</f>
        <v>3.1390366809116803</v>
      </c>
      <c r="N8" s="20">
        <f>[1]실질장기금리!$J49</f>
        <v>3.1390366809116803</v>
      </c>
      <c r="O8" s="20">
        <f>[1]실질장기금리!$J49</f>
        <v>3.1390366809116803</v>
      </c>
      <c r="P8" s="20">
        <f>[1]실질장기금리!$J49</f>
        <v>3.1390366809116803</v>
      </c>
      <c r="Q8" s="20">
        <f>[1]실질장기금리!$J49</f>
        <v>3.1390366809116803</v>
      </c>
      <c r="R8" s="20">
        <f>[1]실질장기금리!$J49</f>
        <v>3.1390366809116803</v>
      </c>
      <c r="S8" s="20">
        <f>[1]실질장기금리!$J49</f>
        <v>3.1390366809116803</v>
      </c>
      <c r="T8" s="20">
        <f>[1]실질장기금리!$J49</f>
        <v>3.1390366809116803</v>
      </c>
      <c r="V8" s="16">
        <v>37529</v>
      </c>
      <c r="W8" s="25">
        <f t="shared" si="1"/>
        <v>1.5765287874363962</v>
      </c>
      <c r="X8" s="25">
        <f t="shared" si="0"/>
        <v>1.8243683946890479</v>
      </c>
      <c r="Y8" s="25">
        <f t="shared" si="0"/>
        <v>1.8974263317551379</v>
      </c>
      <c r="Z8" s="25">
        <f t="shared" si="0"/>
        <v>2.0487581619266408</v>
      </c>
      <c r="AA8" s="25">
        <f t="shared" si="0"/>
        <v>2.3043686142762234</v>
      </c>
      <c r="AB8" s="25">
        <f t="shared" si="0"/>
        <v>2.3377962132473011</v>
      </c>
      <c r="AC8" s="25">
        <f t="shared" si="0"/>
        <v>2.730724972893452</v>
      </c>
      <c r="AD8" s="25">
        <f t="shared" si="0"/>
        <v>3.1668307198035461</v>
      </c>
    </row>
    <row r="9" spans="1:30" x14ac:dyDescent="0.3">
      <c r="A9" s="35">
        <f t="shared" si="2"/>
        <v>8</v>
      </c>
      <c r="B9" s="16">
        <v>37591</v>
      </c>
      <c r="C9" s="15">
        <f>AVERAGEIF(월!$A:$A,분기_1년기대인플레이션!$A9,월!C:C)</f>
        <v>4.8194677834243054</v>
      </c>
      <c r="D9" s="15">
        <f>AVERAGEIF(월!$A:$A,분기_1년기대인플레이션!$A9,월!D:D)</f>
        <v>4.899960505677897</v>
      </c>
      <c r="E9" s="15">
        <f>AVERAGEIF(월!$A:$A,분기_1년기대인플레이션!$A9,월!E:E)</f>
        <v>4.9960710369881456</v>
      </c>
      <c r="F9" s="15">
        <f>AVERAGEIF(월!$A:$A,분기_1년기대인플레이션!$A9,월!F:F)</f>
        <v>5.1021426375556809</v>
      </c>
      <c r="G9" s="15">
        <f>AVERAGEIF(월!$A:$A,분기_1년기대인플레이션!$A9,월!G:G)</f>
        <v>5.2877309429700725</v>
      </c>
      <c r="H9" s="15">
        <f>AVERAGEIF(월!$A:$A,분기_1년기대인플레이션!$A9,월!H:H)</f>
        <v>5.3335495639626069</v>
      </c>
      <c r="I9" s="15">
        <f>AVERAGEIF(월!$A:$A,분기_1년기대인플레이션!$A9,월!I:I)</f>
        <v>5.5927725390551473</v>
      </c>
      <c r="J9" s="15">
        <f>AVERAGEIF(월!$A:$A,분기_1년기대인플레이션!$A9,월!J:J)</f>
        <v>5.8946308425873646</v>
      </c>
      <c r="K9" s="18"/>
      <c r="L9" s="16">
        <v>37621</v>
      </c>
      <c r="M9" s="20">
        <f>[1]실질장기금리!$J50</f>
        <v>3.0099008834302947</v>
      </c>
      <c r="N9" s="20">
        <f>[1]실질장기금리!$J50</f>
        <v>3.0099008834302947</v>
      </c>
      <c r="O9" s="20">
        <f>[1]실질장기금리!$J50</f>
        <v>3.0099008834302947</v>
      </c>
      <c r="P9" s="20">
        <f>[1]실질장기금리!$J50</f>
        <v>3.0099008834302947</v>
      </c>
      <c r="Q9" s="20">
        <f>[1]실질장기금리!$J50</f>
        <v>3.0099008834302947</v>
      </c>
      <c r="R9" s="20">
        <f>[1]실질장기금리!$J50</f>
        <v>3.0099008834302947</v>
      </c>
      <c r="S9" s="20">
        <f>[1]실질장기금리!$J50</f>
        <v>3.0099008834302947</v>
      </c>
      <c r="T9" s="20">
        <f>[1]실질장기금리!$J50</f>
        <v>3.0099008834302947</v>
      </c>
      <c r="V9" s="16">
        <v>37621</v>
      </c>
      <c r="W9" s="25">
        <f t="shared" si="1"/>
        <v>1.8095668999940107</v>
      </c>
      <c r="X9" s="25">
        <f t="shared" si="0"/>
        <v>1.8900596222476023</v>
      </c>
      <c r="Y9" s="25">
        <f t="shared" si="0"/>
        <v>1.9861701535578509</v>
      </c>
      <c r="Z9" s="25">
        <f t="shared" si="0"/>
        <v>2.0922417541253862</v>
      </c>
      <c r="AA9" s="25">
        <f t="shared" si="0"/>
        <v>2.2778300595397778</v>
      </c>
      <c r="AB9" s="25">
        <f t="shared" si="0"/>
        <v>2.3236486805323122</v>
      </c>
      <c r="AC9" s="25">
        <f t="shared" si="0"/>
        <v>2.5828716556248525</v>
      </c>
      <c r="AD9" s="25">
        <f t="shared" si="0"/>
        <v>2.8847299591570699</v>
      </c>
    </row>
    <row r="10" spans="1:30" x14ac:dyDescent="0.3">
      <c r="A10" s="35">
        <f t="shared" si="2"/>
        <v>9</v>
      </c>
      <c r="B10" s="16">
        <v>37681</v>
      </c>
      <c r="C10" s="15">
        <f>AVERAGEIF(월!$A:$A,분기_1년기대인플레이션!$A10,월!C:C)</f>
        <v>4.5041983781918562</v>
      </c>
      <c r="D10" s="15">
        <f>AVERAGEIF(월!$A:$A,분기_1년기대인플레이션!$A10,월!D:D)</f>
        <v>4.6273900276052444</v>
      </c>
      <c r="E10" s="15">
        <f>AVERAGEIF(월!$A:$A,분기_1년기대인플레이션!$A10,월!E:E)</f>
        <v>4.652483328373461</v>
      </c>
      <c r="F10" s="15">
        <f>AVERAGEIF(월!$A:$A,분기_1년기대인플레이션!$A10,월!F:F)</f>
        <v>4.7346824016563147</v>
      </c>
      <c r="G10" s="15">
        <f>AVERAGEIF(월!$A:$A,분기_1년기대인플레이션!$A10,월!G:G)</f>
        <v>4.8072772601794336</v>
      </c>
      <c r="H10" s="15">
        <f>AVERAGEIF(월!$A:$A,분기_1년기대인플레이션!$A10,월!H:H)</f>
        <v>4.828446204278813</v>
      </c>
      <c r="I10" s="15">
        <f>AVERAGEIF(월!$A:$A,분기_1년기대인플레이션!$A10,월!I:I)</f>
        <v>4.97187463768116</v>
      </c>
      <c r="J10" s="15">
        <f>AVERAGEIF(월!$A:$A,분기_1년기대인플레이션!$A10,월!J:J)</f>
        <v>5.2452860938578345</v>
      </c>
      <c r="K10" s="18"/>
      <c r="L10" s="16">
        <v>37711</v>
      </c>
      <c r="M10" s="20">
        <f>[1]실질장기금리!$J51</f>
        <v>2.9899116161616157</v>
      </c>
      <c r="N10" s="20">
        <f>[1]실질장기금리!$J51</f>
        <v>2.9899116161616157</v>
      </c>
      <c r="O10" s="20">
        <f>[1]실질장기금리!$J51</f>
        <v>2.9899116161616157</v>
      </c>
      <c r="P10" s="20">
        <f>[1]실질장기금리!$J51</f>
        <v>2.9899116161616157</v>
      </c>
      <c r="Q10" s="20">
        <f>[1]실질장기금리!$J51</f>
        <v>2.9899116161616157</v>
      </c>
      <c r="R10" s="20">
        <f>[1]실질장기금리!$J51</f>
        <v>2.9899116161616157</v>
      </c>
      <c r="S10" s="20">
        <f>[1]실질장기금리!$J51</f>
        <v>2.9899116161616157</v>
      </c>
      <c r="T10" s="20">
        <f>[1]실질장기금리!$J51</f>
        <v>2.9899116161616157</v>
      </c>
      <c r="V10" s="16">
        <v>37711</v>
      </c>
      <c r="W10" s="25">
        <f t="shared" si="1"/>
        <v>1.5142867620302405</v>
      </c>
      <c r="X10" s="25">
        <f t="shared" si="0"/>
        <v>1.6374784114436287</v>
      </c>
      <c r="Y10" s="25">
        <f t="shared" si="0"/>
        <v>1.6625717122118453</v>
      </c>
      <c r="Z10" s="25">
        <f t="shared" si="0"/>
        <v>1.744770785494699</v>
      </c>
      <c r="AA10" s="25">
        <f t="shared" si="0"/>
        <v>1.8173656440178179</v>
      </c>
      <c r="AB10" s="25">
        <f t="shared" si="0"/>
        <v>1.8385345881171973</v>
      </c>
      <c r="AC10" s="25">
        <f t="shared" si="0"/>
        <v>1.9819630215195443</v>
      </c>
      <c r="AD10" s="25">
        <f t="shared" si="0"/>
        <v>2.2553744776962188</v>
      </c>
    </row>
    <row r="11" spans="1:30" x14ac:dyDescent="0.3">
      <c r="A11" s="35">
        <f t="shared" si="2"/>
        <v>10</v>
      </c>
      <c r="B11" s="16">
        <v>37773</v>
      </c>
      <c r="C11" s="15">
        <f>AVERAGEIF(월!$A:$A,분기_1년기대인플레이션!$A11,월!C:C)</f>
        <v>4.3145238095238092</v>
      </c>
      <c r="D11" s="15">
        <f>AVERAGEIF(월!$A:$A,분기_1년기대인플레이션!$A11,월!D:D)</f>
        <v>4.3413924963924968</v>
      </c>
      <c r="E11" s="15">
        <f>AVERAGEIF(월!$A:$A,분기_1년기대인플레이션!$A11,월!E:E)</f>
        <v>4.3565283425197725</v>
      </c>
      <c r="F11" s="15">
        <f>AVERAGEIF(월!$A:$A,분기_1년기대인플레이션!$A11,월!F:F)</f>
        <v>4.3818722943722941</v>
      </c>
      <c r="G11" s="15">
        <f>AVERAGEIF(월!$A:$A,분기_1년기대인플레이션!$A11,월!G:G)</f>
        <v>4.4014227994227992</v>
      </c>
      <c r="H11" s="15">
        <f>AVERAGEIF(월!$A:$A,분기_1년기대인플레이션!$A11,월!H:H)</f>
        <v>4.3758095238095231</v>
      </c>
      <c r="I11" s="15">
        <f>AVERAGEIF(월!$A:$A,분기_1년기대인플레이션!$A11,월!I:I)</f>
        <v>4.4983391053391051</v>
      </c>
      <c r="J11" s="15">
        <f>AVERAGEIF(월!$A:$A,분기_1년기대인플레이션!$A11,월!J:J)</f>
        <v>4.7347972582972595</v>
      </c>
      <c r="K11" s="18"/>
      <c r="L11" s="16">
        <v>37802</v>
      </c>
      <c r="M11" s="20">
        <f>[1]실질장기금리!$J52</f>
        <v>3.1904239279239275</v>
      </c>
      <c r="N11" s="20">
        <f>[1]실질장기금리!$J52</f>
        <v>3.1904239279239275</v>
      </c>
      <c r="O11" s="20">
        <f>[1]실질장기금리!$J52</f>
        <v>3.1904239279239275</v>
      </c>
      <c r="P11" s="20">
        <f>[1]실질장기금리!$J52</f>
        <v>3.1904239279239275</v>
      </c>
      <c r="Q11" s="20">
        <f>[1]실질장기금리!$J52</f>
        <v>3.1904239279239275</v>
      </c>
      <c r="R11" s="20">
        <f>[1]실질장기금리!$J52</f>
        <v>3.1904239279239275</v>
      </c>
      <c r="S11" s="20">
        <f>[1]실질장기금리!$J52</f>
        <v>3.1904239279239275</v>
      </c>
      <c r="T11" s="20">
        <f>[1]실질장기금리!$J52</f>
        <v>3.1904239279239275</v>
      </c>
      <c r="V11" s="16">
        <v>37802</v>
      </c>
      <c r="W11" s="25">
        <f t="shared" si="1"/>
        <v>1.1240998815998817</v>
      </c>
      <c r="X11" s="25">
        <f t="shared" si="0"/>
        <v>1.1509685684685693</v>
      </c>
      <c r="Y11" s="25">
        <f t="shared" si="0"/>
        <v>1.166104414595845</v>
      </c>
      <c r="Z11" s="25">
        <f t="shared" si="0"/>
        <v>1.1914483664483666</v>
      </c>
      <c r="AA11" s="25">
        <f t="shared" si="0"/>
        <v>1.2109988714988718</v>
      </c>
      <c r="AB11" s="25">
        <f t="shared" si="0"/>
        <v>1.1853855958855957</v>
      </c>
      <c r="AC11" s="25">
        <f t="shared" si="0"/>
        <v>1.3079151774151776</v>
      </c>
      <c r="AD11" s="25">
        <f t="shared" si="0"/>
        <v>1.544373330373332</v>
      </c>
    </row>
    <row r="12" spans="1:30" x14ac:dyDescent="0.3">
      <c r="A12" s="35">
        <f t="shared" si="2"/>
        <v>11</v>
      </c>
      <c r="B12" s="16">
        <v>37865</v>
      </c>
      <c r="C12" s="15">
        <f>AVERAGEIF(월!$A:$A,분기_1년기대인플레이션!$A12,월!C:C)</f>
        <v>3.9347755191668234</v>
      </c>
      <c r="D12" s="15">
        <f>AVERAGEIF(월!$A:$A,분기_1년기대인플레이션!$A12,월!D:D)</f>
        <v>3.9681810966810969</v>
      </c>
      <c r="E12" s="15">
        <f>AVERAGEIF(월!$A:$A,분기_1년기대인플레이션!$A12,월!E:E)</f>
        <v>4.0912512972576112</v>
      </c>
      <c r="F12" s="15">
        <f>AVERAGEIF(월!$A:$A,분기_1년기대인플레이션!$A12,월!F:F)</f>
        <v>4.2004489302967558</v>
      </c>
      <c r="G12" s="15">
        <f>AVERAGEIF(월!$A:$A,분기_1년기대인플레이션!$A12,월!G:G)</f>
        <v>4.3986839826839832</v>
      </c>
      <c r="H12" s="15">
        <f>AVERAGEIF(월!$A:$A,분기_1년기대인플레이션!$A12,월!H:H)</f>
        <v>4.4717673003325169</v>
      </c>
      <c r="I12" s="15">
        <f>AVERAGEIF(월!$A:$A,분기_1년기대인플레이션!$A12,월!I:I)</f>
        <v>4.7465051759834367</v>
      </c>
      <c r="J12" s="15">
        <f>AVERAGEIF(월!$A:$A,분기_1년기대인플레이션!$A12,월!J:J)</f>
        <v>5.0392587991718427</v>
      </c>
      <c r="K12" s="18"/>
      <c r="L12" s="16">
        <v>37894</v>
      </c>
      <c r="M12" s="20">
        <f>[1]실질장기금리!$J53</f>
        <v>3.0047107059607057</v>
      </c>
      <c r="N12" s="20">
        <f>[1]실질장기금리!$J53</f>
        <v>3.0047107059607057</v>
      </c>
      <c r="O12" s="20">
        <f>[1]실질장기금리!$J53</f>
        <v>3.0047107059607057</v>
      </c>
      <c r="P12" s="20">
        <f>[1]실질장기금리!$J53</f>
        <v>3.0047107059607057</v>
      </c>
      <c r="Q12" s="20">
        <f>[1]실질장기금리!$J53</f>
        <v>3.0047107059607057</v>
      </c>
      <c r="R12" s="20">
        <f>[1]실질장기금리!$J53</f>
        <v>3.0047107059607057</v>
      </c>
      <c r="S12" s="20">
        <f>[1]실질장기금리!$J53</f>
        <v>3.0047107059607057</v>
      </c>
      <c r="T12" s="20">
        <f>[1]실질장기금리!$J53</f>
        <v>3.0047107059607057</v>
      </c>
      <c r="V12" s="16">
        <v>37894</v>
      </c>
      <c r="W12" s="25">
        <f t="shared" si="1"/>
        <v>0.93006481320611778</v>
      </c>
      <c r="X12" s="25">
        <f t="shared" si="0"/>
        <v>0.9634703907203912</v>
      </c>
      <c r="Y12" s="25">
        <f t="shared" si="0"/>
        <v>1.0865405912969055</v>
      </c>
      <c r="Z12" s="25">
        <f t="shared" si="0"/>
        <v>1.1957382243360501</v>
      </c>
      <c r="AA12" s="25">
        <f t="shared" si="0"/>
        <v>1.3939732767232775</v>
      </c>
      <c r="AB12" s="25">
        <f t="shared" si="0"/>
        <v>1.4670565943718112</v>
      </c>
      <c r="AC12" s="25">
        <f t="shared" si="0"/>
        <v>1.741794470022731</v>
      </c>
      <c r="AD12" s="25">
        <f t="shared" si="0"/>
        <v>2.0345480932111371</v>
      </c>
    </row>
    <row r="13" spans="1:30" x14ac:dyDescent="0.3">
      <c r="A13" s="35">
        <f t="shared" si="2"/>
        <v>12</v>
      </c>
      <c r="B13" s="16">
        <v>37956</v>
      </c>
      <c r="C13" s="15">
        <f>AVERAGEIF(월!$A:$A,분기_1년기대인플레이션!$A13,월!C:C)</f>
        <v>4.0769500000000001</v>
      </c>
      <c r="D13" s="15">
        <f>AVERAGEIF(월!$A:$A,분기_1년기대인플레이션!$A13,월!D:D)</f>
        <v>4.1724586956521739</v>
      </c>
      <c r="E13" s="15">
        <f>AVERAGEIF(월!$A:$A,분기_1년기대인플레이션!$A13,월!E:E)</f>
        <v>4.2946750733363084</v>
      </c>
      <c r="F13" s="15">
        <f>AVERAGEIF(월!$A:$A,분기_1년기대인플레이션!$A13,월!F:F)</f>
        <v>4.4209601449275366</v>
      </c>
      <c r="G13" s="15">
        <f>AVERAGEIF(월!$A:$A,분기_1년기대인플레이션!$A13,월!G:G)</f>
        <v>4.6649789855072461</v>
      </c>
      <c r="H13" s="15">
        <f>AVERAGEIF(월!$A:$A,분기_1년기대인플레이션!$A13,월!H:H)</f>
        <v>4.6767934782608691</v>
      </c>
      <c r="I13" s="15">
        <f>AVERAGEIF(월!$A:$A,분기_1년기대인플레이션!$A13,월!I:I)</f>
        <v>4.9203050724637682</v>
      </c>
      <c r="J13" s="15">
        <f>AVERAGEIF(월!$A:$A,분기_1년기대인플레이션!$A13,월!J:J)</f>
        <v>5.2242746376811597</v>
      </c>
      <c r="K13" s="18"/>
      <c r="L13" s="16">
        <v>37986</v>
      </c>
      <c r="M13" s="20">
        <f>[1]실질장기금리!$J54</f>
        <v>2.8981084656084657</v>
      </c>
      <c r="N13" s="20">
        <f>[1]실질장기금리!$J54</f>
        <v>2.8981084656084657</v>
      </c>
      <c r="O13" s="20">
        <f>[1]실질장기금리!$J54</f>
        <v>2.8981084656084657</v>
      </c>
      <c r="P13" s="20">
        <f>[1]실질장기금리!$J54</f>
        <v>2.8981084656084657</v>
      </c>
      <c r="Q13" s="20">
        <f>[1]실질장기금리!$J54</f>
        <v>2.8981084656084657</v>
      </c>
      <c r="R13" s="20">
        <f>[1]실질장기금리!$J54</f>
        <v>2.8981084656084657</v>
      </c>
      <c r="S13" s="20">
        <f>[1]실질장기금리!$J54</f>
        <v>2.8981084656084657</v>
      </c>
      <c r="T13" s="20">
        <f>[1]실질장기금리!$J54</f>
        <v>2.8981084656084657</v>
      </c>
      <c r="V13" s="16">
        <v>37986</v>
      </c>
      <c r="W13" s="25">
        <f t="shared" si="1"/>
        <v>1.1788415343915344</v>
      </c>
      <c r="X13" s="25">
        <f t="shared" si="0"/>
        <v>1.2743502300437082</v>
      </c>
      <c r="Y13" s="25">
        <f t="shared" si="0"/>
        <v>1.3965666077278427</v>
      </c>
      <c r="Z13" s="25">
        <f t="shared" si="0"/>
        <v>1.5228516793190709</v>
      </c>
      <c r="AA13" s="25">
        <f t="shared" si="0"/>
        <v>1.7668705198987804</v>
      </c>
      <c r="AB13" s="25">
        <f t="shared" si="0"/>
        <v>1.7786850126524034</v>
      </c>
      <c r="AC13" s="25">
        <f t="shared" si="0"/>
        <v>2.0221966068553026</v>
      </c>
      <c r="AD13" s="25">
        <f t="shared" si="0"/>
        <v>2.326166172072694</v>
      </c>
    </row>
    <row r="14" spans="1:30" x14ac:dyDescent="0.3">
      <c r="A14" s="35">
        <f t="shared" si="2"/>
        <v>13</v>
      </c>
      <c r="B14" s="16">
        <v>38047</v>
      </c>
      <c r="C14" s="15">
        <f>AVERAGEIF(월!$A:$A,분기_1년기대인플레이션!$A14,월!C:C)</f>
        <v>4.2976550065876156</v>
      </c>
      <c r="D14" s="15">
        <f>AVERAGEIF(월!$A:$A,분기_1년기대인플레이션!$A14,월!D:D)</f>
        <v>4.573736363636363</v>
      </c>
      <c r="E14" s="15">
        <f>AVERAGEIF(월!$A:$A,분기_1년기대인플레이션!$A14,월!E:E)</f>
        <v>4.5539449697965404</v>
      </c>
      <c r="F14" s="15">
        <f>AVERAGEIF(월!$A:$A,분기_1년기대인플레이션!$A14,월!F:F)</f>
        <v>4.6480483530961783</v>
      </c>
      <c r="G14" s="15">
        <f>AVERAGEIF(월!$A:$A,분기_1년기대인플레이션!$A14,월!G:G)</f>
        <v>4.7835369565217398</v>
      </c>
      <c r="H14" s="15">
        <f>AVERAGEIF(월!$A:$A,분기_1년기대인플레이션!$A14,월!H:H)</f>
        <v>4.8170364295125161</v>
      </c>
      <c r="I14" s="15">
        <f>AVERAGEIF(월!$A:$A,분기_1년기대인플레이션!$A14,월!I:I)</f>
        <v>5.1098201581027665</v>
      </c>
      <c r="J14" s="15">
        <f>AVERAGEIF(월!$A:$A,분기_1년기대인플레이션!$A14,월!J:J)</f>
        <v>5.4214708827404472</v>
      </c>
      <c r="K14" s="18"/>
      <c r="L14" s="16">
        <v>38077</v>
      </c>
      <c r="M14" s="20">
        <f>[1]실질장기금리!$J55</f>
        <v>2.9782663186166314</v>
      </c>
      <c r="N14" s="20">
        <f>[1]실질장기금리!$J55</f>
        <v>2.9782663186166314</v>
      </c>
      <c r="O14" s="20">
        <f>[1]실질장기금리!$J55</f>
        <v>2.9782663186166314</v>
      </c>
      <c r="P14" s="20">
        <f>[1]실질장기금리!$J55</f>
        <v>2.9782663186166314</v>
      </c>
      <c r="Q14" s="20">
        <f>[1]실질장기금리!$J55</f>
        <v>2.9782663186166314</v>
      </c>
      <c r="R14" s="20">
        <f>[1]실질장기금리!$J55</f>
        <v>2.9782663186166314</v>
      </c>
      <c r="S14" s="20">
        <f>[1]실질장기금리!$J55</f>
        <v>2.9782663186166314</v>
      </c>
      <c r="T14" s="20">
        <f>[1]실질장기금리!$J55</f>
        <v>2.9782663186166314</v>
      </c>
      <c r="V14" s="16">
        <v>38077</v>
      </c>
      <c r="W14" s="25">
        <f t="shared" si="1"/>
        <v>1.3193886879709842</v>
      </c>
      <c r="X14" s="25">
        <f t="shared" si="0"/>
        <v>1.5954700450197317</v>
      </c>
      <c r="Y14" s="25">
        <f t="shared" si="0"/>
        <v>1.575678651179909</v>
      </c>
      <c r="Z14" s="25">
        <f t="shared" si="0"/>
        <v>1.6697820344795469</v>
      </c>
      <c r="AA14" s="25">
        <f t="shared" si="0"/>
        <v>1.8052706379051084</v>
      </c>
      <c r="AB14" s="25">
        <f t="shared" si="0"/>
        <v>1.8387701108958847</v>
      </c>
      <c r="AC14" s="25">
        <f t="shared" si="0"/>
        <v>2.1315538394861351</v>
      </c>
      <c r="AD14" s="25">
        <f t="shared" si="0"/>
        <v>2.4432045641238158</v>
      </c>
    </row>
    <row r="15" spans="1:30" x14ac:dyDescent="0.3">
      <c r="A15" s="35">
        <f t="shared" si="2"/>
        <v>14</v>
      </c>
      <c r="B15" s="16">
        <v>38139</v>
      </c>
      <c r="C15" s="15">
        <f>AVERAGEIF(월!$A:$A,분기_1년기대인플레이션!$A15,월!C:C)</f>
        <v>3.9967813852813854</v>
      </c>
      <c r="D15" s="15">
        <f>AVERAGEIF(월!$A:$A,분기_1년기대인플레이션!$A15,월!D:D)</f>
        <v>4.063059884559884</v>
      </c>
      <c r="E15" s="15">
        <f>AVERAGEIF(월!$A:$A,분기_1년기대인플레이션!$A15,월!E:E)</f>
        <v>4.1353686569347579</v>
      </c>
      <c r="F15" s="15">
        <f>AVERAGEIF(월!$A:$A,분기_1년기대인플레이션!$A15,월!F:F)</f>
        <v>4.1855772005771996</v>
      </c>
      <c r="G15" s="15">
        <f>AVERAGEIF(월!$A:$A,분기_1년기대인플레이션!$A15,월!G:G)</f>
        <v>4.4167907647907647</v>
      </c>
      <c r="H15" s="15">
        <f>AVERAGEIF(월!$A:$A,분기_1년기대인플레이션!$A15,월!H:H)</f>
        <v>4.4323419913419926</v>
      </c>
      <c r="I15" s="15">
        <f>AVERAGEIF(월!$A:$A,분기_1년기대인플레이션!$A15,월!I:I)</f>
        <v>4.7620360750360753</v>
      </c>
      <c r="J15" s="15">
        <f>AVERAGEIF(월!$A:$A,분기_1년기대인플레이션!$A15,월!J:J)</f>
        <v>5.1682308802308805</v>
      </c>
      <c r="K15" s="18"/>
      <c r="L15" s="16">
        <v>38168</v>
      </c>
      <c r="M15" s="20">
        <f>[1]실질장기금리!$J56</f>
        <v>3.2143521504347725</v>
      </c>
      <c r="N15" s="20">
        <f>[1]실질장기금리!$J56</f>
        <v>3.2143521504347725</v>
      </c>
      <c r="O15" s="20">
        <f>[1]실질장기금리!$J56</f>
        <v>3.2143521504347725</v>
      </c>
      <c r="P15" s="20">
        <f>[1]실질장기금리!$J56</f>
        <v>3.2143521504347725</v>
      </c>
      <c r="Q15" s="20">
        <f>[1]실질장기금리!$J56</f>
        <v>3.2143521504347725</v>
      </c>
      <c r="R15" s="20">
        <f>[1]실질장기금리!$J56</f>
        <v>3.2143521504347725</v>
      </c>
      <c r="S15" s="20">
        <f>[1]실질장기금리!$J56</f>
        <v>3.2143521504347725</v>
      </c>
      <c r="T15" s="20">
        <f>[1]실질장기금리!$J56</f>
        <v>3.2143521504347725</v>
      </c>
      <c r="V15" s="16">
        <v>38168</v>
      </c>
      <c r="W15" s="25">
        <f t="shared" si="1"/>
        <v>0.78242923484661286</v>
      </c>
      <c r="X15" s="25">
        <f t="shared" si="0"/>
        <v>0.84870773412511147</v>
      </c>
      <c r="Y15" s="25">
        <f t="shared" si="0"/>
        <v>0.92101650649998534</v>
      </c>
      <c r="Z15" s="25">
        <f t="shared" si="0"/>
        <v>0.9712250501424271</v>
      </c>
      <c r="AA15" s="25">
        <f t="shared" si="0"/>
        <v>1.2024386143559922</v>
      </c>
      <c r="AB15" s="25">
        <f t="shared" si="0"/>
        <v>1.2179898409072201</v>
      </c>
      <c r="AC15" s="25">
        <f t="shared" si="0"/>
        <v>1.5476839246013028</v>
      </c>
      <c r="AD15" s="25">
        <f t="shared" si="0"/>
        <v>1.953878729796108</v>
      </c>
    </row>
    <row r="16" spans="1:30" x14ac:dyDescent="0.3">
      <c r="A16" s="35">
        <f t="shared" si="2"/>
        <v>15</v>
      </c>
      <c r="B16" s="16">
        <v>38231</v>
      </c>
      <c r="C16" s="15">
        <f>AVERAGEIF(월!$A:$A,분기_1년기대인플레이션!$A16,월!C:C)</f>
        <v>3.7421212121212122</v>
      </c>
      <c r="D16" s="15">
        <f>AVERAGEIF(월!$A:$A,분기_1년기대인플레이션!$A16,월!D:D)</f>
        <v>3.7675909090909094</v>
      </c>
      <c r="E16" s="15">
        <f>AVERAGEIF(월!$A:$A,분기_1년기대인플레이션!$A16,월!E:E)</f>
        <v>3.7945415561910836</v>
      </c>
      <c r="F16" s="15">
        <f>AVERAGEIF(월!$A:$A,분기_1년기대인플레이션!$A16,월!F:F)</f>
        <v>3.8126515151515155</v>
      </c>
      <c r="G16" s="15">
        <f>AVERAGEIF(월!$A:$A,분기_1년기대인플레이션!$A16,월!G:G)</f>
        <v>3.8970454545454554</v>
      </c>
      <c r="H16" s="15">
        <f>AVERAGEIF(월!$A:$A,분기_1년기대인플레이션!$A16,월!H:H)</f>
        <v>3.891984848484848</v>
      </c>
      <c r="I16" s="15">
        <f>AVERAGEIF(월!$A:$A,분기_1년기대인플레이션!$A16,월!I:I)</f>
        <v>4.1238484848484855</v>
      </c>
      <c r="J16" s="15">
        <f>AVERAGEIF(월!$A:$A,분기_1년기대인플레이션!$A16,월!J:J)</f>
        <v>4.4726666666666661</v>
      </c>
      <c r="K16" s="18"/>
      <c r="L16" s="16">
        <v>38260</v>
      </c>
      <c r="M16" s="20">
        <f>[1]실질장기금리!$J57</f>
        <v>3.2197965532549482</v>
      </c>
      <c r="N16" s="20">
        <f>[1]실질장기금리!$J57</f>
        <v>3.2197965532549482</v>
      </c>
      <c r="O16" s="20">
        <f>[1]실질장기금리!$J57</f>
        <v>3.2197965532549482</v>
      </c>
      <c r="P16" s="20">
        <f>[1]실질장기금리!$J57</f>
        <v>3.2197965532549482</v>
      </c>
      <c r="Q16" s="20">
        <f>[1]실질장기금리!$J57</f>
        <v>3.2197965532549482</v>
      </c>
      <c r="R16" s="20">
        <f>[1]실질장기금리!$J57</f>
        <v>3.2197965532549482</v>
      </c>
      <c r="S16" s="20">
        <f>[1]실질장기금리!$J57</f>
        <v>3.2197965532549482</v>
      </c>
      <c r="T16" s="20">
        <f>[1]실질장기금리!$J57</f>
        <v>3.2197965532549482</v>
      </c>
      <c r="V16" s="16">
        <v>38260</v>
      </c>
      <c r="W16" s="25">
        <f t="shared" si="1"/>
        <v>0.522324658866264</v>
      </c>
      <c r="X16" s="25">
        <f t="shared" si="0"/>
        <v>0.54779435583596126</v>
      </c>
      <c r="Y16" s="25">
        <f t="shared" si="0"/>
        <v>0.5747450029361354</v>
      </c>
      <c r="Z16" s="25">
        <f t="shared" si="0"/>
        <v>0.59285496189656728</v>
      </c>
      <c r="AA16" s="25">
        <f t="shared" si="0"/>
        <v>0.67724890129050719</v>
      </c>
      <c r="AB16" s="25">
        <f t="shared" si="0"/>
        <v>0.67218829522989987</v>
      </c>
      <c r="AC16" s="25">
        <f t="shared" si="0"/>
        <v>0.90405193159353736</v>
      </c>
      <c r="AD16" s="25">
        <f t="shared" si="0"/>
        <v>1.2528701134117179</v>
      </c>
    </row>
    <row r="17" spans="1:30" x14ac:dyDescent="0.3">
      <c r="A17" s="35">
        <f t="shared" si="2"/>
        <v>16</v>
      </c>
      <c r="B17" s="16">
        <v>38322</v>
      </c>
      <c r="C17" s="15">
        <f>AVERAGEIF(월!$A:$A,분기_1년기대인플레이션!$A17,월!C:C)</f>
        <v>3.4246336658510566</v>
      </c>
      <c r="D17" s="15">
        <f>AVERAGEIF(월!$A:$A,분기_1년기대인플레이션!$A17,월!D:D)</f>
        <v>3.4059807390676959</v>
      </c>
      <c r="E17" s="15">
        <f>AVERAGEIF(월!$A:$A,분기_1년기대인플레이션!$A17,월!E:E)</f>
        <v>3.4152776324298078</v>
      </c>
      <c r="F17" s="15">
        <f>AVERAGEIF(월!$A:$A,분기_1년기대인플레이션!$A17,월!F:F)</f>
        <v>3.4088370976849238</v>
      </c>
      <c r="G17" s="15">
        <f>AVERAGEIF(월!$A:$A,분기_1년기대인플레이션!$A17,월!G:G)</f>
        <v>3.4358513394817751</v>
      </c>
      <c r="H17" s="15">
        <f>AVERAGEIF(월!$A:$A,분기_1년기대인플레이션!$A17,월!H:H)</f>
        <v>3.4281184829663096</v>
      </c>
      <c r="I17" s="15">
        <f>AVERAGEIF(월!$A:$A,분기_1년기대인플레이션!$A17,월!I:I)</f>
        <v>3.553421983813287</v>
      </c>
      <c r="J17" s="15">
        <f>AVERAGEIF(월!$A:$A,분기_1년기대인플레이션!$A17,월!J:J)</f>
        <v>3.9658056339795462</v>
      </c>
      <c r="K17" s="18"/>
      <c r="L17" s="16">
        <v>38352</v>
      </c>
      <c r="M17" s="20">
        <f>[1]실질장기금리!$J58</f>
        <v>3.4065933929671068</v>
      </c>
      <c r="N17" s="20">
        <f>[1]실질장기금리!$J58</f>
        <v>3.4065933929671068</v>
      </c>
      <c r="O17" s="20">
        <f>[1]실질장기금리!$J58</f>
        <v>3.4065933929671068</v>
      </c>
      <c r="P17" s="20">
        <f>[1]실질장기금리!$J58</f>
        <v>3.4065933929671068</v>
      </c>
      <c r="Q17" s="20">
        <f>[1]실질장기금리!$J58</f>
        <v>3.4065933929671068</v>
      </c>
      <c r="R17" s="20">
        <f>[1]실질장기금리!$J58</f>
        <v>3.4065933929671068</v>
      </c>
      <c r="S17" s="20">
        <f>[1]실질장기금리!$J58</f>
        <v>3.4065933929671068</v>
      </c>
      <c r="T17" s="20">
        <f>[1]실질장기금리!$J58</f>
        <v>3.4065933929671068</v>
      </c>
      <c r="V17" s="16">
        <v>38352</v>
      </c>
      <c r="W17" s="25">
        <f t="shared" si="1"/>
        <v>1.8040272883949715E-2</v>
      </c>
      <c r="X17" s="25">
        <f t="shared" si="0"/>
        <v>-6.1265389941089765E-4</v>
      </c>
      <c r="Y17" s="25">
        <f t="shared" si="0"/>
        <v>8.6842394627009156E-3</v>
      </c>
      <c r="Z17" s="25">
        <f t="shared" si="0"/>
        <v>2.2437047178169855E-3</v>
      </c>
      <c r="AA17" s="25">
        <f t="shared" si="0"/>
        <v>2.9257946514668287E-2</v>
      </c>
      <c r="AB17" s="25">
        <f t="shared" si="0"/>
        <v>2.1525089999202773E-2</v>
      </c>
      <c r="AC17" s="25">
        <f t="shared" si="0"/>
        <v>0.14682859084618016</v>
      </c>
      <c r="AD17" s="25">
        <f t="shared" si="0"/>
        <v>0.55921224101243938</v>
      </c>
    </row>
    <row r="18" spans="1:30" x14ac:dyDescent="0.3">
      <c r="A18" s="35">
        <f t="shared" si="2"/>
        <v>17</v>
      </c>
      <c r="B18" s="16">
        <v>38412</v>
      </c>
      <c r="C18" s="15">
        <f>AVERAGEIF(월!$A:$A,분기_1년기대인플레이션!$A18,월!C:C)</f>
        <v>3.5347142512077294</v>
      </c>
      <c r="D18" s="15">
        <f>AVERAGEIF(월!$A:$A,분기_1년기대인플레이션!$A18,월!D:D)</f>
        <v>3.6030209799861974</v>
      </c>
      <c r="E18" s="15">
        <f>AVERAGEIF(월!$A:$A,분기_1년기대인플레이션!$A18,월!E:E)</f>
        <v>3.6895955619810477</v>
      </c>
      <c r="F18" s="15">
        <f>AVERAGEIF(월!$A:$A,분기_1년기대인플레이션!$A18,월!F:F)</f>
        <v>3.7683894064872323</v>
      </c>
      <c r="G18" s="15">
        <f>AVERAGEIF(월!$A:$A,분기_1년기대인플레이션!$A18,월!G:G)</f>
        <v>3.9782889579020009</v>
      </c>
      <c r="H18" s="15">
        <f>AVERAGEIF(월!$A:$A,분기_1년기대인플레이션!$A18,월!H:H)</f>
        <v>3.979129020013803</v>
      </c>
      <c r="I18" s="15">
        <f>AVERAGEIF(월!$A:$A,분기_1년기대인플레이션!$A18,월!I:I)</f>
        <v>4.2355190821256032</v>
      </c>
      <c r="J18" s="15">
        <f>AVERAGEIF(월!$A:$A,분기_1년기대인플레이션!$A18,월!J:J)</f>
        <v>4.7085659765355423</v>
      </c>
      <c r="K18" s="18"/>
      <c r="L18" s="16">
        <v>38442</v>
      </c>
      <c r="M18" s="20">
        <f>[1]실질장기금리!$J59</f>
        <v>3.116847688114555</v>
      </c>
      <c r="N18" s="20">
        <f>[1]실질장기금리!$J59</f>
        <v>3.116847688114555</v>
      </c>
      <c r="O18" s="20">
        <f>[1]실질장기금리!$J59</f>
        <v>3.116847688114555</v>
      </c>
      <c r="P18" s="20">
        <f>[1]실질장기금리!$J59</f>
        <v>3.116847688114555</v>
      </c>
      <c r="Q18" s="20">
        <f>[1]실질장기금리!$J59</f>
        <v>3.116847688114555</v>
      </c>
      <c r="R18" s="20">
        <f>[1]실질장기금리!$J59</f>
        <v>3.116847688114555</v>
      </c>
      <c r="S18" s="20">
        <f>[1]실질장기금리!$J59</f>
        <v>3.116847688114555</v>
      </c>
      <c r="T18" s="20">
        <f>[1]실질장기금리!$J59</f>
        <v>3.116847688114555</v>
      </c>
      <c r="V18" s="16">
        <v>38442</v>
      </c>
      <c r="W18" s="25">
        <f t="shared" si="1"/>
        <v>0.41786656309317438</v>
      </c>
      <c r="X18" s="25">
        <f t="shared" si="1"/>
        <v>0.48617329187164238</v>
      </c>
      <c r="Y18" s="25">
        <f t="shared" si="1"/>
        <v>0.57274787386649262</v>
      </c>
      <c r="Z18" s="25">
        <f t="shared" si="1"/>
        <v>0.65154171837267727</v>
      </c>
      <c r="AA18" s="25">
        <f t="shared" si="1"/>
        <v>0.86144126978744584</v>
      </c>
      <c r="AB18" s="25">
        <f t="shared" si="1"/>
        <v>0.86228133189924794</v>
      </c>
      <c r="AC18" s="25">
        <f t="shared" si="1"/>
        <v>1.1186713940110482</v>
      </c>
      <c r="AD18" s="25">
        <f t="shared" si="1"/>
        <v>1.5917182884209873</v>
      </c>
    </row>
    <row r="19" spans="1:30" x14ac:dyDescent="0.3">
      <c r="A19" s="35">
        <f t="shared" si="2"/>
        <v>18</v>
      </c>
      <c r="B19" s="16">
        <v>38504</v>
      </c>
      <c r="C19" s="15">
        <f>AVERAGEIF(월!$A:$A,분기_1년기대인플레이션!$A19,월!C:C)</f>
        <v>3.5199588744588746</v>
      </c>
      <c r="D19" s="15">
        <f>AVERAGEIF(월!$A:$A,분기_1년기대인플레이션!$A19,월!D:D)</f>
        <v>3.6367474747474748</v>
      </c>
      <c r="E19" s="15">
        <f>AVERAGEIF(월!$A:$A,분기_1년기대인플레이션!$A19,월!E:E)</f>
        <v>3.6595261132829986</v>
      </c>
      <c r="F19" s="15">
        <f>AVERAGEIF(월!$A:$A,분기_1년기대인플레이션!$A19,월!F:F)</f>
        <v>3.7297886002885998</v>
      </c>
      <c r="G19" s="15">
        <f>AVERAGEIF(월!$A:$A,분기_1년기대인플레이션!$A19,월!G:G)</f>
        <v>3.8251370851370852</v>
      </c>
      <c r="H19" s="15">
        <f>AVERAGEIF(월!$A:$A,분기_1년기대인플레이션!$A19,월!H:H)</f>
        <v>3.8346154401154404</v>
      </c>
      <c r="I19" s="15">
        <f>AVERAGEIF(월!$A:$A,분기_1년기대인플레이션!$A19,월!I:I)</f>
        <v>4.0205180375180376</v>
      </c>
      <c r="J19" s="15">
        <f>AVERAGEIF(월!$A:$A,분기_1년기대인플레이션!$A19,월!J:J)</f>
        <v>4.53648051948052</v>
      </c>
      <c r="K19" s="18"/>
      <c r="L19" s="16">
        <v>38533</v>
      </c>
      <c r="M19" s="20">
        <f>[1]실질장기금리!$J60</f>
        <v>3.1451275722144794</v>
      </c>
      <c r="N19" s="20">
        <f>[1]실질장기금리!$J60</f>
        <v>3.1451275722144794</v>
      </c>
      <c r="O19" s="20">
        <f>[1]실질장기금리!$J60</f>
        <v>3.1451275722144794</v>
      </c>
      <c r="P19" s="20">
        <f>[1]실질장기금리!$J60</f>
        <v>3.1451275722144794</v>
      </c>
      <c r="Q19" s="20">
        <f>[1]실질장기금리!$J60</f>
        <v>3.1451275722144794</v>
      </c>
      <c r="R19" s="20">
        <f>[1]실질장기금리!$J60</f>
        <v>3.1451275722144794</v>
      </c>
      <c r="S19" s="20">
        <f>[1]실질장기금리!$J60</f>
        <v>3.1451275722144794</v>
      </c>
      <c r="T19" s="20">
        <f>[1]실질장기금리!$J60</f>
        <v>3.1451275722144794</v>
      </c>
      <c r="V19" s="16">
        <v>38533</v>
      </c>
      <c r="W19" s="25">
        <f t="shared" si="1"/>
        <v>0.3748313022443952</v>
      </c>
      <c r="X19" s="25">
        <f t="shared" si="1"/>
        <v>0.49161990253299548</v>
      </c>
      <c r="Y19" s="25">
        <f t="shared" si="1"/>
        <v>0.51439854106851923</v>
      </c>
      <c r="Z19" s="25">
        <f t="shared" si="1"/>
        <v>0.58466102807412046</v>
      </c>
      <c r="AA19" s="25">
        <f t="shared" si="1"/>
        <v>0.68000951292260581</v>
      </c>
      <c r="AB19" s="25">
        <f t="shared" si="1"/>
        <v>0.68948786790096106</v>
      </c>
      <c r="AC19" s="25">
        <f t="shared" si="1"/>
        <v>0.87539046530355824</v>
      </c>
      <c r="AD19" s="25">
        <f t="shared" si="1"/>
        <v>1.3913529472660406</v>
      </c>
    </row>
    <row r="20" spans="1:30" x14ac:dyDescent="0.3">
      <c r="A20" s="35">
        <f t="shared" si="2"/>
        <v>19</v>
      </c>
      <c r="B20" s="16">
        <v>38596</v>
      </c>
      <c r="C20" s="15">
        <f>AVERAGEIF(월!$A:$A,분기_1년기대인플레이션!$A20,월!C:C)</f>
        <v>3.5869711086015434</v>
      </c>
      <c r="D20" s="15">
        <f>AVERAGEIF(월!$A:$A,분기_1년기대인플레이션!$A20,월!D:D)</f>
        <v>3.7437938390112304</v>
      </c>
      <c r="E20" s="15">
        <f>AVERAGEIF(월!$A:$A,분기_1년기대인플레이션!$A20,월!E:E)</f>
        <v>3.8668004527122775</v>
      </c>
      <c r="F20" s="15">
        <f>AVERAGEIF(월!$A:$A,분기_1년기대인플레이션!$A20,월!F:F)</f>
        <v>4.0310379885814669</v>
      </c>
      <c r="G20" s="15">
        <f>AVERAGEIF(월!$A:$A,분기_1년기대인플레이션!$A20,월!G:G)</f>
        <v>4.2935626450843838</v>
      </c>
      <c r="H20" s="15">
        <f>AVERAGEIF(월!$A:$A,분기_1년기대인플레이션!$A20,월!H:H)</f>
        <v>4.3579583411757321</v>
      </c>
      <c r="I20" s="15">
        <f>AVERAGEIF(월!$A:$A,분기_1년기대인플레이션!$A20,월!I:I)</f>
        <v>4.6261891272978231</v>
      </c>
      <c r="J20" s="15">
        <f>AVERAGEIF(월!$A:$A,분기_1년기대인플레이션!$A20,월!J:J)</f>
        <v>5.0531229060794285</v>
      </c>
      <c r="K20" s="18"/>
      <c r="L20" s="16">
        <v>38625</v>
      </c>
      <c r="M20" s="20">
        <f>[1]실질장기금리!$J61</f>
        <v>3.1156394298134189</v>
      </c>
      <c r="N20" s="20">
        <f>[1]실질장기금리!$J61</f>
        <v>3.1156394298134189</v>
      </c>
      <c r="O20" s="20">
        <f>[1]실질장기금리!$J61</f>
        <v>3.1156394298134189</v>
      </c>
      <c r="P20" s="20">
        <f>[1]실질장기금리!$J61</f>
        <v>3.1156394298134189</v>
      </c>
      <c r="Q20" s="20">
        <f>[1]실질장기금리!$J61</f>
        <v>3.1156394298134189</v>
      </c>
      <c r="R20" s="20">
        <f>[1]실질장기금리!$J61</f>
        <v>3.1156394298134189</v>
      </c>
      <c r="S20" s="20">
        <f>[1]실질장기금리!$J61</f>
        <v>3.1156394298134189</v>
      </c>
      <c r="T20" s="20">
        <f>[1]실질장기금리!$J61</f>
        <v>3.1156394298134189</v>
      </c>
      <c r="V20" s="16">
        <v>38625</v>
      </c>
      <c r="W20" s="25">
        <f t="shared" si="1"/>
        <v>0.47133167878812454</v>
      </c>
      <c r="X20" s="25">
        <f t="shared" si="1"/>
        <v>0.62815440919781151</v>
      </c>
      <c r="Y20" s="25">
        <f t="shared" si="1"/>
        <v>0.75116102289885855</v>
      </c>
      <c r="Z20" s="25">
        <f t="shared" si="1"/>
        <v>0.91539855876804799</v>
      </c>
      <c r="AA20" s="25">
        <f t="shared" si="1"/>
        <v>1.1779232152709649</v>
      </c>
      <c r="AB20" s="25">
        <f t="shared" si="1"/>
        <v>1.2423189113623132</v>
      </c>
      <c r="AC20" s="25">
        <f t="shared" si="1"/>
        <v>1.5105496974844042</v>
      </c>
      <c r="AD20" s="25">
        <f t="shared" si="1"/>
        <v>1.9374834762660096</v>
      </c>
    </row>
    <row r="21" spans="1:30" x14ac:dyDescent="0.3">
      <c r="A21" s="35">
        <f t="shared" si="2"/>
        <v>20</v>
      </c>
      <c r="B21" s="16">
        <v>38687</v>
      </c>
      <c r="C21" s="15">
        <f>AVERAGEIF(월!$A:$A,분기_1년기대인플레이션!$A21,월!C:C)</f>
        <v>3.8728080808080811</v>
      </c>
      <c r="D21" s="15">
        <f>AVERAGEIF(월!$A:$A,분기_1년기대인플레이션!$A21,월!D:D)</f>
        <v>4.2096731601731605</v>
      </c>
      <c r="E21" s="15">
        <f>AVERAGEIF(월!$A:$A,분기_1년기대인플레이션!$A21,월!E:E)</f>
        <v>4.3564091506553657</v>
      </c>
      <c r="F21" s="15">
        <f>AVERAGEIF(월!$A:$A,분기_1년기대인플레이션!$A21,월!F:F)</f>
        <v>4.6219660894660892</v>
      </c>
      <c r="G21" s="15">
        <f>AVERAGEIF(월!$A:$A,분기_1년기대인플레이션!$A21,월!G:G)</f>
        <v>4.9851010101010091</v>
      </c>
      <c r="H21" s="15">
        <f>AVERAGEIF(월!$A:$A,분기_1년기대인플레이션!$A21,월!H:H)</f>
        <v>5.0352135642135645</v>
      </c>
      <c r="I21" s="15">
        <f>AVERAGEIF(월!$A:$A,분기_1년기대인플레이션!$A21,월!I:I)</f>
        <v>5.2864227994227981</v>
      </c>
      <c r="J21" s="15">
        <f>AVERAGEIF(월!$A:$A,분기_1년기대인플레이션!$A21,월!J:J)</f>
        <v>5.5771147186147187</v>
      </c>
      <c r="K21" s="18"/>
      <c r="L21" s="16">
        <v>38717</v>
      </c>
      <c r="M21" s="20">
        <f>[1]실질장기금리!$J62</f>
        <v>3.0748429950186975</v>
      </c>
      <c r="N21" s="20">
        <f>[1]실질장기금리!$J62</f>
        <v>3.0748429950186975</v>
      </c>
      <c r="O21" s="20">
        <f>[1]실질장기금리!$J62</f>
        <v>3.0748429950186975</v>
      </c>
      <c r="P21" s="20">
        <f>[1]실질장기금리!$J62</f>
        <v>3.0748429950186975</v>
      </c>
      <c r="Q21" s="20">
        <f>[1]실질장기금리!$J62</f>
        <v>3.0748429950186975</v>
      </c>
      <c r="R21" s="20">
        <f>[1]실질장기금리!$J62</f>
        <v>3.0748429950186975</v>
      </c>
      <c r="S21" s="20">
        <f>[1]실질장기금리!$J62</f>
        <v>3.0748429950186975</v>
      </c>
      <c r="T21" s="20">
        <f>[1]실질장기금리!$J62</f>
        <v>3.0748429950186975</v>
      </c>
      <c r="V21" s="16">
        <v>38717</v>
      </c>
      <c r="W21" s="25">
        <f t="shared" si="1"/>
        <v>0.79796508578938363</v>
      </c>
      <c r="X21" s="25">
        <f t="shared" si="1"/>
        <v>1.134830165154463</v>
      </c>
      <c r="Y21" s="25">
        <f t="shared" si="1"/>
        <v>1.2815661556366682</v>
      </c>
      <c r="Z21" s="25">
        <f t="shared" si="1"/>
        <v>1.5471230944473917</v>
      </c>
      <c r="AA21" s="25">
        <f t="shared" si="1"/>
        <v>1.9102580150823116</v>
      </c>
      <c r="AB21" s="25">
        <f t="shared" si="1"/>
        <v>1.960370569194867</v>
      </c>
      <c r="AC21" s="25">
        <f t="shared" si="1"/>
        <v>2.2115798044041006</v>
      </c>
      <c r="AD21" s="25">
        <f t="shared" si="1"/>
        <v>2.5022717235960212</v>
      </c>
    </row>
    <row r="22" spans="1:30" x14ac:dyDescent="0.3">
      <c r="A22" s="35">
        <f t="shared" si="2"/>
        <v>21</v>
      </c>
      <c r="B22" s="16">
        <v>38777</v>
      </c>
      <c r="C22" s="15">
        <f>AVERAGEIF(월!$A:$A,분기_1년기대인플레이션!$A22,월!C:C)</f>
        <v>4.2022691699604744</v>
      </c>
      <c r="D22" s="15">
        <f>AVERAGEIF(월!$A:$A,분기_1년기대인플레이션!$A22,월!D:D)</f>
        <v>4.4463870882740446</v>
      </c>
      <c r="E22" s="15">
        <f>AVERAGEIF(월!$A:$A,분기_1년기대인플레이션!$A22,월!E:E)</f>
        <v>4.5234620044984561</v>
      </c>
      <c r="F22" s="15">
        <f>AVERAGEIF(월!$A:$A,분기_1년기대인플레이션!$A22,월!F:F)</f>
        <v>4.67596673254282</v>
      </c>
      <c r="G22" s="15">
        <f>AVERAGEIF(월!$A:$A,분기_1년기대인플레이션!$A22,월!G:G)</f>
        <v>4.9423254940711479</v>
      </c>
      <c r="H22" s="15">
        <f>AVERAGEIF(월!$A:$A,분기_1년기대인플레이션!$A22,월!H:H)</f>
        <v>4.961639262187088</v>
      </c>
      <c r="I22" s="15">
        <f>AVERAGEIF(월!$A:$A,분기_1년기대인플레이션!$A22,월!I:I)</f>
        <v>5.188029578392622</v>
      </c>
      <c r="J22" s="15">
        <f>AVERAGEIF(월!$A:$A,분기_1년기대인플레이션!$A22,월!J:J)</f>
        <v>5.4355564558629768</v>
      </c>
      <c r="K22" s="18"/>
      <c r="L22" s="16">
        <v>38807</v>
      </c>
      <c r="M22" s="20">
        <f>[1]실질장기금리!$J63</f>
        <v>3.0671929171262842</v>
      </c>
      <c r="N22" s="20">
        <f>[1]실질장기금리!$J63</f>
        <v>3.0671929171262842</v>
      </c>
      <c r="O22" s="20">
        <f>[1]실질장기금리!$J63</f>
        <v>3.0671929171262842</v>
      </c>
      <c r="P22" s="20">
        <f>[1]실질장기금리!$J63</f>
        <v>3.0671929171262842</v>
      </c>
      <c r="Q22" s="20">
        <f>[1]실질장기금리!$J63</f>
        <v>3.0671929171262842</v>
      </c>
      <c r="R22" s="20">
        <f>[1]실질장기금리!$J63</f>
        <v>3.0671929171262842</v>
      </c>
      <c r="S22" s="20">
        <f>[1]실질장기금리!$J63</f>
        <v>3.0671929171262842</v>
      </c>
      <c r="T22" s="20">
        <f>[1]실질장기금리!$J63</f>
        <v>3.0671929171262842</v>
      </c>
      <c r="V22" s="16">
        <v>38807</v>
      </c>
      <c r="W22" s="25">
        <f t="shared" si="1"/>
        <v>1.1350762528341902</v>
      </c>
      <c r="X22" s="25">
        <f t="shared" si="1"/>
        <v>1.3791941711477604</v>
      </c>
      <c r="Y22" s="25">
        <f t="shared" si="1"/>
        <v>1.456269087372172</v>
      </c>
      <c r="Z22" s="25">
        <f t="shared" si="1"/>
        <v>1.6087738154165359</v>
      </c>
      <c r="AA22" s="25">
        <f t="shared" si="1"/>
        <v>1.8751325769448637</v>
      </c>
      <c r="AB22" s="25">
        <f t="shared" si="1"/>
        <v>1.8944463450608038</v>
      </c>
      <c r="AC22" s="25">
        <f t="shared" si="1"/>
        <v>2.1208366612663379</v>
      </c>
      <c r="AD22" s="25">
        <f t="shared" si="1"/>
        <v>2.3683635387366926</v>
      </c>
    </row>
    <row r="23" spans="1:30" x14ac:dyDescent="0.3">
      <c r="A23" s="35">
        <f t="shared" si="2"/>
        <v>22</v>
      </c>
      <c r="B23" s="16">
        <v>38869</v>
      </c>
      <c r="C23" s="15">
        <f>AVERAGEIF(월!$A:$A,분기_1년기대인플레이션!$A23,월!C:C)</f>
        <v>4.3517605401844532</v>
      </c>
      <c r="D23" s="15">
        <f>AVERAGEIF(월!$A:$A,분기_1년기대인플레이션!$A23,월!D:D)</f>
        <v>4.5170415019762844</v>
      </c>
      <c r="E23" s="15">
        <f>AVERAGEIF(월!$A:$A,분기_1년기대인플레이션!$A23,월!E:E)</f>
        <v>4.5744436642420432</v>
      </c>
      <c r="F23" s="15">
        <f>AVERAGEIF(월!$A:$A,분기_1년기대인플레이션!$A23,월!F:F)</f>
        <v>4.6774271409749675</v>
      </c>
      <c r="G23" s="15">
        <f>AVERAGEIF(월!$A:$A,분기_1년기대인플레이션!$A23,월!G:G)</f>
        <v>4.8788295783926214</v>
      </c>
      <c r="H23" s="15">
        <f>AVERAGEIF(월!$A:$A,분기_1년기대인플레이션!$A23,월!H:H)</f>
        <v>4.8823110013175235</v>
      </c>
      <c r="I23" s="15">
        <f>AVERAGEIF(월!$A:$A,분기_1년기대인플레이션!$A23,월!I:I)</f>
        <v>5.0491218050065889</v>
      </c>
      <c r="J23" s="15">
        <f>AVERAGEIF(월!$A:$A,분기_1년기대인플레이션!$A23,월!J:J)</f>
        <v>5.3072077733860352</v>
      </c>
      <c r="K23" s="18"/>
      <c r="L23" s="16">
        <v>38898</v>
      </c>
      <c r="M23" s="20">
        <f>[1]실질장기금리!$J64</f>
        <v>2.942505258092774</v>
      </c>
      <c r="N23" s="20">
        <f>[1]실질장기금리!$J64</f>
        <v>2.942505258092774</v>
      </c>
      <c r="O23" s="20">
        <f>[1]실질장기금리!$J64</f>
        <v>2.942505258092774</v>
      </c>
      <c r="P23" s="20">
        <f>[1]실질장기금리!$J64</f>
        <v>2.942505258092774</v>
      </c>
      <c r="Q23" s="20">
        <f>[1]실질장기금리!$J64</f>
        <v>2.942505258092774</v>
      </c>
      <c r="R23" s="20">
        <f>[1]실질장기금리!$J64</f>
        <v>2.942505258092774</v>
      </c>
      <c r="S23" s="20">
        <f>[1]실질장기금리!$J64</f>
        <v>2.942505258092774</v>
      </c>
      <c r="T23" s="20">
        <f>[1]실질장기금리!$J64</f>
        <v>2.942505258092774</v>
      </c>
      <c r="V23" s="16">
        <v>38898</v>
      </c>
      <c r="W23" s="25">
        <f t="shared" si="1"/>
        <v>1.4092552820916793</v>
      </c>
      <c r="X23" s="25">
        <f t="shared" si="1"/>
        <v>1.5745362438835104</v>
      </c>
      <c r="Y23" s="25">
        <f t="shared" si="1"/>
        <v>1.6319384061492692</v>
      </c>
      <c r="Z23" s="25">
        <f t="shared" si="1"/>
        <v>1.7349218828821935</v>
      </c>
      <c r="AA23" s="25">
        <f t="shared" si="1"/>
        <v>1.9363243202998475</v>
      </c>
      <c r="AB23" s="25">
        <f t="shared" si="1"/>
        <v>1.9398057432247495</v>
      </c>
      <c r="AC23" s="25">
        <f t="shared" si="1"/>
        <v>2.1066165469138149</v>
      </c>
      <c r="AD23" s="25">
        <f t="shared" si="1"/>
        <v>2.3647025152932613</v>
      </c>
    </row>
    <row r="24" spans="1:30" x14ac:dyDescent="0.3">
      <c r="A24" s="35">
        <f t="shared" si="2"/>
        <v>23</v>
      </c>
      <c r="B24" s="16">
        <v>38961</v>
      </c>
      <c r="C24" s="15">
        <f>AVERAGEIF(월!$A:$A,분기_1년기대인플레이션!$A24,월!C:C)</f>
        <v>4.5448102139406483</v>
      </c>
      <c r="D24" s="15">
        <f>AVERAGEIF(월!$A:$A,분기_1년기대인플레이션!$A24,월!D:D)</f>
        <v>4.6463975155279513</v>
      </c>
      <c r="E24" s="15">
        <f>AVERAGEIF(월!$A:$A,분기_1년기대인플레이션!$A24,월!E:E)</f>
        <v>4.6753921415927664</v>
      </c>
      <c r="F24" s="15">
        <f>AVERAGEIF(월!$A:$A,분기_1년기대인플레이션!$A24,월!F:F)</f>
        <v>4.7544789510006904</v>
      </c>
      <c r="G24" s="15">
        <f>AVERAGEIF(월!$A:$A,분기_1년기대인플레이션!$A24,월!G:G)</f>
        <v>4.8009454796411326</v>
      </c>
      <c r="H24" s="15">
        <f>AVERAGEIF(월!$A:$A,분기_1년기대인플레이션!$A24,월!H:H)</f>
        <v>4.7847688060731537</v>
      </c>
      <c r="I24" s="15">
        <f>AVERAGEIF(월!$A:$A,분기_1년기대인플레이션!$A24,월!I:I)</f>
        <v>4.8625258799171824</v>
      </c>
      <c r="J24" s="15">
        <f>AVERAGEIF(월!$A:$A,분기_1년기대인플레이션!$A24,월!J:J)</f>
        <v>4.995493443754313</v>
      </c>
      <c r="K24" s="18"/>
      <c r="L24" s="16">
        <v>38990</v>
      </c>
      <c r="M24" s="20">
        <f>[1]실질장기금리!$J65</f>
        <v>2.9401319190087922</v>
      </c>
      <c r="N24" s="20">
        <f>[1]실질장기금리!$J65</f>
        <v>2.9401319190087922</v>
      </c>
      <c r="O24" s="20">
        <f>[1]실질장기금리!$J65</f>
        <v>2.9401319190087922</v>
      </c>
      <c r="P24" s="20">
        <f>[1]실질장기금리!$J65</f>
        <v>2.9401319190087922</v>
      </c>
      <c r="Q24" s="20">
        <f>[1]실질장기금리!$J65</f>
        <v>2.9401319190087922</v>
      </c>
      <c r="R24" s="20">
        <f>[1]실질장기금리!$J65</f>
        <v>2.9401319190087922</v>
      </c>
      <c r="S24" s="20">
        <f>[1]실질장기금리!$J65</f>
        <v>2.9401319190087922</v>
      </c>
      <c r="T24" s="20">
        <f>[1]실질장기금리!$J65</f>
        <v>2.9401319190087922</v>
      </c>
      <c r="V24" s="16">
        <v>38990</v>
      </c>
      <c r="W24" s="25">
        <f t="shared" si="1"/>
        <v>1.6046782949318561</v>
      </c>
      <c r="X24" s="25">
        <f t="shared" si="1"/>
        <v>1.7062655965191591</v>
      </c>
      <c r="Y24" s="25">
        <f t="shared" si="1"/>
        <v>1.7352602225839742</v>
      </c>
      <c r="Z24" s="25">
        <f t="shared" si="1"/>
        <v>1.8143470319918982</v>
      </c>
      <c r="AA24" s="25">
        <f t="shared" si="1"/>
        <v>1.8608135606323404</v>
      </c>
      <c r="AB24" s="25">
        <f t="shared" si="1"/>
        <v>1.8446368870643615</v>
      </c>
      <c r="AC24" s="25">
        <f t="shared" si="1"/>
        <v>1.9223939609083902</v>
      </c>
      <c r="AD24" s="25">
        <f t="shared" si="1"/>
        <v>2.0553615247455208</v>
      </c>
    </row>
    <row r="25" spans="1:30" x14ac:dyDescent="0.3">
      <c r="A25" s="35">
        <f t="shared" si="2"/>
        <v>24</v>
      </c>
      <c r="B25" s="16">
        <v>39052</v>
      </c>
      <c r="C25" s="15">
        <f>AVERAGEIF(월!$A:$A,분기_1년기대인플레이션!$A25,월!C:C)</f>
        <v>4.5903037518037513</v>
      </c>
      <c r="D25" s="15">
        <f>AVERAGEIF(월!$A:$A,분기_1년기대인플레이션!$A25,월!D:D)</f>
        <v>4.6703023088023086</v>
      </c>
      <c r="E25" s="15">
        <f>AVERAGEIF(월!$A:$A,분기_1년기대인플레이션!$A25,월!E:E)</f>
        <v>4.6786742209329342</v>
      </c>
      <c r="F25" s="15">
        <f>AVERAGEIF(월!$A:$A,분기_1년기대인플레이션!$A25,월!F:F)</f>
        <v>4.7282582972582974</v>
      </c>
      <c r="G25" s="15">
        <f>AVERAGEIF(월!$A:$A,분기_1년기대인플레이션!$A25,월!G:G)</f>
        <v>4.7453542568542568</v>
      </c>
      <c r="H25" s="15">
        <f>AVERAGEIF(월!$A:$A,분기_1년기대인플레이션!$A25,월!H:H)</f>
        <v>4.7196277056277056</v>
      </c>
      <c r="I25" s="15">
        <f>AVERAGEIF(월!$A:$A,분기_1년기대인플레이션!$A25,월!I:I)</f>
        <v>4.7768297258297263</v>
      </c>
      <c r="J25" s="15">
        <f>AVERAGEIF(월!$A:$A,분기_1년기대인플레이션!$A25,월!J:J)</f>
        <v>4.8822568542568545</v>
      </c>
      <c r="K25" s="18"/>
      <c r="L25" s="16">
        <v>39082</v>
      </c>
      <c r="M25" s="20">
        <f>[1]실질장기금리!$J66</f>
        <v>2.7323868982783068</v>
      </c>
      <c r="N25" s="20">
        <f>[1]실질장기금리!$J66</f>
        <v>2.7323868982783068</v>
      </c>
      <c r="O25" s="20">
        <f>[1]실질장기금리!$J66</f>
        <v>2.7323868982783068</v>
      </c>
      <c r="P25" s="20">
        <f>[1]실질장기금리!$J66</f>
        <v>2.7323868982783068</v>
      </c>
      <c r="Q25" s="20">
        <f>[1]실질장기금리!$J66</f>
        <v>2.7323868982783068</v>
      </c>
      <c r="R25" s="20">
        <f>[1]실질장기금리!$J66</f>
        <v>2.7323868982783068</v>
      </c>
      <c r="S25" s="20">
        <f>[1]실질장기금리!$J66</f>
        <v>2.7323868982783068</v>
      </c>
      <c r="T25" s="20">
        <f>[1]실질장기금리!$J66</f>
        <v>2.7323868982783068</v>
      </c>
      <c r="V25" s="16">
        <v>39082</v>
      </c>
      <c r="W25" s="25">
        <f t="shared" si="1"/>
        <v>1.8579168535254444</v>
      </c>
      <c r="X25" s="25">
        <f t="shared" si="1"/>
        <v>1.9379154105240017</v>
      </c>
      <c r="Y25" s="25">
        <f t="shared" si="1"/>
        <v>1.9462873226546273</v>
      </c>
      <c r="Z25" s="25">
        <f t="shared" si="1"/>
        <v>1.9958713989799906</v>
      </c>
      <c r="AA25" s="25">
        <f t="shared" si="1"/>
        <v>2.01296735857595</v>
      </c>
      <c r="AB25" s="25">
        <f t="shared" si="1"/>
        <v>1.9872408073493988</v>
      </c>
      <c r="AC25" s="25">
        <f t="shared" si="1"/>
        <v>2.0444428275514195</v>
      </c>
      <c r="AD25" s="25">
        <f t="shared" si="1"/>
        <v>2.1498699559785477</v>
      </c>
    </row>
    <row r="26" spans="1:30" x14ac:dyDescent="0.3">
      <c r="A26" s="35">
        <f t="shared" si="2"/>
        <v>25</v>
      </c>
      <c r="B26" s="16">
        <v>39142</v>
      </c>
      <c r="C26" s="15">
        <f>AVERAGEIF(월!$A:$A,분기_1년기대인플레이션!$A26,월!C:C)</f>
        <v>4.8183896574440048</v>
      </c>
      <c r="D26" s="15">
        <f>AVERAGEIF(월!$A:$A,분기_1년기대인플레이션!$A26,월!D:D)</f>
        <v>4.9064710144927535</v>
      </c>
      <c r="E26" s="15">
        <f>AVERAGEIF(월!$A:$A,분기_1년기대인플레이션!$A26,월!E:E)</f>
        <v>4.9040531416988742</v>
      </c>
      <c r="F26" s="15">
        <f>AVERAGEIF(월!$A:$A,분기_1년기대인플레이션!$A26,월!F:F)</f>
        <v>4.943805006587616</v>
      </c>
      <c r="G26" s="15">
        <f>AVERAGEIF(월!$A:$A,분기_1년기대인플레이션!$A26,월!G:G)</f>
        <v>4.9549378129117265</v>
      </c>
      <c r="H26" s="15">
        <f>AVERAGEIF(월!$A:$A,분기_1년기대인플레이션!$A26,월!H:H)</f>
        <v>4.8889006587615285</v>
      </c>
      <c r="I26" s="15">
        <f>AVERAGEIF(월!$A:$A,분기_1년기대인플레이션!$A26,월!I:I)</f>
        <v>4.9194458498023712</v>
      </c>
      <c r="J26" s="15">
        <f>AVERAGEIF(월!$A:$A,분기_1년기대인플레이션!$A26,월!J:J)</f>
        <v>4.9957916996047436</v>
      </c>
      <c r="K26" s="18"/>
      <c r="L26" s="16">
        <v>39172</v>
      </c>
      <c r="M26" s="20">
        <f>[1]실질장기금리!$J67</f>
        <v>2.4740833785759975</v>
      </c>
      <c r="N26" s="20">
        <f>[1]실질장기금리!$J67</f>
        <v>2.4740833785759975</v>
      </c>
      <c r="O26" s="20">
        <f>[1]실질장기금리!$J67</f>
        <v>2.4740833785759975</v>
      </c>
      <c r="P26" s="20">
        <f>[1]실질장기금리!$J67</f>
        <v>2.4740833785759975</v>
      </c>
      <c r="Q26" s="20">
        <f>[1]실질장기금리!$J67</f>
        <v>2.4740833785759975</v>
      </c>
      <c r="R26" s="20">
        <f>[1]실질장기금리!$J67</f>
        <v>2.4740833785759975</v>
      </c>
      <c r="S26" s="20">
        <f>[1]실질장기금리!$J67</f>
        <v>2.4740833785759975</v>
      </c>
      <c r="T26" s="20">
        <f>[1]실질장기금리!$J67</f>
        <v>2.4740833785759975</v>
      </c>
      <c r="V26" s="16">
        <v>39172</v>
      </c>
      <c r="W26" s="25">
        <f t="shared" si="1"/>
        <v>2.3443062788680074</v>
      </c>
      <c r="X26" s="25">
        <f t="shared" si="1"/>
        <v>2.432387635916756</v>
      </c>
      <c r="Y26" s="25">
        <f t="shared" si="1"/>
        <v>2.4299697631228767</v>
      </c>
      <c r="Z26" s="25">
        <f t="shared" si="1"/>
        <v>2.4697216280116185</v>
      </c>
      <c r="AA26" s="25">
        <f t="shared" si="1"/>
        <v>2.4808544343357291</v>
      </c>
      <c r="AB26" s="25">
        <f t="shared" si="1"/>
        <v>2.414817280185531</v>
      </c>
      <c r="AC26" s="25">
        <f t="shared" si="1"/>
        <v>2.4453624712263737</v>
      </c>
      <c r="AD26" s="25">
        <f t="shared" si="1"/>
        <v>2.5217083210287461</v>
      </c>
    </row>
    <row r="27" spans="1:30" x14ac:dyDescent="0.3">
      <c r="A27" s="35">
        <f t="shared" si="2"/>
        <v>26</v>
      </c>
      <c r="B27" s="16">
        <v>39234</v>
      </c>
      <c r="C27" s="15">
        <f>AVERAGEIF(월!$A:$A,분기_1년기대인플레이션!$A27,월!C:C)</f>
        <v>4.9215410628019329</v>
      </c>
      <c r="D27" s="15">
        <f>AVERAGEIF(월!$A:$A,분기_1년기대인플레이션!$A27,월!D:D)</f>
        <v>4.9909924085576263</v>
      </c>
      <c r="E27" s="15">
        <f>AVERAGEIF(월!$A:$A,분기_1년기대인플레이션!$A27,월!E:E)</f>
        <v>5.0195670481136752</v>
      </c>
      <c r="F27" s="15">
        <f>AVERAGEIF(월!$A:$A,분기_1년기대인플레이션!$A27,월!F:F)</f>
        <v>5.0759972394755009</v>
      </c>
      <c r="G27" s="15">
        <f>AVERAGEIF(월!$A:$A,분기_1년기대인플레이션!$A27,월!G:G)</f>
        <v>5.1271014492753624</v>
      </c>
      <c r="H27" s="15">
        <f>AVERAGEIF(월!$A:$A,분기_1년기대인플레이션!$A27,월!H:H)</f>
        <v>5.0908668046928911</v>
      </c>
      <c r="I27" s="15">
        <f>AVERAGEIF(월!$A:$A,분기_1년기대인플레이션!$A27,월!I:I)</f>
        <v>5.1430690131124912</v>
      </c>
      <c r="J27" s="15">
        <f>AVERAGEIF(월!$A:$A,분기_1년기대인플레이션!$A27,월!J:J)</f>
        <v>5.2531159420289857</v>
      </c>
      <c r="K27" s="18"/>
      <c r="L27" s="16">
        <v>39263</v>
      </c>
      <c r="M27" s="20">
        <f>[1]실질장기금리!$J68</f>
        <v>2.483765415981587</v>
      </c>
      <c r="N27" s="20">
        <f>[1]실질장기금리!$J68</f>
        <v>2.483765415981587</v>
      </c>
      <c r="O27" s="20">
        <f>[1]실질장기금리!$J68</f>
        <v>2.483765415981587</v>
      </c>
      <c r="P27" s="20">
        <f>[1]실질장기금리!$J68</f>
        <v>2.483765415981587</v>
      </c>
      <c r="Q27" s="20">
        <f>[1]실질장기금리!$J68</f>
        <v>2.483765415981587</v>
      </c>
      <c r="R27" s="20">
        <f>[1]실질장기금리!$J68</f>
        <v>2.483765415981587</v>
      </c>
      <c r="S27" s="20">
        <f>[1]실질장기금리!$J68</f>
        <v>2.483765415981587</v>
      </c>
      <c r="T27" s="20">
        <f>[1]실질장기금리!$J68</f>
        <v>2.483765415981587</v>
      </c>
      <c r="V27" s="16">
        <v>39263</v>
      </c>
      <c r="W27" s="25">
        <f t="shared" si="1"/>
        <v>2.437775646820346</v>
      </c>
      <c r="X27" s="25">
        <f t="shared" si="1"/>
        <v>2.5072269925760393</v>
      </c>
      <c r="Y27" s="25">
        <f t="shared" si="1"/>
        <v>2.5358016321320882</v>
      </c>
      <c r="Z27" s="25">
        <f t="shared" si="1"/>
        <v>2.5922318234939139</v>
      </c>
      <c r="AA27" s="25">
        <f t="shared" si="1"/>
        <v>2.6433360332937754</v>
      </c>
      <c r="AB27" s="25">
        <f t="shared" si="1"/>
        <v>2.6071013887113041</v>
      </c>
      <c r="AC27" s="25">
        <f t="shared" si="1"/>
        <v>2.6593035971309043</v>
      </c>
      <c r="AD27" s="25">
        <f t="shared" si="1"/>
        <v>2.7693505260473987</v>
      </c>
    </row>
    <row r="28" spans="1:30" x14ac:dyDescent="0.3">
      <c r="A28" s="35">
        <f t="shared" si="2"/>
        <v>27</v>
      </c>
      <c r="B28" s="16">
        <v>39326</v>
      </c>
      <c r="C28" s="15">
        <f>AVERAGEIF(월!$A:$A,분기_1년기대인플레이션!$A28,월!C:C)</f>
        <v>5.0457942687747037</v>
      </c>
      <c r="D28" s="15">
        <f>AVERAGEIF(월!$A:$A,분기_1년기대인플레이션!$A28,월!D:D)</f>
        <v>5.1562220026350456</v>
      </c>
      <c r="E28" s="15">
        <f>AVERAGEIF(월!$A:$A,분기_1년기대인플레이션!$A28,월!E:E)</f>
        <v>5.2129044714400932</v>
      </c>
      <c r="F28" s="15">
        <f>AVERAGEIF(월!$A:$A,분기_1년기대인플레이션!$A28,월!F:F)</f>
        <v>5.3260980895915679</v>
      </c>
      <c r="G28" s="15">
        <f>AVERAGEIF(월!$A:$A,분기_1년기대인플레이션!$A28,월!G:G)</f>
        <v>5.3814799736495393</v>
      </c>
      <c r="H28" s="15">
        <f>AVERAGEIF(월!$A:$A,분기_1년기대인플레이션!$A28,월!H:H)</f>
        <v>5.3420121212121217</v>
      </c>
      <c r="I28" s="15">
        <f>AVERAGEIF(월!$A:$A,분기_1년기대인플레이션!$A28,월!I:I)</f>
        <v>5.4025554677206848</v>
      </c>
      <c r="J28" s="15">
        <f>AVERAGEIF(월!$A:$A,분기_1년기대인플레이션!$A28,월!J:J)</f>
        <v>5.4894839262187096</v>
      </c>
      <c r="K28" s="18"/>
      <c r="L28" s="16">
        <v>39355</v>
      </c>
      <c r="M28" s="20">
        <f>[1]실질장기금리!$J69</f>
        <v>2.568719011836297</v>
      </c>
      <c r="N28" s="20">
        <f>[1]실질장기금리!$J69</f>
        <v>2.568719011836297</v>
      </c>
      <c r="O28" s="20">
        <f>[1]실질장기금리!$J69</f>
        <v>2.568719011836297</v>
      </c>
      <c r="P28" s="20">
        <f>[1]실질장기금리!$J69</f>
        <v>2.568719011836297</v>
      </c>
      <c r="Q28" s="20">
        <f>[1]실질장기금리!$J69</f>
        <v>2.568719011836297</v>
      </c>
      <c r="R28" s="20">
        <f>[1]실질장기금리!$J69</f>
        <v>2.568719011836297</v>
      </c>
      <c r="S28" s="20">
        <f>[1]실질장기금리!$J69</f>
        <v>2.568719011836297</v>
      </c>
      <c r="T28" s="20">
        <f>[1]실질장기금리!$J69</f>
        <v>2.568719011836297</v>
      </c>
      <c r="V28" s="16">
        <v>39355</v>
      </c>
      <c r="W28" s="25">
        <f t="shared" si="1"/>
        <v>2.4770752569384067</v>
      </c>
      <c r="X28" s="25">
        <f t="shared" si="1"/>
        <v>2.5875029907987486</v>
      </c>
      <c r="Y28" s="25">
        <f t="shared" si="1"/>
        <v>2.6441854596037961</v>
      </c>
      <c r="Z28" s="25">
        <f t="shared" si="1"/>
        <v>2.7573790777552709</v>
      </c>
      <c r="AA28" s="25">
        <f t="shared" si="1"/>
        <v>2.8127609618132423</v>
      </c>
      <c r="AB28" s="25">
        <f t="shared" si="1"/>
        <v>2.7732931093758246</v>
      </c>
      <c r="AC28" s="25">
        <f t="shared" si="1"/>
        <v>2.8338364558843878</v>
      </c>
      <c r="AD28" s="25">
        <f t="shared" si="1"/>
        <v>2.9207649143824126</v>
      </c>
    </row>
    <row r="29" spans="1:30" x14ac:dyDescent="0.3">
      <c r="A29" s="35">
        <f t="shared" si="2"/>
        <v>28</v>
      </c>
      <c r="B29" s="16">
        <v>39417</v>
      </c>
      <c r="C29" s="15">
        <f>AVERAGEIF(월!$A:$A,분기_1년기대인플레이션!$A29,월!C:C)</f>
        <v>5.1891167890080947</v>
      </c>
      <c r="D29" s="15">
        <f>AVERAGEIF(월!$A:$A,분기_1년기대인플레이션!$A29,월!D:D)</f>
        <v>5.3169977100194492</v>
      </c>
      <c r="E29" s="15">
        <f>AVERAGEIF(월!$A:$A,분기_1년기대인플레이션!$A29,월!E:E)</f>
        <v>5.3790823156378353</v>
      </c>
      <c r="F29" s="15">
        <f>AVERAGEIF(월!$A:$A,분기_1년기대인플레이션!$A29,월!F:F)</f>
        <v>5.4390154024719246</v>
      </c>
      <c r="G29" s="15">
        <f>AVERAGEIF(월!$A:$A,분기_1년기대인플레이션!$A29,월!G:G)</f>
        <v>5.697470794905577</v>
      </c>
      <c r="H29" s="15">
        <f>AVERAGEIF(월!$A:$A,분기_1년기대인플레이션!$A29,월!H:H)</f>
        <v>5.6155147750799914</v>
      </c>
      <c r="I29" s="15">
        <f>AVERAGEIF(월!$A:$A,분기_1년기대인플레이션!$A29,월!I:I)</f>
        <v>5.659978449087145</v>
      </c>
      <c r="J29" s="15">
        <f>AVERAGEIF(월!$A:$A,분기_1년기대인플레이션!$A29,월!J:J)</f>
        <v>5.6629689754689752</v>
      </c>
      <c r="K29" s="18"/>
      <c r="L29" s="16">
        <v>39447</v>
      </c>
      <c r="M29" s="20">
        <f>[1]실질장기금리!$J70</f>
        <v>2.7331877944579439</v>
      </c>
      <c r="N29" s="20">
        <f>[1]실질장기금리!$J70</f>
        <v>2.7331877944579439</v>
      </c>
      <c r="O29" s="20">
        <f>[1]실질장기금리!$J70</f>
        <v>2.7331877944579439</v>
      </c>
      <c r="P29" s="20">
        <f>[1]실질장기금리!$J70</f>
        <v>2.7331877944579439</v>
      </c>
      <c r="Q29" s="20">
        <f>[1]실질장기금리!$J70</f>
        <v>2.7331877944579439</v>
      </c>
      <c r="R29" s="20">
        <f>[1]실질장기금리!$J70</f>
        <v>2.7331877944579439</v>
      </c>
      <c r="S29" s="20">
        <f>[1]실질장기금리!$J70</f>
        <v>2.7331877944579439</v>
      </c>
      <c r="T29" s="20">
        <f>[1]실질장기금리!$J70</f>
        <v>2.7331877944579439</v>
      </c>
      <c r="V29" s="16">
        <v>39447</v>
      </c>
      <c r="W29" s="25">
        <f t="shared" si="1"/>
        <v>2.4559289945501508</v>
      </c>
      <c r="X29" s="25">
        <f t="shared" si="1"/>
        <v>2.5838099155615053</v>
      </c>
      <c r="Y29" s="25">
        <f t="shared" si="1"/>
        <v>2.6458945211798914</v>
      </c>
      <c r="Z29" s="25">
        <f t="shared" si="1"/>
        <v>2.7058276080139807</v>
      </c>
      <c r="AA29" s="25">
        <f t="shared" si="1"/>
        <v>2.964283000447633</v>
      </c>
      <c r="AB29" s="25">
        <f t="shared" si="1"/>
        <v>2.8823269806220475</v>
      </c>
      <c r="AC29" s="25">
        <f t="shared" si="1"/>
        <v>2.9267906546292011</v>
      </c>
      <c r="AD29" s="25">
        <f t="shared" si="1"/>
        <v>2.9297811810110312</v>
      </c>
    </row>
    <row r="30" spans="1:30" x14ac:dyDescent="0.3">
      <c r="A30" s="35">
        <f t="shared" si="2"/>
        <v>29</v>
      </c>
      <c r="B30" s="16">
        <v>39508</v>
      </c>
      <c r="C30" s="15">
        <f>AVERAGEIF(월!$A:$A,분기_1년기대인플레이션!$A30,월!C:C)</f>
        <v>5.0534547964113186</v>
      </c>
      <c r="D30" s="15">
        <f>AVERAGEIF(월!$A:$A,분기_1년기대인플레이션!$A30,월!D:D)</f>
        <v>5.1166625258799172</v>
      </c>
      <c r="E30" s="15">
        <f>AVERAGEIF(월!$A:$A,분기_1년기대인플레이션!$A30,월!E:E)</f>
        <v>5.140583163113825</v>
      </c>
      <c r="F30" s="15">
        <f>AVERAGEIF(월!$A:$A,분기_1년기대인플레이션!$A30,월!F:F)</f>
        <v>5.1775389924085582</v>
      </c>
      <c r="G30" s="15">
        <f>AVERAGEIF(월!$A:$A,분기_1년기대인플레이션!$A30,월!G:G)</f>
        <v>5.2580483091787436</v>
      </c>
      <c r="H30" s="15">
        <f>AVERAGEIF(월!$A:$A,분기_1년기대인플레이션!$A30,월!H:H)</f>
        <v>5.2237674258109044</v>
      </c>
      <c r="I30" s="15">
        <f>AVERAGEIF(월!$A:$A,분기_1년기대인플레이션!$A30,월!I:I)</f>
        <v>5.2926128364389236</v>
      </c>
      <c r="J30" s="15">
        <f>AVERAGEIF(월!$A:$A,분기_1년기대인플레이션!$A30,월!J:J)</f>
        <v>5.4034741200828158</v>
      </c>
      <c r="K30" s="18"/>
      <c r="L30" s="16">
        <v>39538</v>
      </c>
      <c r="M30" s="20">
        <f>[1]실질장기금리!$J71</f>
        <v>3.0694742804508928</v>
      </c>
      <c r="N30" s="20">
        <f>[1]실질장기금리!$J71</f>
        <v>3.0694742804508928</v>
      </c>
      <c r="O30" s="20">
        <f>[1]실질장기금리!$J71</f>
        <v>3.0694742804508928</v>
      </c>
      <c r="P30" s="20">
        <f>[1]실질장기금리!$J71</f>
        <v>3.0694742804508928</v>
      </c>
      <c r="Q30" s="20">
        <f>[1]실질장기금리!$J71</f>
        <v>3.0694742804508928</v>
      </c>
      <c r="R30" s="20">
        <f>[1]실질장기금리!$J71</f>
        <v>3.0694742804508928</v>
      </c>
      <c r="S30" s="20">
        <f>[1]실질장기금리!$J71</f>
        <v>3.0694742804508928</v>
      </c>
      <c r="T30" s="20">
        <f>[1]실질장기금리!$J71</f>
        <v>3.0694742804508928</v>
      </c>
      <c r="V30" s="16">
        <v>39538</v>
      </c>
      <c r="W30" s="25">
        <f t="shared" si="1"/>
        <v>1.9839805159604258</v>
      </c>
      <c r="X30" s="25">
        <f t="shared" si="1"/>
        <v>2.0471882454290244</v>
      </c>
      <c r="Y30" s="25">
        <f t="shared" si="1"/>
        <v>2.0711088826629322</v>
      </c>
      <c r="Z30" s="25">
        <f t="shared" si="1"/>
        <v>2.1080647119576654</v>
      </c>
      <c r="AA30" s="25">
        <f t="shared" si="1"/>
        <v>2.1885740287278508</v>
      </c>
      <c r="AB30" s="25">
        <f t="shared" si="1"/>
        <v>2.1542931453600116</v>
      </c>
      <c r="AC30" s="25">
        <f t="shared" si="1"/>
        <v>2.2231385559880308</v>
      </c>
      <c r="AD30" s="25">
        <f t="shared" si="1"/>
        <v>2.333999839631923</v>
      </c>
    </row>
    <row r="31" spans="1:30" x14ac:dyDescent="0.3">
      <c r="A31" s="35">
        <f t="shared" si="2"/>
        <v>30</v>
      </c>
      <c r="B31" s="16">
        <v>39600</v>
      </c>
      <c r="C31" s="15">
        <f>AVERAGEIF(월!$A:$A,분기_1년기대인플레이션!$A31,월!C:C)</f>
        <v>5.0127734487734488</v>
      </c>
      <c r="D31" s="15">
        <f>AVERAGEIF(월!$A:$A,분기_1년기대인플레이션!$A31,월!D:D)</f>
        <v>5.034616161616162</v>
      </c>
      <c r="E31" s="15">
        <f>AVERAGEIF(월!$A:$A,분기_1년기대인플레이션!$A31,월!E:E)</f>
        <v>5.0840138564351598</v>
      </c>
      <c r="F31" s="15">
        <f>AVERAGEIF(월!$A:$A,분기_1년기대인플레이션!$A31,월!F:F)</f>
        <v>5.1123650793650794</v>
      </c>
      <c r="G31" s="15">
        <f>AVERAGEIF(월!$A:$A,분기_1년기대인플레이션!$A31,월!G:G)</f>
        <v>5.2628463203463198</v>
      </c>
      <c r="H31" s="15">
        <f>AVERAGEIF(월!$A:$A,분기_1년기대인플레이션!$A31,월!H:H)</f>
        <v>5.3059646464646466</v>
      </c>
      <c r="I31" s="15">
        <f>AVERAGEIF(월!$A:$A,분기_1년기대인플레이션!$A31,월!I:I)</f>
        <v>5.3781919191919201</v>
      </c>
      <c r="J31" s="15">
        <f>AVERAGEIF(월!$A:$A,분기_1년기대인플레이션!$A31,월!J:J)</f>
        <v>5.5071443001443008</v>
      </c>
      <c r="K31" s="18"/>
      <c r="L31" s="16">
        <v>39629</v>
      </c>
      <c r="M31" s="20">
        <f>[1]실질장기금리!$J72</f>
        <v>3.5233734392143781</v>
      </c>
      <c r="N31" s="20">
        <f>[1]실질장기금리!$J72</f>
        <v>3.5233734392143781</v>
      </c>
      <c r="O31" s="20">
        <f>[1]실질장기금리!$J72</f>
        <v>3.5233734392143781</v>
      </c>
      <c r="P31" s="20">
        <f>[1]실질장기금리!$J72</f>
        <v>3.5233734392143781</v>
      </c>
      <c r="Q31" s="20">
        <f>[1]실질장기금리!$J72</f>
        <v>3.5233734392143781</v>
      </c>
      <c r="R31" s="20">
        <f>[1]실질장기금리!$J72</f>
        <v>3.5233734392143781</v>
      </c>
      <c r="S31" s="20">
        <f>[1]실질장기금리!$J72</f>
        <v>3.5233734392143781</v>
      </c>
      <c r="T31" s="20">
        <f>[1]실질장기금리!$J72</f>
        <v>3.5233734392143781</v>
      </c>
      <c r="V31" s="16">
        <v>39629</v>
      </c>
      <c r="W31" s="25">
        <f t="shared" si="1"/>
        <v>1.4894000095590707</v>
      </c>
      <c r="X31" s="25">
        <f t="shared" si="1"/>
        <v>1.5112427224017839</v>
      </c>
      <c r="Y31" s="25">
        <f t="shared" si="1"/>
        <v>1.5606404172207817</v>
      </c>
      <c r="Z31" s="25">
        <f t="shared" si="1"/>
        <v>1.5889916401507014</v>
      </c>
      <c r="AA31" s="25">
        <f t="shared" si="1"/>
        <v>1.7394728811319418</v>
      </c>
      <c r="AB31" s="25">
        <f t="shared" si="1"/>
        <v>1.7825912072502685</v>
      </c>
      <c r="AC31" s="25">
        <f t="shared" si="1"/>
        <v>1.854818479977542</v>
      </c>
      <c r="AD31" s="25">
        <f t="shared" si="1"/>
        <v>1.9837708609299227</v>
      </c>
    </row>
    <row r="32" spans="1:30" x14ac:dyDescent="0.3">
      <c r="A32" s="35">
        <f t="shared" si="2"/>
        <v>31</v>
      </c>
      <c r="B32" s="16">
        <v>39692</v>
      </c>
      <c r="C32" s="15">
        <f>AVERAGEIF(월!$A:$A,분기_1년기대인플레이션!$A32,월!C:C)</f>
        <v>5.2910050191354534</v>
      </c>
      <c r="D32" s="15">
        <f>AVERAGEIF(월!$A:$A,분기_1년기대인플레이션!$A32,월!D:D)</f>
        <v>5.3559953572997046</v>
      </c>
      <c r="E32" s="15">
        <f>AVERAGEIF(월!$A:$A,분기_1년기대인플레이션!$A32,월!E:E)</f>
        <v>5.4226965358144161</v>
      </c>
      <c r="F32" s="15">
        <f>AVERAGEIF(월!$A:$A,분기_1년기대인플레이션!$A32,월!F:F)</f>
        <v>5.438797415145241</v>
      </c>
      <c r="G32" s="15">
        <f>AVERAGEIF(월!$A:$A,분기_1년기대인플레이션!$A32,월!G:G)</f>
        <v>5.7776289604115689</v>
      </c>
      <c r="H32" s="15">
        <f>AVERAGEIF(월!$A:$A,분기_1년기대인플레이션!$A32,월!H:H)</f>
        <v>5.8422909216387469</v>
      </c>
      <c r="I32" s="15">
        <f>AVERAGEIF(월!$A:$A,분기_1년기대인플레이션!$A32,월!I:I)</f>
        <v>5.8989173724825896</v>
      </c>
      <c r="J32" s="15">
        <f>AVERAGEIF(월!$A:$A,분기_1년기대인플레이션!$A32,월!J:J)</f>
        <v>5.9676315954576822</v>
      </c>
      <c r="K32" s="18"/>
      <c r="L32" s="16">
        <v>39721</v>
      </c>
      <c r="M32" s="20">
        <f>[1]실질장기금리!$J73</f>
        <v>3.7978348440382721</v>
      </c>
      <c r="N32" s="20">
        <f>[1]실질장기금리!$J73</f>
        <v>3.7978348440382721</v>
      </c>
      <c r="O32" s="20">
        <f>[1]실질장기금리!$J73</f>
        <v>3.7978348440382721</v>
      </c>
      <c r="P32" s="20">
        <f>[1]실질장기금리!$J73</f>
        <v>3.7978348440382721</v>
      </c>
      <c r="Q32" s="20">
        <f>[1]실질장기금리!$J73</f>
        <v>3.7978348440382721</v>
      </c>
      <c r="R32" s="20">
        <f>[1]실질장기금리!$J73</f>
        <v>3.7978348440382721</v>
      </c>
      <c r="S32" s="20">
        <f>[1]실질장기금리!$J73</f>
        <v>3.7978348440382721</v>
      </c>
      <c r="T32" s="20">
        <f>[1]실질장기금리!$J73</f>
        <v>3.7978348440382721</v>
      </c>
      <c r="V32" s="16">
        <v>39721</v>
      </c>
      <c r="W32" s="25">
        <f t="shared" si="1"/>
        <v>1.4931701750971813</v>
      </c>
      <c r="X32" s="25">
        <f t="shared" si="1"/>
        <v>1.5581605132614325</v>
      </c>
      <c r="Y32" s="25">
        <f t="shared" si="1"/>
        <v>1.624861691776144</v>
      </c>
      <c r="Z32" s="25">
        <f t="shared" si="1"/>
        <v>1.6409625711069689</v>
      </c>
      <c r="AA32" s="25">
        <f t="shared" si="1"/>
        <v>1.9797941163732968</v>
      </c>
      <c r="AB32" s="25">
        <f t="shared" si="1"/>
        <v>2.0444560776004748</v>
      </c>
      <c r="AC32" s="25">
        <f t="shared" si="1"/>
        <v>2.1010825284443175</v>
      </c>
      <c r="AD32" s="25">
        <f t="shared" si="1"/>
        <v>2.1697967514194101</v>
      </c>
    </row>
    <row r="33" spans="1:30" x14ac:dyDescent="0.3">
      <c r="A33" s="35">
        <f t="shared" si="2"/>
        <v>32</v>
      </c>
      <c r="B33" s="16">
        <v>39783</v>
      </c>
      <c r="C33" s="15">
        <f>AVERAGEIF(월!$A:$A,분기_1년기대인플레이션!$A33,월!C:C)</f>
        <v>4.276739130434783</v>
      </c>
      <c r="D33" s="15">
        <f>AVERAGEIF(월!$A:$A,분기_1년기대인플레이션!$A33,월!D:D)</f>
        <v>4.4953840579710151</v>
      </c>
      <c r="E33" s="15">
        <f>AVERAGEIF(월!$A:$A,분기_1년기대인플레이션!$A33,월!E:E)</f>
        <v>4.5691510548718428</v>
      </c>
      <c r="F33" s="15">
        <f>AVERAGEIF(월!$A:$A,분기_1년기대인플레이션!$A33,월!F:F)</f>
        <v>4.7374057971014487</v>
      </c>
      <c r="G33" s="15">
        <f>AVERAGEIF(월!$A:$A,분기_1년기대인플레이션!$A33,월!G:G)</f>
        <v>4.8582391304347832</v>
      </c>
      <c r="H33" s="15">
        <f>AVERAGEIF(월!$A:$A,분기_1년기대인플레이션!$A33,월!H:H)</f>
        <v>4.68404347826087</v>
      </c>
      <c r="I33" s="15">
        <f>AVERAGEIF(월!$A:$A,분기_1년기대인플레이션!$A33,월!I:I)</f>
        <v>4.8780652173913044</v>
      </c>
      <c r="J33" s="15">
        <f>AVERAGEIF(월!$A:$A,분기_1년기대인플레이션!$A33,월!J:J)</f>
        <v>5.3752536231884056</v>
      </c>
      <c r="K33" s="18"/>
      <c r="L33" s="16">
        <v>39813</v>
      </c>
      <c r="M33" s="20">
        <f>[1]실질장기금리!$J74</f>
        <v>3.3866468416261788</v>
      </c>
      <c r="N33" s="20">
        <f>[1]실질장기금리!$J74</f>
        <v>3.3866468416261788</v>
      </c>
      <c r="O33" s="20">
        <f>[1]실질장기금리!$J74</f>
        <v>3.3866468416261788</v>
      </c>
      <c r="P33" s="20">
        <f>[1]실질장기금리!$J74</f>
        <v>3.3866468416261788</v>
      </c>
      <c r="Q33" s="20">
        <f>[1]실질장기금리!$J74</f>
        <v>3.3866468416261788</v>
      </c>
      <c r="R33" s="20">
        <f>[1]실질장기금리!$J74</f>
        <v>3.3866468416261788</v>
      </c>
      <c r="S33" s="20">
        <f>[1]실질장기금리!$J74</f>
        <v>3.3866468416261788</v>
      </c>
      <c r="T33" s="20">
        <f>[1]실질장기금리!$J74</f>
        <v>3.3866468416261788</v>
      </c>
      <c r="V33" s="16">
        <v>39813</v>
      </c>
      <c r="W33" s="25">
        <f t="shared" si="1"/>
        <v>0.89009228880860425</v>
      </c>
      <c r="X33" s="25">
        <f t="shared" si="1"/>
        <v>1.1087372163448364</v>
      </c>
      <c r="Y33" s="25">
        <f t="shared" si="1"/>
        <v>1.182504213245664</v>
      </c>
      <c r="Z33" s="25">
        <f t="shared" si="1"/>
        <v>1.3507589554752699</v>
      </c>
      <c r="AA33" s="25">
        <f t="shared" si="1"/>
        <v>1.4715922888086044</v>
      </c>
      <c r="AB33" s="25">
        <f t="shared" si="1"/>
        <v>1.2973966366346912</v>
      </c>
      <c r="AC33" s="25">
        <f t="shared" si="1"/>
        <v>1.4914183757651256</v>
      </c>
      <c r="AD33" s="25">
        <f t="shared" si="1"/>
        <v>1.9886067815622268</v>
      </c>
    </row>
    <row r="34" spans="1:30" x14ac:dyDescent="0.3">
      <c r="A34" s="35">
        <f t="shared" si="2"/>
        <v>33</v>
      </c>
      <c r="B34" s="16">
        <v>39873</v>
      </c>
      <c r="C34" s="15">
        <f>AVERAGEIF(월!$A:$A,분기_1년기대인플레이션!$A34,월!C:C)</f>
        <v>1.9091666666666665</v>
      </c>
      <c r="D34" s="15">
        <f>AVERAGEIF(월!$A:$A,분기_1년기대인플레이션!$A34,월!D:D)</f>
        <v>2.1158030303030309</v>
      </c>
      <c r="E34" s="15">
        <f>AVERAGEIF(월!$A:$A,분기_1년기대인플레이션!$A34,월!E:E)</f>
        <v>2.3297849999495401</v>
      </c>
      <c r="F34" s="15">
        <f>AVERAGEIF(월!$A:$A,분기_1년기대인플레이션!$A34,월!F:F)</f>
        <v>2.533590909090909</v>
      </c>
      <c r="G34" s="15">
        <f>AVERAGEIF(월!$A:$A,분기_1년기대인플레이션!$A34,월!G:G)</f>
        <v>3.177772727272727</v>
      </c>
      <c r="H34" s="15">
        <f>AVERAGEIF(월!$A:$A,분기_1년기대인플레이션!$A34,월!H:H)</f>
        <v>3.6323484848484839</v>
      </c>
      <c r="I34" s="15">
        <f>AVERAGEIF(월!$A:$A,분기_1년기대인플레이션!$A34,월!I:I)</f>
        <v>4.3526666666666669</v>
      </c>
      <c r="J34" s="15">
        <f>AVERAGEIF(월!$A:$A,분기_1년기대인플레이션!$A34,월!J:J)</f>
        <v>4.8753787878787884</v>
      </c>
      <c r="K34" s="18"/>
      <c r="L34" s="16">
        <v>39903</v>
      </c>
      <c r="M34" s="20">
        <f>[1]실질장기금리!$J75</f>
        <v>2.2037520195365978</v>
      </c>
      <c r="N34" s="20">
        <f>[1]실질장기금리!$J75</f>
        <v>2.2037520195365978</v>
      </c>
      <c r="O34" s="20">
        <f>[1]실질장기금리!$J75</f>
        <v>2.2037520195365978</v>
      </c>
      <c r="P34" s="20">
        <f>[1]실질장기금리!$J75</f>
        <v>2.2037520195365978</v>
      </c>
      <c r="Q34" s="20">
        <f>[1]실질장기금리!$J75</f>
        <v>2.2037520195365978</v>
      </c>
      <c r="R34" s="20">
        <f>[1]실질장기금리!$J75</f>
        <v>2.2037520195365978</v>
      </c>
      <c r="S34" s="20">
        <f>[1]실질장기금리!$J75</f>
        <v>2.2037520195365978</v>
      </c>
      <c r="T34" s="20">
        <f>[1]실질장기금리!$J75</f>
        <v>2.2037520195365978</v>
      </c>
      <c r="V34" s="16">
        <v>39903</v>
      </c>
      <c r="W34" s="25">
        <f t="shared" si="1"/>
        <v>-0.29458535286993137</v>
      </c>
      <c r="X34" s="25">
        <f t="shared" si="1"/>
        <v>-8.7948989233566977E-2</v>
      </c>
      <c r="Y34" s="25">
        <f t="shared" si="1"/>
        <v>0.12603298041294231</v>
      </c>
      <c r="Z34" s="25">
        <f t="shared" si="1"/>
        <v>0.32983888955431118</v>
      </c>
      <c r="AA34" s="25">
        <f t="shared" si="1"/>
        <v>0.97402070773612914</v>
      </c>
      <c r="AB34" s="25">
        <f t="shared" si="1"/>
        <v>1.4285964653118861</v>
      </c>
      <c r="AC34" s="25">
        <f t="shared" si="1"/>
        <v>2.1489146471300691</v>
      </c>
      <c r="AD34" s="25">
        <f t="shared" si="1"/>
        <v>2.6716267683421906</v>
      </c>
    </row>
    <row r="35" spans="1:30" x14ac:dyDescent="0.3">
      <c r="A35" s="35">
        <f t="shared" si="2"/>
        <v>34</v>
      </c>
      <c r="B35" s="16">
        <v>39965</v>
      </c>
      <c r="C35" s="15">
        <f>AVERAGEIF(월!$A:$A,분기_1년기대인플레이션!$A35,월!C:C)</f>
        <v>1.8996320346320346</v>
      </c>
      <c r="D35" s="15">
        <f>AVERAGEIF(월!$A:$A,분기_1년기대인플레이션!$A35,월!D:D)</f>
        <v>2.1165512265512265</v>
      </c>
      <c r="E35" s="15">
        <f>AVERAGEIF(월!$A:$A,분기_1년기대인플레이션!$A35,월!E:E)</f>
        <v>2.3938513240445736</v>
      </c>
      <c r="F35" s="15">
        <f>AVERAGEIF(월!$A:$A,분기_1년기대인플레이션!$A35,월!F:F)</f>
        <v>2.6325108225108225</v>
      </c>
      <c r="G35" s="15">
        <f>AVERAGEIF(월!$A:$A,분기_1년기대인플레이션!$A35,월!G:G)</f>
        <v>3.4366161616161612</v>
      </c>
      <c r="H35" s="15">
        <f>AVERAGEIF(월!$A:$A,분기_1년기대인플레이션!$A35,월!H:H)</f>
        <v>3.891515151515152</v>
      </c>
      <c r="I35" s="15">
        <f>AVERAGEIF(월!$A:$A,분기_1년기대인플레이션!$A35,월!I:I)</f>
        <v>4.5508152958152968</v>
      </c>
      <c r="J35" s="15">
        <f>AVERAGEIF(월!$A:$A,분기_1년기대인플레이션!$A35,월!J:J)</f>
        <v>5.0594300144300153</v>
      </c>
      <c r="K35" s="18"/>
      <c r="L35" s="16">
        <v>39994</v>
      </c>
      <c r="M35" s="20">
        <f>[1]실질장기금리!$J76</f>
        <v>2.4033280009874285</v>
      </c>
      <c r="N35" s="20">
        <f>[1]실질장기금리!$J76</f>
        <v>2.4033280009874285</v>
      </c>
      <c r="O35" s="20">
        <f>[1]실질장기금리!$J76</f>
        <v>2.4033280009874285</v>
      </c>
      <c r="P35" s="20">
        <f>[1]실질장기금리!$J76</f>
        <v>2.4033280009874285</v>
      </c>
      <c r="Q35" s="20">
        <f>[1]실질장기금리!$J76</f>
        <v>2.4033280009874285</v>
      </c>
      <c r="R35" s="20">
        <f>[1]실질장기금리!$J76</f>
        <v>2.4033280009874285</v>
      </c>
      <c r="S35" s="20">
        <f>[1]실질장기금리!$J76</f>
        <v>2.4033280009874285</v>
      </c>
      <c r="T35" s="20">
        <f>[1]실질장기금리!$J76</f>
        <v>2.4033280009874285</v>
      </c>
      <c r="V35" s="16">
        <v>39994</v>
      </c>
      <c r="W35" s="25">
        <f t="shared" si="1"/>
        <v>-0.50369596635539393</v>
      </c>
      <c r="X35" s="25">
        <f t="shared" si="1"/>
        <v>-0.28677677443620198</v>
      </c>
      <c r="Y35" s="25">
        <f t="shared" si="1"/>
        <v>-9.4766769428549225E-3</v>
      </c>
      <c r="Z35" s="25">
        <f t="shared" si="1"/>
        <v>0.22918282152339398</v>
      </c>
      <c r="AA35" s="25">
        <f t="shared" si="1"/>
        <v>1.0332881606287327</v>
      </c>
      <c r="AB35" s="25">
        <f t="shared" si="1"/>
        <v>1.4881871505277235</v>
      </c>
      <c r="AC35" s="25">
        <f t="shared" si="1"/>
        <v>2.1474872948278683</v>
      </c>
      <c r="AD35" s="25">
        <f t="shared" si="1"/>
        <v>2.6561020134425868</v>
      </c>
    </row>
    <row r="36" spans="1:30" x14ac:dyDescent="0.3">
      <c r="A36" s="35">
        <f t="shared" si="2"/>
        <v>35</v>
      </c>
      <c r="B36" s="16">
        <v>40057</v>
      </c>
      <c r="C36" s="15">
        <f>AVERAGEIF(월!$A:$A,분기_1년기대인플레이션!$A36,월!C:C)</f>
        <v>2.1805492816362384</v>
      </c>
      <c r="D36" s="15">
        <f>AVERAGEIF(월!$A:$A,분기_1년기대인플레이션!$A36,월!D:D)</f>
        <v>2.3593738628521237</v>
      </c>
      <c r="E36" s="15">
        <f>AVERAGEIF(월!$A:$A,분기_1년기대인플레이션!$A36,월!E:E)</f>
        <v>2.7810834200578385</v>
      </c>
      <c r="F36" s="15">
        <f>AVERAGEIF(월!$A:$A,분기_1년기대인플레이션!$A36,월!F:F)</f>
        <v>3.112633477633477</v>
      </c>
      <c r="G36" s="15">
        <f>AVERAGEIF(월!$A:$A,분기_1년기대인플레이션!$A36,월!G:G)</f>
        <v>4.0708385093167694</v>
      </c>
      <c r="H36" s="15">
        <f>AVERAGEIF(월!$A:$A,분기_1년기대인플레이션!$A36,월!H:H)</f>
        <v>4.3047662965054272</v>
      </c>
      <c r="I36" s="15">
        <f>AVERAGEIF(월!$A:$A,분기_1년기대인플레이션!$A36,월!I:I)</f>
        <v>4.7902603676516717</v>
      </c>
      <c r="J36" s="15">
        <f>AVERAGEIF(월!$A:$A,분기_1년기대인플레이션!$A36,월!J:J)</f>
        <v>5.3344055461446764</v>
      </c>
      <c r="K36" s="18"/>
      <c r="L36" s="16">
        <v>40086</v>
      </c>
      <c r="M36" s="20">
        <f>[1]실질장기금리!$J77</f>
        <v>2.5614120273967651</v>
      </c>
      <c r="N36" s="20">
        <f>[1]실질장기금리!$J77</f>
        <v>2.5614120273967651</v>
      </c>
      <c r="O36" s="20">
        <f>[1]실질장기금리!$J77</f>
        <v>2.5614120273967651</v>
      </c>
      <c r="P36" s="20">
        <f>[1]실질장기금리!$J77</f>
        <v>2.5614120273967651</v>
      </c>
      <c r="Q36" s="20">
        <f>[1]실질장기금리!$J77</f>
        <v>2.5614120273967651</v>
      </c>
      <c r="R36" s="20">
        <f>[1]실질장기금리!$J77</f>
        <v>2.5614120273967651</v>
      </c>
      <c r="S36" s="20">
        <f>[1]실질장기금리!$J77</f>
        <v>2.5614120273967651</v>
      </c>
      <c r="T36" s="20">
        <f>[1]실질장기금리!$J77</f>
        <v>2.5614120273967651</v>
      </c>
      <c r="V36" s="16">
        <v>40086</v>
      </c>
      <c r="W36" s="25">
        <f t="shared" si="1"/>
        <v>-0.3808627457605267</v>
      </c>
      <c r="X36" s="25">
        <f t="shared" si="1"/>
        <v>-0.20203816454464141</v>
      </c>
      <c r="Y36" s="25">
        <f t="shared" si="1"/>
        <v>0.21967139266107338</v>
      </c>
      <c r="Z36" s="25">
        <f t="shared" si="1"/>
        <v>0.55122145023671187</v>
      </c>
      <c r="AA36" s="25">
        <f t="shared" si="1"/>
        <v>1.5094264819200043</v>
      </c>
      <c r="AB36" s="25">
        <f t="shared" si="1"/>
        <v>1.7433542691086621</v>
      </c>
      <c r="AC36" s="25">
        <f t="shared" si="1"/>
        <v>2.2288483402549066</v>
      </c>
      <c r="AD36" s="25">
        <f t="shared" si="1"/>
        <v>2.7729935187479113</v>
      </c>
    </row>
    <row r="37" spans="1:30" x14ac:dyDescent="0.3">
      <c r="A37" s="35">
        <f t="shared" si="2"/>
        <v>36</v>
      </c>
      <c r="B37" s="16">
        <v>40148</v>
      </c>
      <c r="C37" s="15">
        <f>AVERAGEIF(월!$A:$A,분기_1년기대인플레이션!$A37,월!C:C)</f>
        <v>2.2189902126858647</v>
      </c>
      <c r="D37" s="15">
        <f>AVERAGEIF(월!$A:$A,분기_1년기대인플레이션!$A37,월!D:D)</f>
        <v>2.6325039211995729</v>
      </c>
      <c r="E37" s="15">
        <f>AVERAGEIF(월!$A:$A,분기_1년기대인플레이션!$A37,월!E:E)</f>
        <v>2.9654811249036981</v>
      </c>
      <c r="F37" s="15">
        <f>AVERAGEIF(월!$A:$A,분기_1년기대인플레이션!$A37,월!F:F)</f>
        <v>3.3704272539055147</v>
      </c>
      <c r="G37" s="15">
        <f>AVERAGEIF(월!$A:$A,분기_1년기대인플레이션!$A37,월!G:G)</f>
        <v>4.1770920383963865</v>
      </c>
      <c r="H37" s="15">
        <f>AVERAGEIF(월!$A:$A,분기_1년기대인플레이션!$A37,월!H:H)</f>
        <v>4.3433926218708834</v>
      </c>
      <c r="I37" s="15">
        <f>AVERAGEIF(월!$A:$A,분기_1년기대인플레이션!$A37,월!I:I)</f>
        <v>4.8344353472614356</v>
      </c>
      <c r="J37" s="15">
        <f>AVERAGEIF(월!$A:$A,분기_1년기대인플레이션!$A37,월!J:J)</f>
        <v>5.3810493130058346</v>
      </c>
      <c r="K37" s="18"/>
      <c r="L37" s="16">
        <v>40178</v>
      </c>
      <c r="M37" s="20">
        <f>[1]실질장기금리!$J78</f>
        <v>2.9002932463169819</v>
      </c>
      <c r="N37" s="20">
        <f>[1]실질장기금리!$J78</f>
        <v>2.9002932463169819</v>
      </c>
      <c r="O37" s="20">
        <f>[1]실질장기금리!$J78</f>
        <v>2.9002932463169819</v>
      </c>
      <c r="P37" s="20">
        <f>[1]실질장기금리!$J78</f>
        <v>2.9002932463169819</v>
      </c>
      <c r="Q37" s="20">
        <f>[1]실질장기금리!$J78</f>
        <v>2.9002932463169819</v>
      </c>
      <c r="R37" s="20">
        <f>[1]실질장기금리!$J78</f>
        <v>2.9002932463169819</v>
      </c>
      <c r="S37" s="20">
        <f>[1]실질장기금리!$J78</f>
        <v>2.9002932463169819</v>
      </c>
      <c r="T37" s="20">
        <f>[1]실질장기금리!$J78</f>
        <v>2.9002932463169819</v>
      </c>
      <c r="V37" s="16">
        <v>40178</v>
      </c>
      <c r="W37" s="25">
        <f t="shared" si="1"/>
        <v>-0.68130303363111722</v>
      </c>
      <c r="X37" s="25">
        <f t="shared" si="1"/>
        <v>-0.26778932511740905</v>
      </c>
      <c r="Y37" s="25">
        <f t="shared" si="1"/>
        <v>6.5187878586716153E-2</v>
      </c>
      <c r="Z37" s="25">
        <f t="shared" si="1"/>
        <v>0.47013400758853274</v>
      </c>
      <c r="AA37" s="25">
        <f t="shared" si="1"/>
        <v>1.2767987920794046</v>
      </c>
      <c r="AB37" s="25">
        <f t="shared" si="1"/>
        <v>1.4430993755539014</v>
      </c>
      <c r="AC37" s="25">
        <f t="shared" si="1"/>
        <v>1.9341421009444537</v>
      </c>
      <c r="AD37" s="25">
        <f t="shared" si="1"/>
        <v>2.4807560666888526</v>
      </c>
    </row>
    <row r="38" spans="1:30" x14ac:dyDescent="0.3">
      <c r="A38" s="35">
        <f t="shared" si="2"/>
        <v>37</v>
      </c>
      <c r="B38" s="16">
        <v>40238</v>
      </c>
      <c r="C38" s="15">
        <f>AVERAGEIF(월!$A:$A,분기_1년기대인플레이션!$A38,월!C:C)</f>
        <v>2.2118471359558316</v>
      </c>
      <c r="D38" s="15">
        <f>AVERAGEIF(월!$A:$A,분기_1년기대인플레이션!$A38,월!D:D)</f>
        <v>2.5984054520358866</v>
      </c>
      <c r="E38" s="15">
        <f>AVERAGEIF(월!$A:$A,분기_1년기대인플레이션!$A38,월!E:E)</f>
        <v>2.8330588243191954</v>
      </c>
      <c r="F38" s="15">
        <f>AVERAGEIF(월!$A:$A,분기_1년기대인플레이션!$A38,월!F:F)</f>
        <v>3.085107660455487</v>
      </c>
      <c r="G38" s="15">
        <f>AVERAGEIF(월!$A:$A,분기_1년기대인플레이션!$A38,월!G:G)</f>
        <v>3.9397688060731544</v>
      </c>
      <c r="H38" s="15">
        <f>AVERAGEIF(월!$A:$A,분기_1년기대인플레이션!$A38,월!H:H)</f>
        <v>4.1414696342305035</v>
      </c>
      <c r="I38" s="15">
        <f>AVERAGEIF(월!$A:$A,분기_1년기대인플레이션!$A38,월!I:I)</f>
        <v>4.6916494133885438</v>
      </c>
      <c r="J38" s="15">
        <f>AVERAGEIF(월!$A:$A,분기_1년기대인플레이션!$A38,월!J:J)</f>
        <v>5.1936663216011043</v>
      </c>
      <c r="K38" s="18"/>
      <c r="L38" s="16">
        <v>40268</v>
      </c>
      <c r="M38" s="20">
        <f>[1]실질장기금리!$J79</f>
        <v>2.9612242378648297</v>
      </c>
      <c r="N38" s="20">
        <f>[1]실질장기금리!$J79</f>
        <v>2.9612242378648297</v>
      </c>
      <c r="O38" s="20">
        <f>[1]실질장기금리!$J79</f>
        <v>2.9612242378648297</v>
      </c>
      <c r="P38" s="20">
        <f>[1]실질장기금리!$J79</f>
        <v>2.9612242378648297</v>
      </c>
      <c r="Q38" s="20">
        <f>[1]실질장기금리!$J79</f>
        <v>2.9612242378648297</v>
      </c>
      <c r="R38" s="20">
        <f>[1]실질장기금리!$J79</f>
        <v>2.9612242378648297</v>
      </c>
      <c r="S38" s="20">
        <f>[1]실질장기금리!$J79</f>
        <v>2.9612242378648297</v>
      </c>
      <c r="T38" s="20">
        <f>[1]실질장기금리!$J79</f>
        <v>2.9612242378648297</v>
      </c>
      <c r="V38" s="16">
        <v>40268</v>
      </c>
      <c r="W38" s="25">
        <f t="shared" si="1"/>
        <v>-0.74937710190899809</v>
      </c>
      <c r="X38" s="25">
        <f t="shared" si="1"/>
        <v>-0.36281878582894311</v>
      </c>
      <c r="Y38" s="25">
        <f t="shared" si="1"/>
        <v>-0.12816541354563427</v>
      </c>
      <c r="Z38" s="25">
        <f t="shared" si="1"/>
        <v>0.12388342259065732</v>
      </c>
      <c r="AA38" s="25">
        <f t="shared" si="1"/>
        <v>0.97854456820832469</v>
      </c>
      <c r="AB38" s="25">
        <f t="shared" si="1"/>
        <v>1.1802453963656738</v>
      </c>
      <c r="AC38" s="25">
        <f t="shared" si="1"/>
        <v>1.7304251755237141</v>
      </c>
      <c r="AD38" s="25">
        <f t="shared" si="1"/>
        <v>2.2324420837362746</v>
      </c>
    </row>
    <row r="39" spans="1:30" x14ac:dyDescent="0.3">
      <c r="A39" s="35">
        <f t="shared" si="2"/>
        <v>38</v>
      </c>
      <c r="B39" s="16">
        <v>40330</v>
      </c>
      <c r="C39" s="15">
        <f>AVERAGEIF(월!$A:$A,분기_1년기대인플레이션!$A39,월!C:C)</f>
        <v>2.0652813852813847</v>
      </c>
      <c r="D39" s="15">
        <f>AVERAGEIF(월!$A:$A,분기_1년기대인플레이션!$A39,월!D:D)</f>
        <v>2.2860245310245308</v>
      </c>
      <c r="E39" s="15">
        <f>AVERAGEIF(월!$A:$A,분기_1년기대인플레이션!$A39,월!E:E)</f>
        <v>2.5600159477944406</v>
      </c>
      <c r="F39" s="15">
        <f>AVERAGEIF(월!$A:$A,분기_1년기대인플레이션!$A39,월!F:F)</f>
        <v>2.77</v>
      </c>
      <c r="G39" s="15">
        <f>AVERAGEIF(월!$A:$A,분기_1년기대인플레이션!$A39,월!G:G)</f>
        <v>3.5736002886002889</v>
      </c>
      <c r="H39" s="15">
        <f>AVERAGEIF(월!$A:$A,분기_1년기대인플레이션!$A39,월!H:H)</f>
        <v>3.7394011544011545</v>
      </c>
      <c r="I39" s="15">
        <f>AVERAGEIF(월!$A:$A,분기_1년기대인플레이션!$A39,월!I:I)</f>
        <v>4.4170490620490632</v>
      </c>
      <c r="J39" s="15">
        <f>AVERAGEIF(월!$A:$A,분기_1년기대인플레이션!$A39,월!J:J)</f>
        <v>4.9292279942279942</v>
      </c>
      <c r="K39" s="18"/>
      <c r="L39" s="16">
        <v>40359</v>
      </c>
      <c r="M39" s="20">
        <f>[1]실질장기금리!$J80</f>
        <v>2.9812748476685047</v>
      </c>
      <c r="N39" s="20">
        <f>[1]실질장기금리!$J80</f>
        <v>2.9812748476685047</v>
      </c>
      <c r="O39" s="20">
        <f>[1]실질장기금리!$J80</f>
        <v>2.9812748476685047</v>
      </c>
      <c r="P39" s="20">
        <f>[1]실질장기금리!$J80</f>
        <v>2.9812748476685047</v>
      </c>
      <c r="Q39" s="20">
        <f>[1]실질장기금리!$J80</f>
        <v>2.9812748476685047</v>
      </c>
      <c r="R39" s="20">
        <f>[1]실질장기금리!$J80</f>
        <v>2.9812748476685047</v>
      </c>
      <c r="S39" s="20">
        <f>[1]실질장기금리!$J80</f>
        <v>2.9812748476685047</v>
      </c>
      <c r="T39" s="20">
        <f>[1]실질장기금리!$J80</f>
        <v>2.9812748476685047</v>
      </c>
      <c r="V39" s="16">
        <v>40359</v>
      </c>
      <c r="W39" s="25">
        <f t="shared" si="1"/>
        <v>-0.91599346238711998</v>
      </c>
      <c r="X39" s="25">
        <f t="shared" si="1"/>
        <v>-0.69525031664397385</v>
      </c>
      <c r="Y39" s="25">
        <f t="shared" si="1"/>
        <v>-0.42125889987406406</v>
      </c>
      <c r="Z39" s="25">
        <f t="shared" si="1"/>
        <v>-0.21127484766850468</v>
      </c>
      <c r="AA39" s="25">
        <f t="shared" si="1"/>
        <v>0.59232544093178419</v>
      </c>
      <c r="AB39" s="25">
        <f t="shared" si="1"/>
        <v>0.7581263067326498</v>
      </c>
      <c r="AC39" s="25">
        <f t="shared" si="1"/>
        <v>1.4357742143805585</v>
      </c>
      <c r="AD39" s="25">
        <f t="shared" si="1"/>
        <v>1.9479531465594895</v>
      </c>
    </row>
    <row r="40" spans="1:30" x14ac:dyDescent="0.3">
      <c r="A40" s="35">
        <f t="shared" si="2"/>
        <v>39</v>
      </c>
      <c r="B40" s="16">
        <v>40422</v>
      </c>
      <c r="C40" s="15">
        <f>AVERAGEIF(월!$A:$A,분기_1년기대인플레이션!$A40,월!C:C)</f>
        <v>2.3428787878787882</v>
      </c>
      <c r="D40" s="15">
        <f>AVERAGEIF(월!$A:$A,분기_1년기대인플레이션!$A40,월!D:D)</f>
        <v>2.6734848484848484</v>
      </c>
      <c r="E40" s="15">
        <f>AVERAGEIF(월!$A:$A,분기_1년기대인플레이션!$A40,월!E:E)</f>
        <v>2.8383811487904675</v>
      </c>
      <c r="F40" s="15">
        <f>AVERAGEIF(월!$A:$A,분기_1년기대인플레이션!$A40,월!F:F)</f>
        <v>3.0833333333333335</v>
      </c>
      <c r="G40" s="15">
        <f>AVERAGEIF(월!$A:$A,분기_1년기대인플레이션!$A40,월!G:G)</f>
        <v>3.5677272727272733</v>
      </c>
      <c r="H40" s="15">
        <f>AVERAGEIF(월!$A:$A,분기_1년기대인플레이션!$A40,월!H:H)</f>
        <v>3.6959090909090904</v>
      </c>
      <c r="I40" s="15">
        <f>AVERAGEIF(월!$A:$A,분기_1년기대인플레이션!$A40,월!I:I)</f>
        <v>4.209848484848485</v>
      </c>
      <c r="J40" s="15">
        <f>AVERAGEIF(월!$A:$A,분기_1년기대인플레이션!$A40,월!J:J)</f>
        <v>4.6222727272727271</v>
      </c>
      <c r="K40" s="18"/>
      <c r="L40" s="16">
        <v>40451</v>
      </c>
      <c r="M40" s="20">
        <f>[1]실질장기금리!$J81</f>
        <v>2.9889294439995493</v>
      </c>
      <c r="N40" s="20">
        <f>[1]실질장기금리!$J81</f>
        <v>2.9889294439995493</v>
      </c>
      <c r="O40" s="20">
        <f>[1]실질장기금리!$J81</f>
        <v>2.9889294439995493</v>
      </c>
      <c r="P40" s="20">
        <f>[1]실질장기금리!$J81</f>
        <v>2.9889294439995493</v>
      </c>
      <c r="Q40" s="20">
        <f>[1]실질장기금리!$J81</f>
        <v>2.9889294439995493</v>
      </c>
      <c r="R40" s="20">
        <f>[1]실질장기금리!$J81</f>
        <v>2.9889294439995493</v>
      </c>
      <c r="S40" s="20">
        <f>[1]실질장기금리!$J81</f>
        <v>2.9889294439995493</v>
      </c>
      <c r="T40" s="20">
        <f>[1]실질장기금리!$J81</f>
        <v>2.9889294439995493</v>
      </c>
      <c r="V40" s="16">
        <v>40451</v>
      </c>
      <c r="W40" s="25">
        <f t="shared" si="1"/>
        <v>-0.64605065612076107</v>
      </c>
      <c r="X40" s="25">
        <f t="shared" si="1"/>
        <v>-0.31544459551470094</v>
      </c>
      <c r="Y40" s="25">
        <f t="shared" si="1"/>
        <v>-0.15054829520908175</v>
      </c>
      <c r="Z40" s="25">
        <f t="shared" si="1"/>
        <v>9.4403889333784186E-2</v>
      </c>
      <c r="AA40" s="25">
        <f t="shared" si="1"/>
        <v>0.57879782872772401</v>
      </c>
      <c r="AB40" s="25">
        <f t="shared" si="1"/>
        <v>0.70697964690954107</v>
      </c>
      <c r="AC40" s="25">
        <f t="shared" si="1"/>
        <v>1.2209190408489357</v>
      </c>
      <c r="AD40" s="25">
        <f t="shared" si="1"/>
        <v>1.6333432832731778</v>
      </c>
    </row>
    <row r="41" spans="1:30" x14ac:dyDescent="0.3">
      <c r="A41" s="35">
        <f t="shared" si="2"/>
        <v>40</v>
      </c>
      <c r="B41" s="16">
        <v>40513</v>
      </c>
      <c r="C41" s="15">
        <f>AVERAGEIF(월!$A:$A,분기_1년기대인플레이션!$A41,월!C:C)</f>
        <v>2.4522090469916553</v>
      </c>
      <c r="D41" s="15">
        <f>AVERAGEIF(월!$A:$A,분기_1년기대인플레이션!$A41,월!D:D)</f>
        <v>2.6117802246063113</v>
      </c>
      <c r="E41" s="15">
        <f>AVERAGEIF(월!$A:$A,분기_1년기대인플레이션!$A41,월!E:E)</f>
        <v>2.7376148712500914</v>
      </c>
      <c r="F41" s="15">
        <f>AVERAGEIF(월!$A:$A,분기_1년기대인플레이션!$A41,월!F:F)</f>
        <v>2.8589469226425752</v>
      </c>
      <c r="G41" s="15">
        <f>AVERAGEIF(월!$A:$A,분기_1년기대인플레이션!$A41,월!G:G)</f>
        <v>3.2327517410126099</v>
      </c>
      <c r="H41" s="15">
        <f>AVERAGEIF(월!$A:$A,분기_1년기대인플레이션!$A41,월!H:H)</f>
        <v>3.2971284271284271</v>
      </c>
      <c r="I41" s="15">
        <f>AVERAGEIF(월!$A:$A,분기_1년기대인플레이션!$A41,월!I:I)</f>
        <v>3.9025039211995733</v>
      </c>
      <c r="J41" s="15">
        <f>AVERAGEIF(월!$A:$A,분기_1년기대인플레이션!$A41,월!J:J)</f>
        <v>4.349334964552356</v>
      </c>
      <c r="K41" s="18"/>
      <c r="L41" s="16">
        <v>40543</v>
      </c>
      <c r="M41" s="20">
        <f>[1]실질장기금리!$J82</f>
        <v>3.1018678458716611</v>
      </c>
      <c r="N41" s="20">
        <f>[1]실질장기금리!$J82</f>
        <v>3.1018678458716611</v>
      </c>
      <c r="O41" s="20">
        <f>[1]실질장기금리!$J82</f>
        <v>3.1018678458716611</v>
      </c>
      <c r="P41" s="20">
        <f>[1]실질장기금리!$J82</f>
        <v>3.1018678458716611</v>
      </c>
      <c r="Q41" s="20">
        <f>[1]실질장기금리!$J82</f>
        <v>3.1018678458716611</v>
      </c>
      <c r="R41" s="20">
        <f>[1]실질장기금리!$J82</f>
        <v>3.1018678458716611</v>
      </c>
      <c r="S41" s="20">
        <f>[1]실질장기금리!$J82</f>
        <v>3.1018678458716611</v>
      </c>
      <c r="T41" s="20">
        <f>[1]실질장기금리!$J82</f>
        <v>3.1018678458716611</v>
      </c>
      <c r="V41" s="16">
        <v>40543</v>
      </c>
      <c r="W41" s="25">
        <f t="shared" si="1"/>
        <v>-0.64965879888000577</v>
      </c>
      <c r="X41" s="25">
        <f t="shared" si="1"/>
        <v>-0.49008762126534977</v>
      </c>
      <c r="Y41" s="25">
        <f t="shared" si="1"/>
        <v>-0.36425297462156969</v>
      </c>
      <c r="Z41" s="25">
        <f t="shared" si="1"/>
        <v>-0.24292092322908587</v>
      </c>
      <c r="AA41" s="25">
        <f t="shared" si="1"/>
        <v>0.13088389514094878</v>
      </c>
      <c r="AB41" s="25">
        <f t="shared" si="1"/>
        <v>0.19526058125676604</v>
      </c>
      <c r="AC41" s="25">
        <f t="shared" si="1"/>
        <v>0.80063607532791226</v>
      </c>
      <c r="AD41" s="25">
        <f t="shared" si="1"/>
        <v>1.2474671186806949</v>
      </c>
    </row>
    <row r="42" spans="1:30" x14ac:dyDescent="0.3">
      <c r="A42" s="35">
        <f t="shared" si="2"/>
        <v>41</v>
      </c>
      <c r="B42" s="16">
        <v>40603</v>
      </c>
      <c r="C42" s="15">
        <f>AVERAGEIF(월!$A:$A,분기_1년기대인플레이션!$A42,월!C:C)</f>
        <v>2.8650703933747415</v>
      </c>
      <c r="D42" s="15">
        <f>AVERAGEIF(월!$A:$A,분기_1년기대인플레이션!$A42,월!D:D)</f>
        <v>3.0420776397515525</v>
      </c>
      <c r="E42" s="15">
        <f>AVERAGEIF(월!$A:$A,분기_1년기대인플레이션!$A42,월!E:E)</f>
        <v>3.1605710357774588</v>
      </c>
      <c r="F42" s="15">
        <f>AVERAGEIF(월!$A:$A,분기_1년기대인플레이션!$A42,월!F:F)</f>
        <v>3.2958505866114565</v>
      </c>
      <c r="G42" s="15">
        <f>AVERAGEIF(월!$A:$A,분기_1년기대인플레이션!$A42,월!G:G)</f>
        <v>3.6612512077294688</v>
      </c>
      <c r="H42" s="15">
        <f>AVERAGEIF(월!$A:$A,분기_1년기대인플레이션!$A42,월!H:H)</f>
        <v>3.799540372670807</v>
      </c>
      <c r="I42" s="15">
        <f>AVERAGEIF(월!$A:$A,분기_1년기대인플레이션!$A42,월!I:I)</f>
        <v>4.2839240855762597</v>
      </c>
      <c r="J42" s="15">
        <f>AVERAGEIF(월!$A:$A,분기_1년기대인플레이션!$A42,월!J:J)</f>
        <v>4.6566821946169767</v>
      </c>
      <c r="K42" s="18"/>
      <c r="L42" s="16">
        <v>40633</v>
      </c>
      <c r="M42" s="20">
        <f>[1]실질장기금리!$J83</f>
        <v>3.5361111111111114</v>
      </c>
      <c r="N42" s="20">
        <f>[1]실질장기금리!$J83</f>
        <v>3.5361111111111114</v>
      </c>
      <c r="O42" s="20">
        <f>[1]실질장기금리!$J83</f>
        <v>3.5361111111111114</v>
      </c>
      <c r="P42" s="20">
        <f>[1]실질장기금리!$J83</f>
        <v>3.5361111111111114</v>
      </c>
      <c r="Q42" s="20">
        <f>[1]실질장기금리!$J83</f>
        <v>3.5361111111111114</v>
      </c>
      <c r="R42" s="20">
        <f>[1]실질장기금리!$J83</f>
        <v>3.5361111111111114</v>
      </c>
      <c r="S42" s="20">
        <f>[1]실질장기금리!$J83</f>
        <v>3.5361111111111114</v>
      </c>
      <c r="T42" s="20">
        <f>[1]실질장기금리!$J83</f>
        <v>3.5361111111111114</v>
      </c>
      <c r="V42" s="16">
        <v>40633</v>
      </c>
      <c r="W42" s="25">
        <f t="shared" si="1"/>
        <v>-0.67104071773636997</v>
      </c>
      <c r="X42" s="25">
        <f t="shared" si="1"/>
        <v>-0.49403347135955888</v>
      </c>
      <c r="Y42" s="25">
        <f t="shared" si="1"/>
        <v>-0.37554007533365263</v>
      </c>
      <c r="Z42" s="25">
        <f t="shared" si="1"/>
        <v>-0.24026052449965496</v>
      </c>
      <c r="AA42" s="25">
        <f t="shared" si="1"/>
        <v>0.12514009661835734</v>
      </c>
      <c r="AB42" s="25">
        <f t="shared" si="1"/>
        <v>0.26342926155969559</v>
      </c>
      <c r="AC42" s="25">
        <f t="shared" si="1"/>
        <v>0.74781297446514827</v>
      </c>
      <c r="AD42" s="25">
        <f t="shared" si="1"/>
        <v>1.1205710835058653</v>
      </c>
    </row>
    <row r="43" spans="1:30" x14ac:dyDescent="0.3">
      <c r="A43" s="35">
        <f t="shared" si="2"/>
        <v>42</v>
      </c>
      <c r="B43" s="16">
        <v>40695</v>
      </c>
      <c r="C43" s="15">
        <f>AVERAGEIF(월!$A:$A,분기_1년기대인플레이션!$A43,월!C:C)</f>
        <v>3.1193073593073586</v>
      </c>
      <c r="D43" s="15">
        <f>AVERAGEIF(월!$A:$A,분기_1년기대인플레이션!$A43,월!D:D)</f>
        <v>3.2484632034632028</v>
      </c>
      <c r="E43" s="15">
        <f>AVERAGEIF(월!$A:$A,분기_1년기대인플레이션!$A43,월!E:E)</f>
        <v>3.3230395002356956</v>
      </c>
      <c r="F43" s="15">
        <f>AVERAGEIF(월!$A:$A,분기_1년기대인플레이션!$A43,월!F:F)</f>
        <v>3.445541125541125</v>
      </c>
      <c r="G43" s="15">
        <f>AVERAGEIF(월!$A:$A,분기_1년기대인플레이션!$A43,월!G:G)</f>
        <v>3.5987662337662347</v>
      </c>
      <c r="H43" s="15">
        <f>AVERAGEIF(월!$A:$A,분기_1년기대인플레이션!$A43,월!H:H)</f>
        <v>3.6865873015873007</v>
      </c>
      <c r="I43" s="15">
        <f>AVERAGEIF(월!$A:$A,분기_1년기대인플레이션!$A43,월!I:I)</f>
        <v>3.9996897546897547</v>
      </c>
      <c r="J43" s="15">
        <f>AVERAGEIF(월!$A:$A,분기_1년기대인플레이션!$A43,월!J:J)</f>
        <v>4.3574531024531025</v>
      </c>
      <c r="K43" s="18"/>
      <c r="L43" s="16">
        <v>40724</v>
      </c>
      <c r="M43" s="20">
        <f>[1]실질장기금리!$J84</f>
        <v>3.7555555555555551</v>
      </c>
      <c r="N43" s="20">
        <f>[1]실질장기금리!$J84</f>
        <v>3.7555555555555551</v>
      </c>
      <c r="O43" s="20">
        <f>[1]실질장기금리!$J84</f>
        <v>3.7555555555555551</v>
      </c>
      <c r="P43" s="20">
        <f>[1]실질장기금리!$J84</f>
        <v>3.7555555555555551</v>
      </c>
      <c r="Q43" s="20">
        <f>[1]실질장기금리!$J84</f>
        <v>3.7555555555555551</v>
      </c>
      <c r="R43" s="20">
        <f>[1]실질장기금리!$J84</f>
        <v>3.7555555555555551</v>
      </c>
      <c r="S43" s="20">
        <f>[1]실질장기금리!$J84</f>
        <v>3.7555555555555551</v>
      </c>
      <c r="T43" s="20">
        <f>[1]실질장기금리!$J84</f>
        <v>3.7555555555555551</v>
      </c>
      <c r="V43" s="16">
        <v>40724</v>
      </c>
      <c r="W43" s="25">
        <f t="shared" si="1"/>
        <v>-0.63624819624819651</v>
      </c>
      <c r="X43" s="25">
        <f t="shared" si="1"/>
        <v>-0.50709235209235226</v>
      </c>
      <c r="Y43" s="25">
        <f t="shared" si="1"/>
        <v>-0.43251605531985948</v>
      </c>
      <c r="Z43" s="25">
        <f t="shared" si="1"/>
        <v>-0.31001443001443008</v>
      </c>
      <c r="AA43" s="25">
        <f t="shared" si="1"/>
        <v>-0.15678932178932037</v>
      </c>
      <c r="AB43" s="25">
        <f t="shared" si="1"/>
        <v>-6.8968253968254345E-2</v>
      </c>
      <c r="AC43" s="25">
        <f t="shared" si="1"/>
        <v>0.24413419913419965</v>
      </c>
      <c r="AD43" s="25">
        <f t="shared" si="1"/>
        <v>0.60189754689754738</v>
      </c>
    </row>
    <row r="44" spans="1:30" x14ac:dyDescent="0.3">
      <c r="A44" s="35">
        <f t="shared" si="2"/>
        <v>43</v>
      </c>
      <c r="B44" s="16">
        <v>40787</v>
      </c>
      <c r="C44" s="15">
        <f>AVERAGEIF(월!$A:$A,분기_1년기대인플레이션!$A44,월!C:C)</f>
        <v>3.2977316644707955</v>
      </c>
      <c r="D44" s="15">
        <f>AVERAGEIF(월!$A:$A,분기_1년기대인플레이션!$A44,월!D:D)</f>
        <v>3.3549827467218774</v>
      </c>
      <c r="E44" s="15">
        <f>AVERAGEIF(월!$A:$A,분기_1년기대인플레이션!$A44,월!E:E)</f>
        <v>3.4124103084823414</v>
      </c>
      <c r="F44" s="15">
        <f>AVERAGEIF(월!$A:$A,분기_1년기대인플레이션!$A44,월!F:F)</f>
        <v>3.4965524813350903</v>
      </c>
      <c r="G44" s="15">
        <f>AVERAGEIF(월!$A:$A,분기_1년기대인플레이션!$A44,월!G:G)</f>
        <v>3.5635708011794964</v>
      </c>
      <c r="H44" s="15">
        <f>AVERAGEIF(월!$A:$A,분기_1년기대인플레이션!$A44,월!H:H)</f>
        <v>3.592886002886003</v>
      </c>
      <c r="I44" s="15">
        <f>AVERAGEIF(월!$A:$A,분기_1년기대인플레이션!$A44,월!I:I)</f>
        <v>3.7535620176924525</v>
      </c>
      <c r="J44" s="15">
        <f>AVERAGEIF(월!$A:$A,분기_1년기대인플레이션!$A44,월!J:J)</f>
        <v>3.97663906142167</v>
      </c>
      <c r="K44" s="18"/>
      <c r="L44" s="16">
        <v>40816</v>
      </c>
      <c r="M44" s="20">
        <f>[1]실질장기금리!$J85</f>
        <v>3.5083333333333333</v>
      </c>
      <c r="N44" s="20">
        <f>[1]실질장기금리!$J85</f>
        <v>3.5083333333333333</v>
      </c>
      <c r="O44" s="20">
        <f>[1]실질장기금리!$J85</f>
        <v>3.5083333333333333</v>
      </c>
      <c r="P44" s="20">
        <f>[1]실질장기금리!$J85</f>
        <v>3.5083333333333333</v>
      </c>
      <c r="Q44" s="20">
        <f>[1]실질장기금리!$J85</f>
        <v>3.5083333333333333</v>
      </c>
      <c r="R44" s="20">
        <f>[1]실질장기금리!$J85</f>
        <v>3.5083333333333333</v>
      </c>
      <c r="S44" s="20">
        <f>[1]실질장기금리!$J85</f>
        <v>3.5083333333333333</v>
      </c>
      <c r="T44" s="20">
        <f>[1]실질장기금리!$J85</f>
        <v>3.5083333333333333</v>
      </c>
      <c r="V44" s="16">
        <v>40816</v>
      </c>
      <c r="W44" s="25">
        <f t="shared" si="1"/>
        <v>-0.21060166886253784</v>
      </c>
      <c r="X44" s="25">
        <f t="shared" si="1"/>
        <v>-0.15335058661145595</v>
      </c>
      <c r="Y44" s="25">
        <f t="shared" si="1"/>
        <v>-9.5923024850991911E-2</v>
      </c>
      <c r="Z44" s="25">
        <f t="shared" si="1"/>
        <v>-1.1780851998242969E-2</v>
      </c>
      <c r="AA44" s="25">
        <f t="shared" si="1"/>
        <v>5.5237467846163124E-2</v>
      </c>
      <c r="AB44" s="25">
        <f t="shared" si="1"/>
        <v>8.4552669552669713E-2</v>
      </c>
      <c r="AC44" s="25">
        <f t="shared" si="1"/>
        <v>0.24522868435911915</v>
      </c>
      <c r="AD44" s="25">
        <f t="shared" si="1"/>
        <v>0.4683057280883367</v>
      </c>
    </row>
    <row r="45" spans="1:30" x14ac:dyDescent="0.3">
      <c r="A45" s="35">
        <f t="shared" si="2"/>
        <v>44</v>
      </c>
      <c r="B45" s="16">
        <v>40878</v>
      </c>
      <c r="C45" s="15">
        <f>AVERAGEIF(월!$A:$A,분기_1년기대인플레이션!$A45,월!C:C)</f>
        <v>3.3276479076479077</v>
      </c>
      <c r="D45" s="15">
        <f>AVERAGEIF(월!$A:$A,분기_1년기대인플레이션!$A45,월!D:D)</f>
        <v>3.3902813852813853</v>
      </c>
      <c r="E45" s="15">
        <f>AVERAGEIF(월!$A:$A,분기_1년기대인플레이션!$A45,월!E:E)</f>
        <v>3.3917256406410119</v>
      </c>
      <c r="F45" s="15">
        <f>AVERAGEIF(월!$A:$A,분기_1년기대인플레이션!$A45,월!F:F)</f>
        <v>3.4293290043290043</v>
      </c>
      <c r="G45" s="15">
        <f>AVERAGEIF(월!$A:$A,분기_1년기대인플레이션!$A45,월!G:G)</f>
        <v>3.4288528138528136</v>
      </c>
      <c r="H45" s="15">
        <f>AVERAGEIF(월!$A:$A,분기_1년기대인플레이션!$A45,월!H:H)</f>
        <v>3.4094372294372293</v>
      </c>
      <c r="I45" s="15">
        <f>AVERAGEIF(월!$A:$A,분기_1년기대인플레이션!$A45,월!I:I)</f>
        <v>3.5439538239538231</v>
      </c>
      <c r="J45" s="15">
        <f>AVERAGEIF(월!$A:$A,분기_1년기대인플레이션!$A45,월!J:J)</f>
        <v>3.8245382395382399</v>
      </c>
      <c r="K45" s="18"/>
      <c r="L45" s="16">
        <v>40908</v>
      </c>
      <c r="M45" s="20">
        <f>[1]실질장기금리!$J86</f>
        <v>3.2611111111111111</v>
      </c>
      <c r="N45" s="20">
        <f>[1]실질장기금리!$J86</f>
        <v>3.2611111111111111</v>
      </c>
      <c r="O45" s="20">
        <f>[1]실질장기금리!$J86</f>
        <v>3.2611111111111111</v>
      </c>
      <c r="P45" s="20">
        <f>[1]실질장기금리!$J86</f>
        <v>3.2611111111111111</v>
      </c>
      <c r="Q45" s="20">
        <f>[1]실질장기금리!$J86</f>
        <v>3.2611111111111111</v>
      </c>
      <c r="R45" s="20">
        <f>[1]실질장기금리!$J86</f>
        <v>3.2611111111111111</v>
      </c>
      <c r="S45" s="20">
        <f>[1]실질장기금리!$J86</f>
        <v>3.2611111111111111</v>
      </c>
      <c r="T45" s="20">
        <f>[1]실질장기금리!$J86</f>
        <v>3.2611111111111111</v>
      </c>
      <c r="V45" s="16">
        <v>40908</v>
      </c>
      <c r="W45" s="25">
        <f t="shared" si="1"/>
        <v>6.6536796536796672E-2</v>
      </c>
      <c r="X45" s="25">
        <f t="shared" si="1"/>
        <v>0.12917027417027427</v>
      </c>
      <c r="Y45" s="25">
        <f t="shared" si="1"/>
        <v>0.13061452952990082</v>
      </c>
      <c r="Z45" s="25">
        <f t="shared" si="1"/>
        <v>0.16821789321789327</v>
      </c>
      <c r="AA45" s="25">
        <f t="shared" si="1"/>
        <v>0.16774170274170253</v>
      </c>
      <c r="AB45" s="25">
        <f t="shared" si="1"/>
        <v>0.14832611832611819</v>
      </c>
      <c r="AC45" s="25">
        <f t="shared" si="1"/>
        <v>0.28284271284271201</v>
      </c>
      <c r="AD45" s="25">
        <f t="shared" si="1"/>
        <v>0.56342712842712883</v>
      </c>
    </row>
    <row r="46" spans="1:30" x14ac:dyDescent="0.3">
      <c r="A46" s="35">
        <f t="shared" si="2"/>
        <v>45</v>
      </c>
      <c r="B46" s="16">
        <v>40969</v>
      </c>
      <c r="C46" s="15">
        <f>AVERAGEIF(월!$A:$A,분기_1년기대인플레이션!$A46,월!C:C)</f>
        <v>3.3771500721500716</v>
      </c>
      <c r="D46" s="15">
        <f>AVERAGEIF(월!$A:$A,분기_1년기대인플레이션!$A46,월!D:D)</f>
        <v>3.3968253968253967</v>
      </c>
      <c r="E46" s="15">
        <f>AVERAGEIF(월!$A:$A,분기_1년기대인플레이션!$A46,월!E:E)</f>
        <v>3.4077439541827679</v>
      </c>
      <c r="F46" s="15">
        <f>AVERAGEIF(월!$A:$A,분기_1년기대인플레이션!$A46,월!F:F)</f>
        <v>3.4290836940836944</v>
      </c>
      <c r="G46" s="15">
        <f>AVERAGEIF(월!$A:$A,분기_1년기대인플레이션!$A46,월!G:G)</f>
        <v>3.4438528138528137</v>
      </c>
      <c r="H46" s="15">
        <f>AVERAGEIF(월!$A:$A,분기_1년기대인플레이션!$A46,월!H:H)</f>
        <v>3.4529437229437225</v>
      </c>
      <c r="I46" s="15">
        <f>AVERAGEIF(월!$A:$A,분기_1년기대인플레이션!$A46,월!I:I)</f>
        <v>3.5811327561327562</v>
      </c>
      <c r="J46" s="15">
        <f>AVERAGEIF(월!$A:$A,분기_1년기대인플레이션!$A46,월!J:J)</f>
        <v>3.852792207792207</v>
      </c>
      <c r="K46" s="18"/>
      <c r="L46" s="16">
        <v>40999</v>
      </c>
      <c r="M46" s="20">
        <f>[1]실질장기금리!$J87</f>
        <v>3.125</v>
      </c>
      <c r="N46" s="20">
        <f>[1]실질장기금리!$J87</f>
        <v>3.125</v>
      </c>
      <c r="O46" s="20">
        <f>[1]실질장기금리!$J87</f>
        <v>3.125</v>
      </c>
      <c r="P46" s="20">
        <f>[1]실질장기금리!$J87</f>
        <v>3.125</v>
      </c>
      <c r="Q46" s="20">
        <f>[1]실질장기금리!$J87</f>
        <v>3.125</v>
      </c>
      <c r="R46" s="20">
        <f>[1]실질장기금리!$J87</f>
        <v>3.125</v>
      </c>
      <c r="S46" s="20">
        <f>[1]실질장기금리!$J87</f>
        <v>3.125</v>
      </c>
      <c r="T46" s="20">
        <f>[1]실질장기금리!$J87</f>
        <v>3.125</v>
      </c>
      <c r="V46" s="16">
        <v>40999</v>
      </c>
      <c r="W46" s="25">
        <f t="shared" si="1"/>
        <v>0.25215007215007157</v>
      </c>
      <c r="X46" s="25">
        <f t="shared" si="1"/>
        <v>0.27182539682539675</v>
      </c>
      <c r="Y46" s="25">
        <f t="shared" si="1"/>
        <v>0.28274395418276788</v>
      </c>
      <c r="Z46" s="25">
        <f t="shared" si="1"/>
        <v>0.3040836940836944</v>
      </c>
      <c r="AA46" s="25">
        <f t="shared" si="1"/>
        <v>0.31885281385281372</v>
      </c>
      <c r="AB46" s="25">
        <f t="shared" si="1"/>
        <v>0.32794372294372254</v>
      </c>
      <c r="AC46" s="25">
        <f t="shared" si="1"/>
        <v>0.45613275613275617</v>
      </c>
      <c r="AD46" s="25">
        <f t="shared" si="1"/>
        <v>0.72779220779220699</v>
      </c>
    </row>
    <row r="47" spans="1:30" x14ac:dyDescent="0.3">
      <c r="A47" s="35">
        <f t="shared" si="2"/>
        <v>46</v>
      </c>
      <c r="B47" s="16">
        <v>41061</v>
      </c>
      <c r="C47" s="15">
        <f>AVERAGEIF(월!$A:$A,분기_1년기대인플레이션!$A47,월!C:C)</f>
        <v>3.3421256038647349</v>
      </c>
      <c r="D47" s="15">
        <f>AVERAGEIF(월!$A:$A,분기_1년기대인플레이션!$A47,월!D:D)</f>
        <v>3.3509385783298833</v>
      </c>
      <c r="E47" s="15">
        <f>AVERAGEIF(월!$A:$A,분기_1년기대인플레이션!$A47,월!E:E)</f>
        <v>3.3588287637624212</v>
      </c>
      <c r="F47" s="15">
        <f>AVERAGEIF(월!$A:$A,분기_1년기대인플레이션!$A47,월!F:F)</f>
        <v>3.3693098688750864</v>
      </c>
      <c r="G47" s="15">
        <f>AVERAGEIF(월!$A:$A,분기_1년기대인플레이션!$A47,월!G:G)</f>
        <v>3.3840648723257414</v>
      </c>
      <c r="H47" s="15">
        <f>AVERAGEIF(월!$A:$A,분기_1년기대인플레이션!$A47,월!H:H)</f>
        <v>3.3895238095238089</v>
      </c>
      <c r="I47" s="15">
        <f>AVERAGEIF(월!$A:$A,분기_1년기대인플레이션!$A47,월!I:I)</f>
        <v>3.5136438923395445</v>
      </c>
      <c r="J47" s="15">
        <f>AVERAGEIF(월!$A:$A,분기_1년기대인플레이션!$A47,월!J:J)</f>
        <v>3.7596549344375436</v>
      </c>
      <c r="K47" s="18"/>
      <c r="L47" s="16">
        <v>41090</v>
      </c>
      <c r="M47" s="20">
        <f>[1]실질장기금리!$J88</f>
        <v>3.0027777777777778</v>
      </c>
      <c r="N47" s="20">
        <f>[1]실질장기금리!$J88</f>
        <v>3.0027777777777778</v>
      </c>
      <c r="O47" s="20">
        <f>[1]실질장기금리!$J88</f>
        <v>3.0027777777777778</v>
      </c>
      <c r="P47" s="20">
        <f>[1]실질장기금리!$J88</f>
        <v>3.0027777777777778</v>
      </c>
      <c r="Q47" s="20">
        <f>[1]실질장기금리!$J88</f>
        <v>3.0027777777777778</v>
      </c>
      <c r="R47" s="20">
        <f>[1]실질장기금리!$J88</f>
        <v>3.0027777777777778</v>
      </c>
      <c r="S47" s="20">
        <f>[1]실질장기금리!$J88</f>
        <v>3.0027777777777778</v>
      </c>
      <c r="T47" s="20">
        <f>[1]실질장기금리!$J88</f>
        <v>3.0027777777777778</v>
      </c>
      <c r="V47" s="16">
        <v>41090</v>
      </c>
      <c r="W47" s="25">
        <f t="shared" si="1"/>
        <v>0.33934782608695713</v>
      </c>
      <c r="X47" s="25">
        <f t="shared" si="1"/>
        <v>0.34816080055210552</v>
      </c>
      <c r="Y47" s="25">
        <f t="shared" si="1"/>
        <v>0.35605098598464346</v>
      </c>
      <c r="Z47" s="25">
        <f t="shared" si="1"/>
        <v>0.36653209109730867</v>
      </c>
      <c r="AA47" s="25">
        <f t="shared" si="1"/>
        <v>0.38128709454796361</v>
      </c>
      <c r="AB47" s="25">
        <f t="shared" si="1"/>
        <v>0.38674603174603117</v>
      </c>
      <c r="AC47" s="25">
        <f t="shared" si="1"/>
        <v>0.51086611456176678</v>
      </c>
      <c r="AD47" s="25">
        <f t="shared" si="1"/>
        <v>0.75687715665976585</v>
      </c>
    </row>
    <row r="48" spans="1:30" x14ac:dyDescent="0.3">
      <c r="A48" s="35">
        <f t="shared" si="2"/>
        <v>47</v>
      </c>
      <c r="B48" s="16">
        <v>41153</v>
      </c>
      <c r="C48" s="15">
        <f>AVERAGEIF(월!$A:$A,분기_1년기대인플레이션!$A48,월!C:C)</f>
        <v>2.9003194993412387</v>
      </c>
      <c r="D48" s="15">
        <f>AVERAGEIF(월!$A:$A,분기_1년기대인플레이션!$A48,월!D:D)</f>
        <v>2.9024209486166015</v>
      </c>
      <c r="E48" s="15">
        <f>AVERAGEIF(월!$A:$A,분기_1년기대인플레이션!$A48,월!E:E)</f>
        <v>2.902437363783811</v>
      </c>
      <c r="F48" s="15">
        <f>AVERAGEIF(월!$A:$A,분기_1년기대인플레이션!$A48,월!F:F)</f>
        <v>2.904102108036891</v>
      </c>
      <c r="G48" s="15">
        <f>AVERAGEIF(월!$A:$A,분기_1년기대인플레이션!$A48,월!G:G)</f>
        <v>2.8976521739130434</v>
      </c>
      <c r="H48" s="15">
        <f>AVERAGEIF(월!$A:$A,분기_1년기대인플레이션!$A48,월!H:H)</f>
        <v>2.8857654808959161</v>
      </c>
      <c r="I48" s="15">
        <f>AVERAGEIF(월!$A:$A,분기_1년기대인플레이션!$A48,월!I:I)</f>
        <v>2.983084321475626</v>
      </c>
      <c r="J48" s="15">
        <f>AVERAGEIF(월!$A:$A,분기_1년기대인플레이션!$A48,월!J:J)</f>
        <v>3.1433768115942029</v>
      </c>
      <c r="K48" s="18"/>
      <c r="L48" s="16">
        <v>41182</v>
      </c>
      <c r="M48" s="20">
        <f>[1]실질장기금리!$J89</f>
        <v>2.7986539823559871</v>
      </c>
      <c r="N48" s="20">
        <f>[1]실질장기금리!$J89</f>
        <v>2.7986539823559871</v>
      </c>
      <c r="O48" s="20">
        <f>[1]실질장기금리!$J89</f>
        <v>2.7986539823559871</v>
      </c>
      <c r="P48" s="20">
        <f>[1]실질장기금리!$J89</f>
        <v>2.7986539823559871</v>
      </c>
      <c r="Q48" s="20">
        <f>[1]실질장기금리!$J89</f>
        <v>2.7986539823559871</v>
      </c>
      <c r="R48" s="20">
        <f>[1]실질장기금리!$J89</f>
        <v>2.7986539823559871</v>
      </c>
      <c r="S48" s="20">
        <f>[1]실질장기금리!$J89</f>
        <v>2.7986539823559871</v>
      </c>
      <c r="T48" s="20">
        <f>[1]실질장기금리!$J89</f>
        <v>2.7986539823559871</v>
      </c>
      <c r="V48" s="16">
        <v>41182</v>
      </c>
      <c r="W48" s="25">
        <f t="shared" ref="W48:AD74" si="3">C48-M48</f>
        <v>0.10166551698525161</v>
      </c>
      <c r="X48" s="25">
        <f t="shared" si="3"/>
        <v>0.10376696626061443</v>
      </c>
      <c r="Y48" s="25">
        <f t="shared" si="3"/>
        <v>0.10378338142782395</v>
      </c>
      <c r="Z48" s="25">
        <f t="shared" si="3"/>
        <v>0.10544812568090389</v>
      </c>
      <c r="AA48" s="25">
        <f t="shared" si="3"/>
        <v>9.8998191557056359E-2</v>
      </c>
      <c r="AB48" s="25">
        <f t="shared" si="3"/>
        <v>8.7111498539929055E-2</v>
      </c>
      <c r="AC48" s="25">
        <f t="shared" si="3"/>
        <v>0.18443033911963891</v>
      </c>
      <c r="AD48" s="25">
        <f t="shared" si="3"/>
        <v>0.34472282923821584</v>
      </c>
    </row>
    <row r="49" spans="1:30" x14ac:dyDescent="0.3">
      <c r="A49" s="35">
        <f t="shared" si="2"/>
        <v>48</v>
      </c>
      <c r="B49" s="16">
        <v>41244</v>
      </c>
      <c r="C49" s="15">
        <f>AVERAGEIF(월!$A:$A,분기_1년기대인플레이션!$A49,월!C:C)</f>
        <v>2.7719966748227622</v>
      </c>
      <c r="D49" s="15">
        <f>AVERAGEIF(월!$A:$A,분기_1년기대인플레이션!$A49,월!D:D)</f>
        <v>2.7833220402785614</v>
      </c>
      <c r="E49" s="15">
        <f>AVERAGEIF(월!$A:$A,분기_1년기대인플레이션!$A49,월!E:E)</f>
        <v>2.7919847370291451</v>
      </c>
      <c r="F49" s="15">
        <f>AVERAGEIF(월!$A:$A,분기_1년기대인플레이션!$A49,월!F:F)</f>
        <v>2.8026629650542692</v>
      </c>
      <c r="G49" s="15">
        <f>AVERAGEIF(월!$A:$A,분기_1년기대인플레이션!$A49,월!G:G)</f>
        <v>2.8188004266265132</v>
      </c>
      <c r="H49" s="15">
        <f>AVERAGEIF(월!$A:$A,분기_1년기대인플레이션!$A49,월!H:H)</f>
        <v>2.8108080808080813</v>
      </c>
      <c r="I49" s="15">
        <f>AVERAGEIF(월!$A:$A,분기_1년기대인플레이션!$A49,월!I:I)</f>
        <v>2.9031416650981865</v>
      </c>
      <c r="J49" s="15">
        <f>AVERAGEIF(월!$A:$A,분기_1년기대인플레이션!$A49,월!J:J)</f>
        <v>3.0362792521488173</v>
      </c>
      <c r="K49" s="18"/>
      <c r="L49" s="16">
        <v>41274</v>
      </c>
      <c r="M49" s="20">
        <f>[1]실질장기금리!$J90</f>
        <v>2.654693482196286</v>
      </c>
      <c r="N49" s="20">
        <f>[1]실질장기금리!$J90</f>
        <v>2.654693482196286</v>
      </c>
      <c r="O49" s="20">
        <f>[1]실질장기금리!$J90</f>
        <v>2.654693482196286</v>
      </c>
      <c r="P49" s="20">
        <f>[1]실질장기금리!$J90</f>
        <v>2.654693482196286</v>
      </c>
      <c r="Q49" s="20">
        <f>[1]실질장기금리!$J90</f>
        <v>2.654693482196286</v>
      </c>
      <c r="R49" s="20">
        <f>[1]실질장기금리!$J90</f>
        <v>2.654693482196286</v>
      </c>
      <c r="S49" s="20">
        <f>[1]실질장기금리!$J90</f>
        <v>2.654693482196286</v>
      </c>
      <c r="T49" s="20">
        <f>[1]실질장기금리!$J90</f>
        <v>2.654693482196286</v>
      </c>
      <c r="V49" s="16">
        <v>41274</v>
      </c>
      <c r="W49" s="25">
        <f t="shared" si="3"/>
        <v>0.11730319262647626</v>
      </c>
      <c r="X49" s="25">
        <f t="shared" si="3"/>
        <v>0.12862855808227547</v>
      </c>
      <c r="Y49" s="25">
        <f t="shared" si="3"/>
        <v>0.13729125483285909</v>
      </c>
      <c r="Z49" s="25">
        <f t="shared" si="3"/>
        <v>0.14796948285798317</v>
      </c>
      <c r="AA49" s="25">
        <f t="shared" si="3"/>
        <v>0.16410694443022722</v>
      </c>
      <c r="AB49" s="25">
        <f t="shared" si="3"/>
        <v>0.15611459861179533</v>
      </c>
      <c r="AC49" s="25">
        <f t="shared" si="3"/>
        <v>0.24844818290190052</v>
      </c>
      <c r="AD49" s="25">
        <f t="shared" si="3"/>
        <v>0.38158576995253135</v>
      </c>
    </row>
    <row r="50" spans="1:30" x14ac:dyDescent="0.3">
      <c r="A50" s="35">
        <f t="shared" si="2"/>
        <v>49</v>
      </c>
      <c r="B50" s="16">
        <v>41334</v>
      </c>
      <c r="C50" s="15">
        <f>AVERAGEIF(월!$A:$A,분기_1년기대인플레이션!$A50,월!C:C)</f>
        <v>2.6575158730158734</v>
      </c>
      <c r="D50" s="15">
        <f>AVERAGEIF(월!$A:$A,분기_1년기대인플레이션!$A50,월!D:D)</f>
        <v>2.6666311249137338</v>
      </c>
      <c r="E50" s="15">
        <f>AVERAGEIF(월!$A:$A,분기_1년기대인플레이션!$A50,월!E:E)</f>
        <v>2.6679438088759944</v>
      </c>
      <c r="F50" s="15">
        <f>AVERAGEIF(월!$A:$A,분기_1년기대인플레이션!$A50,월!F:F)</f>
        <v>2.670826777087647</v>
      </c>
      <c r="G50" s="15">
        <f>AVERAGEIF(월!$A:$A,분기_1년기대인플레이션!$A50,월!G:G)</f>
        <v>2.6834837819185644</v>
      </c>
      <c r="H50" s="15">
        <f>AVERAGEIF(월!$A:$A,분기_1년기대인플레이션!$A50,월!H:H)</f>
        <v>2.6849182194616978</v>
      </c>
      <c r="I50" s="15">
        <f>AVERAGEIF(월!$A:$A,분기_1년기대인플레이션!$A50,월!I:I)</f>
        <v>2.797051759834368</v>
      </c>
      <c r="J50" s="15">
        <f>AVERAGEIF(월!$A:$A,분기_1년기대인플레이션!$A50,월!J:J)</f>
        <v>3.0039913733609382</v>
      </c>
      <c r="K50" s="18"/>
      <c r="L50" s="16">
        <v>41364</v>
      </c>
      <c r="M50" s="20">
        <f>[1]실질장기금리!$J91</f>
        <v>2.5851520838558533</v>
      </c>
      <c r="N50" s="20">
        <f>[1]실질장기금리!$J91</f>
        <v>2.5851520838558533</v>
      </c>
      <c r="O50" s="20">
        <f>[1]실질장기금리!$J91</f>
        <v>2.5851520838558533</v>
      </c>
      <c r="P50" s="20">
        <f>[1]실질장기금리!$J91</f>
        <v>2.5851520838558533</v>
      </c>
      <c r="Q50" s="20">
        <f>[1]실질장기금리!$J91</f>
        <v>2.5851520838558533</v>
      </c>
      <c r="R50" s="20">
        <f>[1]실질장기금리!$J91</f>
        <v>2.5851520838558533</v>
      </c>
      <c r="S50" s="20">
        <f>[1]실질장기금리!$J91</f>
        <v>2.5851520838558533</v>
      </c>
      <c r="T50" s="20">
        <f>[1]실질장기금리!$J91</f>
        <v>2.5851520838558533</v>
      </c>
      <c r="V50" s="16">
        <v>41364</v>
      </c>
      <c r="W50" s="25">
        <f t="shared" si="3"/>
        <v>7.2363789160020175E-2</v>
      </c>
      <c r="X50" s="25">
        <f t="shared" si="3"/>
        <v>8.1479041057880508E-2</v>
      </c>
      <c r="Y50" s="25">
        <f t="shared" si="3"/>
        <v>8.2791725020141094E-2</v>
      </c>
      <c r="Z50" s="25">
        <f t="shared" si="3"/>
        <v>8.5674693231793775E-2</v>
      </c>
      <c r="AA50" s="25">
        <f t="shared" si="3"/>
        <v>9.8331698062711137E-2</v>
      </c>
      <c r="AB50" s="25">
        <f t="shared" si="3"/>
        <v>9.9766135605844575E-2</v>
      </c>
      <c r="AC50" s="25">
        <f t="shared" si="3"/>
        <v>0.21189967597851478</v>
      </c>
      <c r="AD50" s="25">
        <f t="shared" si="3"/>
        <v>0.41883928950508498</v>
      </c>
    </row>
    <row r="51" spans="1:30" x14ac:dyDescent="0.3">
      <c r="A51" s="35">
        <f t="shared" si="2"/>
        <v>50</v>
      </c>
      <c r="B51" s="16">
        <v>41426</v>
      </c>
      <c r="C51" s="15">
        <f>AVERAGEIF(월!$A:$A,분기_1년기대인플레이션!$A51,월!C:C)</f>
        <v>2.5797766798418973</v>
      </c>
      <c r="D51" s="15">
        <f>AVERAGEIF(월!$A:$A,분기_1년기대인플레이션!$A51,월!D:D)</f>
        <v>2.5918386034255594</v>
      </c>
      <c r="E51" s="15">
        <f>AVERAGEIF(월!$A:$A,분기_1년기대인플레이션!$A51,월!E:E)</f>
        <v>2.6027977213623554</v>
      </c>
      <c r="F51" s="15">
        <f>AVERAGEIF(월!$A:$A,분기_1년기대인플레이션!$A51,월!F:F)</f>
        <v>2.6064472990777339</v>
      </c>
      <c r="G51" s="15">
        <f>AVERAGEIF(월!$A:$A,분기_1년기대인플레이션!$A51,월!G:G)</f>
        <v>2.6601567852437418</v>
      </c>
      <c r="H51" s="15">
        <f>AVERAGEIF(월!$A:$A,분기_1년기대인플레이션!$A51,월!H:H)</f>
        <v>2.6684051383399212</v>
      </c>
      <c r="I51" s="15">
        <f>AVERAGEIF(월!$A:$A,분기_1년기대인플레이션!$A51,월!I:I)</f>
        <v>2.7938023715415023</v>
      </c>
      <c r="J51" s="15">
        <f>AVERAGEIF(월!$A:$A,분기_1년기대인플레이션!$A51,월!J:J)</f>
        <v>3.011655467720685</v>
      </c>
      <c r="K51" s="18"/>
      <c r="L51" s="16">
        <v>41455</v>
      </c>
      <c r="M51" s="20">
        <f>[1]실질장기금리!$J92</f>
        <v>2.4050614326693212</v>
      </c>
      <c r="N51" s="20">
        <f>[1]실질장기금리!$J92</f>
        <v>2.4050614326693212</v>
      </c>
      <c r="O51" s="20">
        <f>[1]실질장기금리!$J92</f>
        <v>2.4050614326693212</v>
      </c>
      <c r="P51" s="20">
        <f>[1]실질장기금리!$J92</f>
        <v>2.4050614326693212</v>
      </c>
      <c r="Q51" s="20">
        <f>[1]실질장기금리!$J92</f>
        <v>2.4050614326693212</v>
      </c>
      <c r="R51" s="20">
        <f>[1]실질장기금리!$J92</f>
        <v>2.4050614326693212</v>
      </c>
      <c r="S51" s="20">
        <f>[1]실질장기금리!$J92</f>
        <v>2.4050614326693212</v>
      </c>
      <c r="T51" s="20">
        <f>[1]실질장기금리!$J92</f>
        <v>2.4050614326693212</v>
      </c>
      <c r="V51" s="16">
        <v>41455</v>
      </c>
      <c r="W51" s="25">
        <f t="shared" si="3"/>
        <v>0.17471524717257614</v>
      </c>
      <c r="X51" s="25">
        <f t="shared" si="3"/>
        <v>0.18677717075623823</v>
      </c>
      <c r="Y51" s="25">
        <f t="shared" si="3"/>
        <v>0.19773628869303428</v>
      </c>
      <c r="Z51" s="25">
        <f t="shared" si="3"/>
        <v>0.20138586640841272</v>
      </c>
      <c r="AA51" s="25">
        <f t="shared" si="3"/>
        <v>0.25509535257442062</v>
      </c>
      <c r="AB51" s="25">
        <f t="shared" si="3"/>
        <v>0.26334370567060006</v>
      </c>
      <c r="AC51" s="25">
        <f t="shared" si="3"/>
        <v>0.3887409388721812</v>
      </c>
      <c r="AD51" s="25">
        <f t="shared" si="3"/>
        <v>0.60659403505136389</v>
      </c>
    </row>
    <row r="52" spans="1:30" x14ac:dyDescent="0.3">
      <c r="A52" s="35">
        <f t="shared" si="2"/>
        <v>51</v>
      </c>
      <c r="B52" s="16">
        <v>41518</v>
      </c>
      <c r="C52" s="15">
        <f>AVERAGEIF(월!$A:$A,분기_1년기대인플레이션!$A52,월!C:C)</f>
        <v>2.5382580463015247</v>
      </c>
      <c r="D52" s="15">
        <f>AVERAGEIF(월!$A:$A,분기_1년기대인플레이션!$A52,월!D:D)</f>
        <v>2.5778593387289042</v>
      </c>
      <c r="E52" s="15">
        <f>AVERAGEIF(월!$A:$A,분기_1년기대인플레이션!$A52,월!E:E)</f>
        <v>2.624078714409674</v>
      </c>
      <c r="F52" s="15">
        <f>AVERAGEIF(월!$A:$A,분기_1년기대인플레이션!$A52,월!F:F)</f>
        <v>2.664164941338854</v>
      </c>
      <c r="G52" s="15">
        <f>AVERAGEIF(월!$A:$A,분기_1년기대인플레이션!$A52,월!G:G)</f>
        <v>2.8064994667168581</v>
      </c>
      <c r="H52" s="15">
        <f>AVERAGEIF(월!$A:$A,분기_1년기대인플레이션!$A52,월!H:H)</f>
        <v>2.9138998682476944</v>
      </c>
      <c r="I52" s="15">
        <f>AVERAGEIF(월!$A:$A,분기_1년기대인플레이션!$A52,월!I:I)</f>
        <v>3.1991881548403289</v>
      </c>
      <c r="J52" s="15">
        <f>AVERAGEIF(월!$A:$A,분기_1년기대인플레이션!$A52,월!J:J)</f>
        <v>3.5337245122027725</v>
      </c>
      <c r="K52" s="18"/>
      <c r="L52" s="16">
        <v>41547</v>
      </c>
      <c r="M52" s="20">
        <f>[1]실질장기금리!$J93</f>
        <v>2.2760211585193004</v>
      </c>
      <c r="N52" s="20">
        <f>[1]실질장기금리!$J93</f>
        <v>2.2760211585193004</v>
      </c>
      <c r="O52" s="20">
        <f>[1]실질장기금리!$J93</f>
        <v>2.2760211585193004</v>
      </c>
      <c r="P52" s="20">
        <f>[1]실질장기금리!$J93</f>
        <v>2.2760211585193004</v>
      </c>
      <c r="Q52" s="20">
        <f>[1]실질장기금리!$J93</f>
        <v>2.2760211585193004</v>
      </c>
      <c r="R52" s="20">
        <f>[1]실질장기금리!$J93</f>
        <v>2.2760211585193004</v>
      </c>
      <c r="S52" s="20">
        <f>[1]실질장기금리!$J93</f>
        <v>2.2760211585193004</v>
      </c>
      <c r="T52" s="20">
        <f>[1]실질장기금리!$J93</f>
        <v>2.2760211585193004</v>
      </c>
      <c r="V52" s="16">
        <v>41547</v>
      </c>
      <c r="W52" s="25">
        <f t="shared" si="3"/>
        <v>0.26223688778222431</v>
      </c>
      <c r="X52" s="25">
        <f t="shared" si="3"/>
        <v>0.30183818020960373</v>
      </c>
      <c r="Y52" s="25">
        <f t="shared" si="3"/>
        <v>0.34805755589037357</v>
      </c>
      <c r="Z52" s="25">
        <f t="shared" si="3"/>
        <v>0.38814378281955353</v>
      </c>
      <c r="AA52" s="25">
        <f t="shared" si="3"/>
        <v>0.5304783081975577</v>
      </c>
      <c r="AB52" s="25">
        <f t="shared" si="3"/>
        <v>0.637878709728394</v>
      </c>
      <c r="AC52" s="25">
        <f t="shared" si="3"/>
        <v>0.9231669963210285</v>
      </c>
      <c r="AD52" s="25">
        <f t="shared" si="3"/>
        <v>1.2577033536834721</v>
      </c>
    </row>
    <row r="53" spans="1:30" x14ac:dyDescent="0.3">
      <c r="A53" s="35">
        <f t="shared" si="2"/>
        <v>52</v>
      </c>
      <c r="B53" s="16">
        <v>41609</v>
      </c>
      <c r="C53" s="15">
        <f>AVERAGEIF(월!$A:$A,분기_1년기대인플레이션!$A53,월!C:C)</f>
        <v>2.540960129242738</v>
      </c>
      <c r="D53" s="15">
        <f>AVERAGEIF(월!$A:$A,분기_1년기대인플레이션!$A53,월!D:D)</f>
        <v>2.5847979170587867</v>
      </c>
      <c r="E53" s="15">
        <f>AVERAGEIF(월!$A:$A,분기_1년기대인플레이션!$A53,월!E:E)</f>
        <v>2.6313515676621009</v>
      </c>
      <c r="F53" s="15">
        <f>AVERAGEIF(월!$A:$A,분기_1년기대인플레이션!$A53,월!F:F)</f>
        <v>2.67376002258611</v>
      </c>
      <c r="G53" s="15">
        <f>AVERAGEIF(월!$A:$A,분기_1년기대인플레이션!$A53,월!G:G)</f>
        <v>2.8124066127109604</v>
      </c>
      <c r="H53" s="15">
        <f>AVERAGEIF(월!$A:$A,분기_1년기대인플레이션!$A53,월!H:H)</f>
        <v>2.9031398456615847</v>
      </c>
      <c r="I53" s="15">
        <f>AVERAGEIF(월!$A:$A,분기_1년기대인플레이션!$A53,월!I:I)</f>
        <v>3.2046048058221968</v>
      </c>
      <c r="J53" s="15">
        <f>AVERAGEIF(월!$A:$A,분기_1년기대인플레이션!$A53,월!J:J)</f>
        <v>3.5570958027479764</v>
      </c>
      <c r="K53" s="18"/>
      <c r="L53" s="16">
        <v>41639</v>
      </c>
      <c r="M53" s="20">
        <f>[1]실질장기금리!$J94</f>
        <v>2.2347686474934396</v>
      </c>
      <c r="N53" s="20">
        <f>[1]실질장기금리!$J94</f>
        <v>2.2347686474934396</v>
      </c>
      <c r="O53" s="20">
        <f>[1]실질장기금리!$J94</f>
        <v>2.2347686474934396</v>
      </c>
      <c r="P53" s="20">
        <f>[1]실질장기금리!$J94</f>
        <v>2.2347686474934396</v>
      </c>
      <c r="Q53" s="20">
        <f>[1]실질장기금리!$J94</f>
        <v>2.2347686474934396</v>
      </c>
      <c r="R53" s="20">
        <f>[1]실질장기금리!$J94</f>
        <v>2.2347686474934396</v>
      </c>
      <c r="S53" s="20">
        <f>[1]실질장기금리!$J94</f>
        <v>2.2347686474934396</v>
      </c>
      <c r="T53" s="20">
        <f>[1]실질장기금리!$J94</f>
        <v>2.2347686474934396</v>
      </c>
      <c r="V53" s="16">
        <v>41639</v>
      </c>
      <c r="W53" s="25">
        <f t="shared" si="3"/>
        <v>0.30619148174929833</v>
      </c>
      <c r="X53" s="25">
        <f t="shared" si="3"/>
        <v>0.35002926956534708</v>
      </c>
      <c r="Y53" s="25">
        <f t="shared" si="3"/>
        <v>0.39658292016866126</v>
      </c>
      <c r="Z53" s="25">
        <f t="shared" si="3"/>
        <v>0.43899137509267039</v>
      </c>
      <c r="AA53" s="25">
        <f t="shared" si="3"/>
        <v>0.57763796521752075</v>
      </c>
      <c r="AB53" s="25">
        <f t="shared" si="3"/>
        <v>0.66837119816814505</v>
      </c>
      <c r="AC53" s="25">
        <f t="shared" si="3"/>
        <v>0.96983615832875714</v>
      </c>
      <c r="AD53" s="25">
        <f t="shared" si="3"/>
        <v>1.3223271552545368</v>
      </c>
    </row>
    <row r="54" spans="1:30" x14ac:dyDescent="0.3">
      <c r="A54" s="35">
        <f t="shared" si="2"/>
        <v>53</v>
      </c>
      <c r="B54" s="16">
        <v>41699</v>
      </c>
      <c r="C54" s="15">
        <f>AVERAGEIF(월!$A:$A,분기_1년기대인플레이션!$A54,월!C:C)</f>
        <v>2.566744409937888</v>
      </c>
      <c r="D54" s="15">
        <f>AVERAGEIF(월!$A:$A,분기_1년기대인플레이션!$A54,월!D:D)</f>
        <v>2.6075176673567975</v>
      </c>
      <c r="E54" s="15">
        <f>AVERAGEIF(월!$A:$A,분기_1년기대인플레이션!$A54,월!E:E)</f>
        <v>2.6336169925662518</v>
      </c>
      <c r="F54" s="15">
        <f>AVERAGEIF(월!$A:$A,분기_1년기대인플레이션!$A54,월!F:F)</f>
        <v>2.651186507936508</v>
      </c>
      <c r="G54" s="15">
        <f>AVERAGEIF(월!$A:$A,분기_1년기대인플레이션!$A54,월!G:G)</f>
        <v>2.7816951690821257</v>
      </c>
      <c r="H54" s="15">
        <f>AVERAGEIF(월!$A:$A,분기_1년기대인플레이션!$A54,월!H:H)</f>
        <v>2.8728993788819874</v>
      </c>
      <c r="I54" s="15">
        <f>AVERAGEIF(월!$A:$A,분기_1년기대인플레이션!$A54,월!I:I)</f>
        <v>3.1950022774327125</v>
      </c>
      <c r="J54" s="15">
        <f>AVERAGEIF(월!$A:$A,분기_1년기대인플레이션!$A54,월!J:J)</f>
        <v>3.5689804347826084</v>
      </c>
      <c r="K54" s="18"/>
      <c r="L54" s="16">
        <v>41729</v>
      </c>
      <c r="M54" s="20">
        <f>[1]실질장기금리!$J95</f>
        <v>2.1835053259127606</v>
      </c>
      <c r="N54" s="20">
        <f>[1]실질장기금리!$J95</f>
        <v>2.1835053259127606</v>
      </c>
      <c r="O54" s="20">
        <f>[1]실질장기금리!$J95</f>
        <v>2.1835053259127606</v>
      </c>
      <c r="P54" s="20">
        <f>[1]실질장기금리!$J95</f>
        <v>2.1835053259127606</v>
      </c>
      <c r="Q54" s="20">
        <f>[1]실질장기금리!$J95</f>
        <v>2.1835053259127606</v>
      </c>
      <c r="R54" s="20">
        <f>[1]실질장기금리!$J95</f>
        <v>2.1835053259127606</v>
      </c>
      <c r="S54" s="20">
        <f>[1]실질장기금리!$J95</f>
        <v>2.1835053259127606</v>
      </c>
      <c r="T54" s="20">
        <f>[1]실질장기금리!$J95</f>
        <v>2.1835053259127606</v>
      </c>
      <c r="V54" s="16">
        <v>41729</v>
      </c>
      <c r="W54" s="25">
        <f t="shared" si="3"/>
        <v>0.38323908402512741</v>
      </c>
      <c r="X54" s="25">
        <f t="shared" si="3"/>
        <v>0.42401234144403688</v>
      </c>
      <c r="Y54" s="25">
        <f t="shared" si="3"/>
        <v>0.45011166665349123</v>
      </c>
      <c r="Z54" s="25">
        <f t="shared" si="3"/>
        <v>0.46768118202374742</v>
      </c>
      <c r="AA54" s="25">
        <f t="shared" si="3"/>
        <v>0.59818984316936508</v>
      </c>
      <c r="AB54" s="25">
        <f t="shared" si="3"/>
        <v>0.68939405296922684</v>
      </c>
      <c r="AC54" s="25">
        <f t="shared" si="3"/>
        <v>1.0114969515199519</v>
      </c>
      <c r="AD54" s="25">
        <f t="shared" si="3"/>
        <v>1.3854751088698478</v>
      </c>
    </row>
    <row r="55" spans="1:30" x14ac:dyDescent="0.3">
      <c r="A55" s="35">
        <f t="shared" si="2"/>
        <v>54</v>
      </c>
      <c r="B55" s="16">
        <v>41791</v>
      </c>
      <c r="C55" s="15">
        <f>AVERAGEIF(월!$A:$A,분기_1년기대인플레이션!$A55,월!C:C)</f>
        <v>2.5715360750360752</v>
      </c>
      <c r="D55" s="15">
        <f>AVERAGEIF(월!$A:$A,분기_1년기대인플레이션!$A55,월!D:D)</f>
        <v>2.6087251082251082</v>
      </c>
      <c r="E55" s="15">
        <f>AVERAGEIF(월!$A:$A,분기_1년기대인플레이션!$A55,월!E:E)</f>
        <v>2.6297749341442072</v>
      </c>
      <c r="F55" s="15">
        <f>AVERAGEIF(월!$A:$A,분기_1년기대인플레이션!$A55,월!F:F)</f>
        <v>2.6466060606060604</v>
      </c>
      <c r="G55" s="15">
        <f>AVERAGEIF(월!$A:$A,분기_1년기대인플레이션!$A55,월!G:G)</f>
        <v>2.7531024531024535</v>
      </c>
      <c r="H55" s="15">
        <f>AVERAGEIF(월!$A:$A,분기_1년기대인플레이션!$A55,월!H:H)</f>
        <v>2.8230476190476188</v>
      </c>
      <c r="I55" s="15">
        <f>AVERAGEIF(월!$A:$A,분기_1년기대인플레이션!$A55,월!I:I)</f>
        <v>3.0799718614718619</v>
      </c>
      <c r="J55" s="15">
        <f>AVERAGEIF(월!$A:$A,분기_1년기대인플레이션!$A55,월!J:J)</f>
        <v>3.4167575757575754</v>
      </c>
      <c r="K55" s="18"/>
      <c r="L55" s="16">
        <v>41820</v>
      </c>
      <c r="M55" s="20">
        <f>[1]실질장기금리!$J96</f>
        <v>2.1712664330625309</v>
      </c>
      <c r="N55" s="20">
        <f>[1]실질장기금리!$J96</f>
        <v>2.1712664330625309</v>
      </c>
      <c r="O55" s="20">
        <f>[1]실질장기금리!$J96</f>
        <v>2.1712664330625309</v>
      </c>
      <c r="P55" s="20">
        <f>[1]실질장기금리!$J96</f>
        <v>2.1712664330625309</v>
      </c>
      <c r="Q55" s="20">
        <f>[1]실질장기금리!$J96</f>
        <v>2.1712664330625309</v>
      </c>
      <c r="R55" s="20">
        <f>[1]실질장기금리!$J96</f>
        <v>2.1712664330625309</v>
      </c>
      <c r="S55" s="20">
        <f>[1]실질장기금리!$J96</f>
        <v>2.1712664330625309</v>
      </c>
      <c r="T55" s="20">
        <f>[1]실질장기금리!$J96</f>
        <v>2.1712664330625309</v>
      </c>
      <c r="V55" s="16">
        <v>41820</v>
      </c>
      <c r="W55" s="25">
        <f t="shared" si="3"/>
        <v>0.40026964197354431</v>
      </c>
      <c r="X55" s="25">
        <f t="shared" si="3"/>
        <v>0.4374586751625773</v>
      </c>
      <c r="Y55" s="25">
        <f t="shared" si="3"/>
        <v>0.45850850108167629</v>
      </c>
      <c r="Z55" s="25">
        <f t="shared" si="3"/>
        <v>0.47533962754352954</v>
      </c>
      <c r="AA55" s="25">
        <f t="shared" si="3"/>
        <v>0.58183602003992263</v>
      </c>
      <c r="AB55" s="25">
        <f t="shared" si="3"/>
        <v>0.65178118598508794</v>
      </c>
      <c r="AC55" s="25">
        <f t="shared" si="3"/>
        <v>0.908705428409331</v>
      </c>
      <c r="AD55" s="25">
        <f t="shared" si="3"/>
        <v>1.2454911426950446</v>
      </c>
    </row>
    <row r="56" spans="1:30" x14ac:dyDescent="0.3">
      <c r="A56" s="35">
        <f t="shared" si="2"/>
        <v>55</v>
      </c>
      <c r="B56" s="16">
        <v>41883</v>
      </c>
      <c r="C56" s="15">
        <f>AVERAGEIF(월!$A:$A,분기_1년기대인플레이션!$A56,월!C:C)</f>
        <v>2.3492614342179561</v>
      </c>
      <c r="D56" s="15">
        <f>AVERAGEIF(월!$A:$A,분기_1년기대인플레이션!$A56,월!D:D)</f>
        <v>2.3565457055022274</v>
      </c>
      <c r="E56" s="15">
        <f>AVERAGEIF(월!$A:$A,분기_1년기대인플레이션!$A56,월!E:E)</f>
        <v>2.3707294638127139</v>
      </c>
      <c r="F56" s="15">
        <f>AVERAGEIF(월!$A:$A,분기_1년기대인플레이션!$A56,월!F:F)</f>
        <v>2.3741841081623694</v>
      </c>
      <c r="G56" s="15">
        <f>AVERAGEIF(월!$A:$A,분기_1년기대인플레이션!$A56,월!G:G)</f>
        <v>2.4418050065876149</v>
      </c>
      <c r="H56" s="15">
        <f>AVERAGEIF(월!$A:$A,분기_1년기대인플레이션!$A56,월!H:H)</f>
        <v>2.506272727272727</v>
      </c>
      <c r="I56" s="15">
        <f>AVERAGEIF(월!$A:$A,분기_1년기대인플레이션!$A56,월!I:I)</f>
        <v>2.7336745090658128</v>
      </c>
      <c r="J56" s="15">
        <f>AVERAGEIF(월!$A:$A,분기_1년기대인플레이션!$A56,월!J:J)</f>
        <v>3.0550575632097376</v>
      </c>
      <c r="K56" s="18"/>
      <c r="L56" s="16">
        <v>41912</v>
      </c>
      <c r="M56" s="20">
        <f>[1]실질장기금리!$J97</f>
        <v>2.1718078892496</v>
      </c>
      <c r="N56" s="20">
        <f>[1]실질장기금리!$J97</f>
        <v>2.1718078892496</v>
      </c>
      <c r="O56" s="20">
        <f>[1]실질장기금리!$J97</f>
        <v>2.1718078892496</v>
      </c>
      <c r="P56" s="20">
        <f>[1]실질장기금리!$J97</f>
        <v>2.1718078892496</v>
      </c>
      <c r="Q56" s="20">
        <f>[1]실질장기금리!$J97</f>
        <v>2.1718078892496</v>
      </c>
      <c r="R56" s="20">
        <f>[1]실질장기금리!$J97</f>
        <v>2.1718078892496</v>
      </c>
      <c r="S56" s="20">
        <f>[1]실질장기금리!$J97</f>
        <v>2.1718078892496</v>
      </c>
      <c r="T56" s="20">
        <f>[1]실질장기금리!$J97</f>
        <v>2.1718078892496</v>
      </c>
      <c r="V56" s="16">
        <v>41912</v>
      </c>
      <c r="W56" s="25">
        <f t="shared" si="3"/>
        <v>0.17745354496835608</v>
      </c>
      <c r="X56" s="25">
        <f t="shared" si="3"/>
        <v>0.18473781625262742</v>
      </c>
      <c r="Y56" s="25">
        <f t="shared" si="3"/>
        <v>0.19892157456311388</v>
      </c>
      <c r="Z56" s="25">
        <f t="shared" si="3"/>
        <v>0.20237621891276936</v>
      </c>
      <c r="AA56" s="25">
        <f t="shared" si="3"/>
        <v>0.2699971173380149</v>
      </c>
      <c r="AB56" s="25">
        <f t="shared" si="3"/>
        <v>0.33446483802312699</v>
      </c>
      <c r="AC56" s="25">
        <f t="shared" si="3"/>
        <v>0.56186661981621278</v>
      </c>
      <c r="AD56" s="25">
        <f t="shared" si="3"/>
        <v>0.88324967396013765</v>
      </c>
    </row>
    <row r="57" spans="1:30" x14ac:dyDescent="0.3">
      <c r="A57" s="35">
        <f t="shared" si="2"/>
        <v>56</v>
      </c>
      <c r="B57" s="16">
        <v>41974</v>
      </c>
      <c r="C57" s="15">
        <f>AVERAGEIF(월!$A:$A,분기_1년기대인플레이션!$A57,월!C:C)</f>
        <v>2.0521442028985506</v>
      </c>
      <c r="D57" s="15">
        <f>AVERAGEIF(월!$A:$A,분기_1년기대인플레이션!$A57,월!D:D)</f>
        <v>2.062671739130435</v>
      </c>
      <c r="E57" s="15">
        <f>AVERAGEIF(월!$A:$A,분기_1년기대인플레이션!$A57,월!E:E)</f>
        <v>2.073281818168351</v>
      </c>
      <c r="F57" s="15">
        <f>AVERAGEIF(월!$A:$A,분기_1년기대인플레이션!$A57,월!F:F)</f>
        <v>2.0824115942028985</v>
      </c>
      <c r="G57" s="15">
        <f>AVERAGEIF(월!$A:$A,분기_1년기대인플레이션!$A57,월!G:G)</f>
        <v>2.1269456521739136</v>
      </c>
      <c r="H57" s="15">
        <f>AVERAGEIF(월!$A:$A,분기_1년기대인플레이션!$A57,월!H:H)</f>
        <v>2.174107971014493</v>
      </c>
      <c r="I57" s="15">
        <f>AVERAGEIF(월!$A:$A,분기_1년기대인플레이션!$A57,월!I:I)</f>
        <v>2.3611311594202902</v>
      </c>
      <c r="J57" s="15">
        <f>AVERAGEIF(월!$A:$A,분기_1년기대인플레이션!$A57,월!J:J)</f>
        <v>2.7156891304347823</v>
      </c>
      <c r="K57" s="18"/>
      <c r="L57" s="16">
        <v>42004</v>
      </c>
      <c r="M57" s="20">
        <f>[1]실질장기금리!$J98</f>
        <v>1.9203595842420345</v>
      </c>
      <c r="N57" s="20">
        <f>[1]실질장기금리!$J98</f>
        <v>1.9203595842420345</v>
      </c>
      <c r="O57" s="20">
        <f>[1]실질장기금리!$J98</f>
        <v>1.9203595842420345</v>
      </c>
      <c r="P57" s="20">
        <f>[1]실질장기금리!$J98</f>
        <v>1.9203595842420345</v>
      </c>
      <c r="Q57" s="20">
        <f>[1]실질장기금리!$J98</f>
        <v>1.9203595842420345</v>
      </c>
      <c r="R57" s="20">
        <f>[1]실질장기금리!$J98</f>
        <v>1.9203595842420345</v>
      </c>
      <c r="S57" s="20">
        <f>[1]실질장기금리!$J98</f>
        <v>1.9203595842420345</v>
      </c>
      <c r="T57" s="20">
        <f>[1]실질장기금리!$J98</f>
        <v>1.9203595842420345</v>
      </c>
      <c r="V57" s="16">
        <v>42004</v>
      </c>
      <c r="W57" s="25">
        <f t="shared" si="3"/>
        <v>0.13178461865651614</v>
      </c>
      <c r="X57" s="25">
        <f t="shared" si="3"/>
        <v>0.14231215488840054</v>
      </c>
      <c r="Y57" s="25">
        <f t="shared" si="3"/>
        <v>0.15292223392631654</v>
      </c>
      <c r="Z57" s="25">
        <f t="shared" si="3"/>
        <v>0.162052009960864</v>
      </c>
      <c r="AA57" s="25">
        <f t="shared" si="3"/>
        <v>0.20658606793187917</v>
      </c>
      <c r="AB57" s="25">
        <f t="shared" si="3"/>
        <v>0.25374838677245859</v>
      </c>
      <c r="AC57" s="25">
        <f t="shared" si="3"/>
        <v>0.44077157517825571</v>
      </c>
      <c r="AD57" s="25">
        <f t="shared" si="3"/>
        <v>0.79532954619274787</v>
      </c>
    </row>
    <row r="58" spans="1:30" x14ac:dyDescent="0.3">
      <c r="A58" s="35">
        <f t="shared" si="2"/>
        <v>57</v>
      </c>
      <c r="B58" s="16">
        <v>42064</v>
      </c>
      <c r="C58" s="15">
        <f>AVERAGEIF(월!$A:$A,분기_1년기대인플레이션!$A58,월!C:C)</f>
        <v>1.9294378787878788</v>
      </c>
      <c r="D58" s="15">
        <f>AVERAGEIF(월!$A:$A,분기_1년기대인플레이션!$A58,월!D:D)</f>
        <v>1.9320757575757572</v>
      </c>
      <c r="E58" s="15">
        <f>AVERAGEIF(월!$A:$A,분기_1년기대인플레이션!$A58,월!E:E)</f>
        <v>1.9351939920900474</v>
      </c>
      <c r="F58" s="15">
        <f>AVERAGEIF(월!$A:$A,분기_1년기대인플레이션!$A58,월!F:F)</f>
        <v>1.9362196969696968</v>
      </c>
      <c r="G58" s="15">
        <f>AVERAGEIF(월!$A:$A,분기_1년기대인플레이션!$A58,월!G:G)</f>
        <v>1.9593560606060603</v>
      </c>
      <c r="H58" s="15">
        <f>AVERAGEIF(월!$A:$A,분기_1년기대인플레이션!$A58,월!H:H)</f>
        <v>1.9782015151515153</v>
      </c>
      <c r="I58" s="15">
        <f>AVERAGEIF(월!$A:$A,분기_1년기대인플레이션!$A58,월!I:I)</f>
        <v>2.0842469696969697</v>
      </c>
      <c r="J58" s="15">
        <f>AVERAGEIF(월!$A:$A,분기_1년기대인플레이션!$A58,월!J:J)</f>
        <v>2.349354545454545</v>
      </c>
      <c r="K58" s="18"/>
      <c r="L58" s="16">
        <v>42094</v>
      </c>
      <c r="M58" s="20">
        <f>[1]실질장기금리!$J99</f>
        <v>1.3710735397301617</v>
      </c>
      <c r="N58" s="20">
        <f>[1]실질장기금리!$J99</f>
        <v>1.3710735397301617</v>
      </c>
      <c r="O58" s="20">
        <f>[1]실질장기금리!$J99</f>
        <v>1.3710735397301617</v>
      </c>
      <c r="P58" s="20">
        <f>[1]실질장기금리!$J99</f>
        <v>1.3710735397301617</v>
      </c>
      <c r="Q58" s="20">
        <f>[1]실질장기금리!$J99</f>
        <v>1.3710735397301617</v>
      </c>
      <c r="R58" s="20">
        <f>[1]실질장기금리!$J99</f>
        <v>1.3710735397301617</v>
      </c>
      <c r="S58" s="20">
        <f>[1]실질장기금리!$J99</f>
        <v>1.3710735397301617</v>
      </c>
      <c r="T58" s="20">
        <f>[1]실질장기금리!$J99</f>
        <v>1.3710735397301617</v>
      </c>
      <c r="V58" s="16">
        <v>42094</v>
      </c>
      <c r="W58" s="25">
        <f t="shared" si="3"/>
        <v>0.5583643390577171</v>
      </c>
      <c r="X58" s="25">
        <f t="shared" si="3"/>
        <v>0.56100221784559556</v>
      </c>
      <c r="Y58" s="25">
        <f t="shared" si="3"/>
        <v>0.56412045235988573</v>
      </c>
      <c r="Z58" s="25">
        <f t="shared" si="3"/>
        <v>0.5651461572395351</v>
      </c>
      <c r="AA58" s="25">
        <f t="shared" si="3"/>
        <v>0.58828252087589861</v>
      </c>
      <c r="AB58" s="25">
        <f t="shared" si="3"/>
        <v>0.60712797542135366</v>
      </c>
      <c r="AC58" s="25">
        <f t="shared" si="3"/>
        <v>0.71317342996680799</v>
      </c>
      <c r="AD58" s="25">
        <f t="shared" si="3"/>
        <v>0.97828100572438337</v>
      </c>
    </row>
    <row r="59" spans="1:30" x14ac:dyDescent="0.3">
      <c r="A59" s="35">
        <f t="shared" si="2"/>
        <v>58</v>
      </c>
      <c r="B59" s="16">
        <v>42156</v>
      </c>
      <c r="C59" s="15">
        <f>AVERAGEIF(월!$A:$A,분기_1년기대인플레이션!$A59,월!C:C)</f>
        <v>1.6637445887445887</v>
      </c>
      <c r="D59" s="15">
        <f>AVERAGEIF(월!$A:$A,분기_1년기대인플레이션!$A59,월!D:D)</f>
        <v>1.6676904761904765</v>
      </c>
      <c r="E59" s="15">
        <f>AVERAGEIF(월!$A:$A,분기_1년기대인플레이션!$A59,월!E:E)</f>
        <v>1.6821688211849199</v>
      </c>
      <c r="F59" s="15">
        <f>AVERAGEIF(월!$A:$A,분기_1년기대인플레이션!$A59,월!F:F)</f>
        <v>1.6867842712842716</v>
      </c>
      <c r="G59" s="15">
        <f>AVERAGEIF(월!$A:$A,분기_1년기대인플레이션!$A59,월!G:G)</f>
        <v>1.747702741702742</v>
      </c>
      <c r="H59" s="15">
        <f>AVERAGEIF(월!$A:$A,분기_1년기대인플레이션!$A59,월!H:H)</f>
        <v>1.7963802308802308</v>
      </c>
      <c r="I59" s="15">
        <f>AVERAGEIF(월!$A:$A,분기_1년기대인플레이션!$A59,월!I:I)</f>
        <v>2.0024725829725831</v>
      </c>
      <c r="J59" s="15">
        <f>AVERAGEIF(월!$A:$A,분기_1년기대인플레이션!$A59,월!J:J)</f>
        <v>2.3774595959595963</v>
      </c>
      <c r="K59" s="18"/>
      <c r="L59" s="16">
        <v>42185</v>
      </c>
      <c r="M59" s="20">
        <f>[1]실질장기금리!$J100</f>
        <v>1.2994856616445645</v>
      </c>
      <c r="N59" s="20">
        <f>[1]실질장기금리!$J100</f>
        <v>1.2994856616445645</v>
      </c>
      <c r="O59" s="20">
        <f>[1]실질장기금리!$J100</f>
        <v>1.2994856616445645</v>
      </c>
      <c r="P59" s="20">
        <f>[1]실질장기금리!$J100</f>
        <v>1.2994856616445645</v>
      </c>
      <c r="Q59" s="20">
        <f>[1]실질장기금리!$J100</f>
        <v>1.2994856616445645</v>
      </c>
      <c r="R59" s="20">
        <f>[1]실질장기금리!$J100</f>
        <v>1.2994856616445645</v>
      </c>
      <c r="S59" s="20">
        <f>[1]실질장기금리!$J100</f>
        <v>1.2994856616445645</v>
      </c>
      <c r="T59" s="20">
        <f>[1]실질장기금리!$J100</f>
        <v>1.2994856616445645</v>
      </c>
      <c r="V59" s="16">
        <v>42185</v>
      </c>
      <c r="W59" s="25">
        <f t="shared" si="3"/>
        <v>0.36425892710002428</v>
      </c>
      <c r="X59" s="25">
        <f t="shared" si="3"/>
        <v>0.36820481454591203</v>
      </c>
      <c r="Y59" s="25">
        <f t="shared" si="3"/>
        <v>0.38268315954035548</v>
      </c>
      <c r="Z59" s="25">
        <f t="shared" si="3"/>
        <v>0.38729860963970708</v>
      </c>
      <c r="AA59" s="25">
        <f t="shared" si="3"/>
        <v>0.44821708005817751</v>
      </c>
      <c r="AB59" s="25">
        <f t="shared" si="3"/>
        <v>0.49689456923566633</v>
      </c>
      <c r="AC59" s="25">
        <f t="shared" si="3"/>
        <v>0.70298692132801865</v>
      </c>
      <c r="AD59" s="25">
        <f t="shared" si="3"/>
        <v>1.0779739343150319</v>
      </c>
    </row>
    <row r="60" spans="1:30" x14ac:dyDescent="0.3">
      <c r="A60" s="35">
        <f t="shared" si="2"/>
        <v>59</v>
      </c>
      <c r="B60" s="16">
        <v>42248</v>
      </c>
      <c r="C60" s="15">
        <f>AVERAGEIF(월!$A:$A,분기_1년기대인플레이션!$A60,월!C:C)</f>
        <v>1.5126488173662089</v>
      </c>
      <c r="D60" s="15">
        <f>AVERAGEIF(월!$A:$A,분기_1년기대인플레이션!$A60,월!D:D)</f>
        <v>1.5222448397013615</v>
      </c>
      <c r="E60" s="15">
        <f>AVERAGEIF(월!$A:$A,분기_1년기대인플레이션!$A60,월!E:E)</f>
        <v>1.5480144604053609</v>
      </c>
      <c r="F60" s="15">
        <f>AVERAGEIF(월!$A:$A,분기_1년기대인플레이션!$A60,월!F:F)</f>
        <v>1.5615631783675263</v>
      </c>
      <c r="G60" s="15">
        <f>AVERAGEIF(월!$A:$A,분기_1년기대인플레이션!$A60,월!G:G)</f>
        <v>1.651735083756823</v>
      </c>
      <c r="H60" s="15">
        <f>AVERAGEIF(월!$A:$A,분기_1년기대인플레이션!$A60,월!H:H)</f>
        <v>1.7189991530208921</v>
      </c>
      <c r="I60" s="15">
        <f>AVERAGEIF(월!$A:$A,분기_1년기대인플레이션!$A60,월!I:I)</f>
        <v>1.9443749607880043</v>
      </c>
      <c r="J60" s="15">
        <f>AVERAGEIF(월!$A:$A,분기_1년기대인플레이션!$A60,월!J:J)</f>
        <v>2.3213515904385469</v>
      </c>
      <c r="K60" s="18"/>
      <c r="L60" s="16">
        <v>42277</v>
      </c>
      <c r="M60" s="20">
        <f>[1]실질장기금리!$J101</f>
        <v>1.4877117770196298</v>
      </c>
      <c r="N60" s="20">
        <f>[1]실질장기금리!$J101</f>
        <v>1.4877117770196298</v>
      </c>
      <c r="O60" s="20">
        <f>[1]실질장기금리!$J101</f>
        <v>1.4877117770196298</v>
      </c>
      <c r="P60" s="20">
        <f>[1]실질장기금리!$J101</f>
        <v>1.4877117770196298</v>
      </c>
      <c r="Q60" s="20">
        <f>[1]실질장기금리!$J101</f>
        <v>1.4877117770196298</v>
      </c>
      <c r="R60" s="20">
        <f>[1]실질장기금리!$J101</f>
        <v>1.4877117770196298</v>
      </c>
      <c r="S60" s="20">
        <f>[1]실질장기금리!$J101</f>
        <v>1.4877117770196298</v>
      </c>
      <c r="T60" s="20">
        <f>[1]실질장기금리!$J101</f>
        <v>1.4877117770196298</v>
      </c>
      <c r="V60" s="16">
        <v>42277</v>
      </c>
      <c r="W60" s="25">
        <f t="shared" si="3"/>
        <v>2.4937040346579176E-2</v>
      </c>
      <c r="X60" s="25">
        <f t="shared" si="3"/>
        <v>3.453306268173173E-2</v>
      </c>
      <c r="Y60" s="25">
        <f t="shared" si="3"/>
        <v>6.0302683385731193E-2</v>
      </c>
      <c r="Z60" s="25">
        <f t="shared" si="3"/>
        <v>7.3851401347896584E-2</v>
      </c>
      <c r="AA60" s="25">
        <f t="shared" si="3"/>
        <v>0.16402330673719323</v>
      </c>
      <c r="AB60" s="25">
        <f t="shared" si="3"/>
        <v>0.23128737600126237</v>
      </c>
      <c r="AC60" s="25">
        <f t="shared" si="3"/>
        <v>0.45666318376837456</v>
      </c>
      <c r="AD60" s="25">
        <f t="shared" si="3"/>
        <v>0.83363981341891713</v>
      </c>
    </row>
    <row r="61" spans="1:30" x14ac:dyDescent="0.3">
      <c r="A61" s="35">
        <f t="shared" si="2"/>
        <v>60</v>
      </c>
      <c r="B61" s="16">
        <v>42339</v>
      </c>
      <c r="C61" s="15">
        <f>AVERAGEIF(월!$A:$A,분기_1년기대인플레이션!$A61,월!C:C)</f>
        <v>1.5412540309931615</v>
      </c>
      <c r="D61" s="15">
        <f>AVERAGEIF(월!$A:$A,분기_1년기대인플레이션!$A61,월!D:D)</f>
        <v>1.560753529079616</v>
      </c>
      <c r="E61" s="15">
        <f>AVERAGEIF(월!$A:$A,분기_1년기대인플레이션!$A61,월!E:E)</f>
        <v>1.5804702011258389</v>
      </c>
      <c r="F61" s="15">
        <f>AVERAGEIF(월!$A:$A,분기_1년기대인플레이션!$A61,월!F:F)</f>
        <v>1.5986416964677836</v>
      </c>
      <c r="G61" s="15">
        <f>AVERAGEIF(월!$A:$A,분기_1년기대인플레이션!$A61,월!G:G)</f>
        <v>1.6619510320597282</v>
      </c>
      <c r="H61" s="15">
        <f>AVERAGEIF(월!$A:$A,분기_1년기대인플레이션!$A61,월!H:H)</f>
        <v>1.6978615659702616</v>
      </c>
      <c r="I61" s="15">
        <f>AVERAGEIF(월!$A:$A,분기_1년기대인플레이션!$A61,월!I:I)</f>
        <v>1.8757241985068074</v>
      </c>
      <c r="J61" s="15">
        <f>AVERAGEIF(월!$A:$A,분기_1년기대인플레이션!$A61,월!J:J)</f>
        <v>2.1723344626388106</v>
      </c>
      <c r="K61" s="18"/>
      <c r="L61" s="16">
        <v>42369</v>
      </c>
      <c r="M61" s="20">
        <f>[1]실질장기금리!$J102</f>
        <v>1.4620815187558707</v>
      </c>
      <c r="N61" s="20">
        <f>[1]실질장기금리!$J102</f>
        <v>1.4620815187558707</v>
      </c>
      <c r="O61" s="20">
        <f>[1]실질장기금리!$J102</f>
        <v>1.4620815187558707</v>
      </c>
      <c r="P61" s="20">
        <f>[1]실질장기금리!$J102</f>
        <v>1.4620815187558707</v>
      </c>
      <c r="Q61" s="20">
        <f>[1]실질장기금리!$J102</f>
        <v>1.4620815187558707</v>
      </c>
      <c r="R61" s="20">
        <f>[1]실질장기금리!$J102</f>
        <v>1.4620815187558707</v>
      </c>
      <c r="S61" s="20">
        <f>[1]실질장기금리!$J102</f>
        <v>1.4620815187558707</v>
      </c>
      <c r="T61" s="20">
        <f>[1]실질장기금리!$J102</f>
        <v>1.4620815187558707</v>
      </c>
      <c r="V61" s="16">
        <v>42369</v>
      </c>
      <c r="W61" s="25">
        <f t="shared" si="3"/>
        <v>7.9172512237290826E-2</v>
      </c>
      <c r="X61" s="25">
        <f t="shared" si="3"/>
        <v>9.8672010323745285E-2</v>
      </c>
      <c r="Y61" s="25">
        <f t="shared" si="3"/>
        <v>0.11838868236996825</v>
      </c>
      <c r="Z61" s="25">
        <f t="shared" si="3"/>
        <v>0.13656017771191298</v>
      </c>
      <c r="AA61" s="25">
        <f t="shared" si="3"/>
        <v>0.19986951330385749</v>
      </c>
      <c r="AB61" s="25">
        <f t="shared" si="3"/>
        <v>0.23578004721439094</v>
      </c>
      <c r="AC61" s="25">
        <f t="shared" si="3"/>
        <v>0.41364267975093671</v>
      </c>
      <c r="AD61" s="25">
        <f t="shared" si="3"/>
        <v>0.71025294388293991</v>
      </c>
    </row>
    <row r="62" spans="1:30" x14ac:dyDescent="0.3">
      <c r="A62" s="35">
        <f t="shared" si="2"/>
        <v>61</v>
      </c>
      <c r="B62" s="16">
        <v>42430</v>
      </c>
      <c r="C62" s="15">
        <f>AVERAGEIF(월!$A:$A,분기_1년기대인플레이션!$A62,월!C:C)</f>
        <v>1.4880917874396136</v>
      </c>
      <c r="D62" s="15">
        <f>AVERAGEIF(월!$A:$A,분기_1년기대인플레이션!$A62,월!D:D)</f>
        <v>1.4999413388543823</v>
      </c>
      <c r="E62" s="15">
        <f>AVERAGEIF(월!$A:$A,분기_1년기대인플레이션!$A62,월!E:E)</f>
        <v>1.5058087652589072</v>
      </c>
      <c r="F62" s="15">
        <f>AVERAGEIF(월!$A:$A,분기_1년기대인플레이션!$A62,월!F:F)</f>
        <v>1.5174465148378193</v>
      </c>
      <c r="G62" s="15">
        <f>AVERAGEIF(월!$A:$A,분기_1년기대인플레이션!$A62,월!G:G)</f>
        <v>1.5288985507246375</v>
      </c>
      <c r="H62" s="15">
        <f>AVERAGEIF(월!$A:$A,분기_1년기대인플레이션!$A62,월!H:H)</f>
        <v>1.5339006211180122</v>
      </c>
      <c r="I62" s="15">
        <f>AVERAGEIF(월!$A:$A,분기_1년기대인플레이션!$A62,월!I:I)</f>
        <v>1.6568226363008971</v>
      </c>
      <c r="J62" s="15">
        <f>AVERAGEIF(월!$A:$A,분기_1년기대인플레이션!$A62,월!J:J)</f>
        <v>1.9032988267770874</v>
      </c>
      <c r="K62" s="18"/>
      <c r="L62" s="16">
        <v>42460</v>
      </c>
      <c r="M62" s="20">
        <f>[1]실질장기금리!$J103</f>
        <v>1.4106371200544963</v>
      </c>
      <c r="N62" s="20">
        <f>[1]실질장기금리!$J103</f>
        <v>1.4106371200544963</v>
      </c>
      <c r="O62" s="20">
        <f>[1]실질장기금리!$J103</f>
        <v>1.4106371200544963</v>
      </c>
      <c r="P62" s="20">
        <f>[1]실질장기금리!$J103</f>
        <v>1.4106371200544963</v>
      </c>
      <c r="Q62" s="20">
        <f>[1]실질장기금리!$J103</f>
        <v>1.4106371200544963</v>
      </c>
      <c r="R62" s="20">
        <f>[1]실질장기금리!$J103</f>
        <v>1.4106371200544963</v>
      </c>
      <c r="S62" s="20">
        <f>[1]실질장기금리!$J103</f>
        <v>1.4106371200544963</v>
      </c>
      <c r="T62" s="20">
        <f>[1]실질장기금리!$J103</f>
        <v>1.4106371200544963</v>
      </c>
      <c r="V62" s="16">
        <v>42460</v>
      </c>
      <c r="W62" s="25">
        <f t="shared" si="3"/>
        <v>7.7454667385117304E-2</v>
      </c>
      <c r="X62" s="25">
        <f t="shared" si="3"/>
        <v>8.9304218799886037E-2</v>
      </c>
      <c r="Y62" s="25">
        <f t="shared" si="3"/>
        <v>9.5171645204410904E-2</v>
      </c>
      <c r="Z62" s="25">
        <f t="shared" si="3"/>
        <v>0.10680939478332308</v>
      </c>
      <c r="AA62" s="25">
        <f t="shared" si="3"/>
        <v>0.11826143067014128</v>
      </c>
      <c r="AB62" s="25">
        <f t="shared" si="3"/>
        <v>0.12326350106351591</v>
      </c>
      <c r="AC62" s="25">
        <f t="shared" si="3"/>
        <v>0.24618551624640084</v>
      </c>
      <c r="AD62" s="25">
        <f t="shared" si="3"/>
        <v>0.49266170672259113</v>
      </c>
    </row>
    <row r="63" spans="1:30" x14ac:dyDescent="0.3">
      <c r="A63" s="35">
        <f t="shared" si="2"/>
        <v>62</v>
      </c>
      <c r="B63" s="16">
        <v>42522</v>
      </c>
      <c r="C63" s="15">
        <f>AVERAGEIF(월!$A:$A,분기_1년기대인플레이션!$A63,월!C:C)</f>
        <v>1.4321024531024531</v>
      </c>
      <c r="D63" s="15">
        <f>AVERAGEIF(월!$A:$A,분기_1년기대인플레이션!$A63,월!D:D)</f>
        <v>1.4388340548340548</v>
      </c>
      <c r="E63" s="15">
        <f>AVERAGEIF(월!$A:$A,분기_1년기대인플레이션!$A63,월!E:E)</f>
        <v>1.4372761721774368</v>
      </c>
      <c r="F63" s="15">
        <f>AVERAGEIF(월!$A:$A,분기_1년기대인플레이션!$A63,월!F:F)</f>
        <v>1.4422813852813852</v>
      </c>
      <c r="G63" s="15">
        <f>AVERAGEIF(월!$A:$A,분기_1년기대인플레이션!$A63,월!G:G)</f>
        <v>1.4335533910533911</v>
      </c>
      <c r="H63" s="15">
        <f>AVERAGEIF(월!$A:$A,분기_1년기대인플레이션!$A63,월!H:H)</f>
        <v>1.4181984126984128</v>
      </c>
      <c r="I63" s="15">
        <f>AVERAGEIF(월!$A:$A,분기_1년기대인플레이션!$A63,월!I:I)</f>
        <v>1.5089126984126986</v>
      </c>
      <c r="J63" s="15">
        <f>AVERAGEIF(월!$A:$A,분기_1년기대인플레이션!$A63,월!J:J)</f>
        <v>1.7377388167388166</v>
      </c>
      <c r="K63" s="18"/>
      <c r="L63" s="16">
        <v>42551</v>
      </c>
      <c r="M63" s="20">
        <f>[1]실질장기금리!$J104</f>
        <v>1.437744600912614</v>
      </c>
      <c r="N63" s="20">
        <f>[1]실질장기금리!$J104</f>
        <v>1.437744600912614</v>
      </c>
      <c r="O63" s="20">
        <f>[1]실질장기금리!$J104</f>
        <v>1.437744600912614</v>
      </c>
      <c r="P63" s="20">
        <f>[1]실질장기금리!$J104</f>
        <v>1.437744600912614</v>
      </c>
      <c r="Q63" s="20">
        <f>[1]실질장기금리!$J104</f>
        <v>1.437744600912614</v>
      </c>
      <c r="R63" s="20">
        <f>[1]실질장기금리!$J104</f>
        <v>1.437744600912614</v>
      </c>
      <c r="S63" s="20">
        <f>[1]실질장기금리!$J104</f>
        <v>1.437744600912614</v>
      </c>
      <c r="T63" s="20">
        <f>[1]실질장기금리!$J104</f>
        <v>1.437744600912614</v>
      </c>
      <c r="V63" s="16">
        <v>42551</v>
      </c>
      <c r="W63" s="25">
        <f t="shared" si="3"/>
        <v>-5.6421478101609246E-3</v>
      </c>
      <c r="X63" s="25">
        <f t="shared" si="3"/>
        <v>1.089453921440775E-3</v>
      </c>
      <c r="Y63" s="25">
        <f t="shared" si="3"/>
        <v>-4.6842873517727313E-4</v>
      </c>
      <c r="Z63" s="25">
        <f t="shared" si="3"/>
        <v>4.5367843687711407E-3</v>
      </c>
      <c r="AA63" s="25">
        <f t="shared" si="3"/>
        <v>-4.1912098592229441E-3</v>
      </c>
      <c r="AB63" s="25">
        <f t="shared" si="3"/>
        <v>-1.9546188214201177E-2</v>
      </c>
      <c r="AC63" s="25">
        <f t="shared" si="3"/>
        <v>7.1168097500084571E-2</v>
      </c>
      <c r="AD63" s="25">
        <f t="shared" si="3"/>
        <v>0.29999421582620256</v>
      </c>
    </row>
    <row r="64" spans="1:30" x14ac:dyDescent="0.3">
      <c r="A64" s="35">
        <f t="shared" si="2"/>
        <v>63</v>
      </c>
      <c r="B64" s="16">
        <v>42614</v>
      </c>
      <c r="C64" s="15">
        <f>AVERAGEIF(월!$A:$A,분기_1년기대인플레이션!$A64,월!C:C)</f>
        <v>1.2397049062049064</v>
      </c>
      <c r="D64" s="15">
        <f>AVERAGEIF(월!$A:$A,분기_1년기대인플레이션!$A64,월!D:D)</f>
        <v>1.2632107095802747</v>
      </c>
      <c r="E64" s="15">
        <f>AVERAGEIF(월!$A:$A,분기_1년기대인플레이션!$A64,월!E:E)</f>
        <v>1.2672439848315109</v>
      </c>
      <c r="F64" s="15">
        <f>AVERAGEIF(월!$A:$A,분기_1년기대인플레이션!$A64,월!F:F)</f>
        <v>1.2912964426877471</v>
      </c>
      <c r="G64" s="15">
        <f>AVERAGEIF(월!$A:$A,분기_1년기대인플레이션!$A64,월!G:G)</f>
        <v>1.2771735993475124</v>
      </c>
      <c r="H64" s="15">
        <f>AVERAGEIF(월!$A:$A,분기_1년기대인플레이션!$A64,월!H:H)</f>
        <v>1.2555407491059665</v>
      </c>
      <c r="I64" s="15">
        <f>AVERAGEIF(월!$A:$A,분기_1년기대인플레이션!$A64,월!I:I)</f>
        <v>1.2894182822008913</v>
      </c>
      <c r="J64" s="15">
        <f>AVERAGEIF(월!$A:$A,분기_1년기대인플레이션!$A64,월!J:J)</f>
        <v>1.4450560888386976</v>
      </c>
      <c r="K64" s="18"/>
      <c r="L64" s="16">
        <v>42643</v>
      </c>
      <c r="M64" s="20">
        <f>[1]실질장기금리!$J105</f>
        <v>1.4006902447197305</v>
      </c>
      <c r="N64" s="20">
        <f>[1]실질장기금리!$J105</f>
        <v>1.4006902447197305</v>
      </c>
      <c r="O64" s="20">
        <f>[1]실질장기금리!$J105</f>
        <v>1.4006902447197305</v>
      </c>
      <c r="P64" s="20">
        <f>[1]실질장기금리!$J105</f>
        <v>1.4006902447197305</v>
      </c>
      <c r="Q64" s="20">
        <f>[1]실질장기금리!$J105</f>
        <v>1.4006902447197305</v>
      </c>
      <c r="R64" s="20">
        <f>[1]실질장기금리!$J105</f>
        <v>1.4006902447197305</v>
      </c>
      <c r="S64" s="20">
        <f>[1]실질장기금리!$J105</f>
        <v>1.4006902447197305</v>
      </c>
      <c r="T64" s="20">
        <f>[1]실질장기금리!$J105</f>
        <v>1.4006902447197305</v>
      </c>
      <c r="V64" s="16">
        <v>42643</v>
      </c>
      <c r="W64" s="25">
        <f t="shared" si="3"/>
        <v>-0.16098533851482411</v>
      </c>
      <c r="X64" s="25">
        <f t="shared" si="3"/>
        <v>-0.13747953513945577</v>
      </c>
      <c r="Y64" s="25">
        <f t="shared" si="3"/>
        <v>-0.13344625988821956</v>
      </c>
      <c r="Z64" s="25">
        <f t="shared" si="3"/>
        <v>-0.10939380203198334</v>
      </c>
      <c r="AA64" s="25">
        <f t="shared" si="3"/>
        <v>-0.12351664537221807</v>
      </c>
      <c r="AB64" s="25">
        <f t="shared" si="3"/>
        <v>-0.145149495613764</v>
      </c>
      <c r="AC64" s="25">
        <f t="shared" si="3"/>
        <v>-0.1112719625188392</v>
      </c>
      <c r="AD64" s="25">
        <f t="shared" si="3"/>
        <v>4.4365844118967157E-2</v>
      </c>
    </row>
    <row r="65" spans="1:30" x14ac:dyDescent="0.3">
      <c r="A65" s="35">
        <f t="shared" si="2"/>
        <v>64</v>
      </c>
      <c r="B65" s="16">
        <v>42705</v>
      </c>
      <c r="C65" s="15">
        <f>AVERAGEIF(월!$A:$A,분기_1년기대인플레이션!$A65,월!C:C)</f>
        <v>1.356188311688312</v>
      </c>
      <c r="D65" s="15">
        <f>AVERAGEIF(월!$A:$A,분기_1년기대인플레이션!$A65,월!D:D)</f>
        <v>1.427762626262626</v>
      </c>
      <c r="E65" s="15">
        <f>AVERAGEIF(월!$A:$A,분기_1년기대인플레이션!$A65,월!E:E)</f>
        <v>1.448390932745129</v>
      </c>
      <c r="F65" s="15">
        <f>AVERAGEIF(월!$A:$A,분기_1년기대인플레이션!$A65,월!F:F)</f>
        <v>1.4987662337662337</v>
      </c>
      <c r="G65" s="15">
        <f>AVERAGEIF(월!$A:$A,분기_1년기대인플레이션!$A65,월!G:G)</f>
        <v>1.5548795093795096</v>
      </c>
      <c r="H65" s="15">
        <f>AVERAGEIF(월!$A:$A,분기_1년기대인플레이션!$A65,월!H:H)</f>
        <v>1.553017316017316</v>
      </c>
      <c r="I65" s="15">
        <f>AVERAGEIF(월!$A:$A,분기_1년기대인플레이션!$A65,월!I:I)</f>
        <v>1.6751197691197692</v>
      </c>
      <c r="J65" s="15">
        <f>AVERAGEIF(월!$A:$A,분기_1년기대인플레이션!$A65,월!J:J)</f>
        <v>1.9066868686868688</v>
      </c>
      <c r="K65" s="18"/>
      <c r="L65" s="16">
        <v>42735</v>
      </c>
      <c r="M65" s="20">
        <f>[1]실질장기금리!$J106</f>
        <v>1.4945967053754108</v>
      </c>
      <c r="N65" s="20">
        <f>[1]실질장기금리!$J106</f>
        <v>1.4945967053754108</v>
      </c>
      <c r="O65" s="20">
        <f>[1]실질장기금리!$J106</f>
        <v>1.4945967053754108</v>
      </c>
      <c r="P65" s="20">
        <f>[1]실질장기금리!$J106</f>
        <v>1.4945967053754108</v>
      </c>
      <c r="Q65" s="20">
        <f>[1]실질장기금리!$J106</f>
        <v>1.4945967053754108</v>
      </c>
      <c r="R65" s="20">
        <f>[1]실질장기금리!$J106</f>
        <v>1.4945967053754108</v>
      </c>
      <c r="S65" s="20">
        <f>[1]실질장기금리!$J106</f>
        <v>1.4945967053754108</v>
      </c>
      <c r="T65" s="20">
        <f>[1]실질장기금리!$J106</f>
        <v>1.4945967053754108</v>
      </c>
      <c r="V65" s="16">
        <v>42735</v>
      </c>
      <c r="W65" s="25">
        <f t="shared" si="3"/>
        <v>-0.13840839368709879</v>
      </c>
      <c r="X65" s="25">
        <f t="shared" si="3"/>
        <v>-6.6834079112784828E-2</v>
      </c>
      <c r="Y65" s="25">
        <f t="shared" si="3"/>
        <v>-4.6205772630281805E-2</v>
      </c>
      <c r="Z65" s="25">
        <f t="shared" si="3"/>
        <v>4.169528390822963E-3</v>
      </c>
      <c r="AA65" s="25">
        <f t="shared" si="3"/>
        <v>6.02828040040988E-2</v>
      </c>
      <c r="AB65" s="25">
        <f t="shared" si="3"/>
        <v>5.842061064190518E-2</v>
      </c>
      <c r="AC65" s="25">
        <f t="shared" si="3"/>
        <v>0.18052306374435845</v>
      </c>
      <c r="AD65" s="25">
        <f t="shared" si="3"/>
        <v>0.41209016331145798</v>
      </c>
    </row>
    <row r="66" spans="1:30" x14ac:dyDescent="0.3">
      <c r="A66" s="35">
        <f t="shared" si="2"/>
        <v>65</v>
      </c>
      <c r="B66" s="16">
        <v>42795</v>
      </c>
      <c r="C66" s="15">
        <f>AVERAGEIF(월!$A:$A,분기_1년기대인플레이션!$A66,월!C:C)</f>
        <v>1.2847293148880106</v>
      </c>
      <c r="D66" s="15">
        <f>AVERAGEIF(월!$A:$A,분기_1년기대인플레이션!$A66,월!D:D)</f>
        <v>1.3705128458498024</v>
      </c>
      <c r="E66" s="15">
        <f>AVERAGEIF(월!$A:$A,분기_1년기대인플레이션!$A66,월!E:E)</f>
        <v>1.4107547766500579</v>
      </c>
      <c r="F66" s="15">
        <f>AVERAGEIF(월!$A:$A,분기_1년기대인플레이션!$A66,월!F:F)</f>
        <v>1.4752021080368909</v>
      </c>
      <c r="G66" s="15">
        <f>AVERAGEIF(월!$A:$A,분기_1년기대인플레이션!$A66,월!G:G)</f>
        <v>1.604404347826087</v>
      </c>
      <c r="H66" s="15">
        <f>AVERAGEIF(월!$A:$A,분기_1년기대인플레이션!$A66,월!H:H)</f>
        <v>1.6715065217391303</v>
      </c>
      <c r="I66" s="15">
        <f>AVERAGEIF(월!$A:$A,분기_1년기대인플레이션!$A66,월!I:I)</f>
        <v>1.8629496047430829</v>
      </c>
      <c r="J66" s="15">
        <f>AVERAGEIF(월!$A:$A,분기_1년기대인플레이션!$A66,월!J:J)</f>
        <v>2.1658423583662714</v>
      </c>
      <c r="K66" s="18"/>
      <c r="L66" s="16">
        <v>42825</v>
      </c>
      <c r="M66" s="20">
        <f>[1]실질장기금리!$J107</f>
        <v>1.7281076489816247</v>
      </c>
      <c r="N66" s="20">
        <f>[1]실질장기금리!$J107</f>
        <v>1.7281076489816247</v>
      </c>
      <c r="O66" s="20">
        <f>[1]실질장기금리!$J107</f>
        <v>1.7281076489816247</v>
      </c>
      <c r="P66" s="20">
        <f>[1]실질장기금리!$J107</f>
        <v>1.7281076489816247</v>
      </c>
      <c r="Q66" s="20">
        <f>[1]실질장기금리!$J107</f>
        <v>1.7281076489816247</v>
      </c>
      <c r="R66" s="20">
        <f>[1]실질장기금리!$J107</f>
        <v>1.7281076489816247</v>
      </c>
      <c r="S66" s="20">
        <f>[1]실질장기금리!$J107</f>
        <v>1.7281076489816247</v>
      </c>
      <c r="T66" s="20">
        <f>[1]실질장기금리!$J107</f>
        <v>1.7281076489816247</v>
      </c>
      <c r="V66" s="16">
        <v>42825</v>
      </c>
      <c r="W66" s="25">
        <f t="shared" si="3"/>
        <v>-0.44337833409361416</v>
      </c>
      <c r="X66" s="25">
        <f t="shared" si="3"/>
        <v>-0.35759480313182235</v>
      </c>
      <c r="Y66" s="25">
        <f t="shared" si="3"/>
        <v>-0.31735287233156684</v>
      </c>
      <c r="Z66" s="25">
        <f t="shared" si="3"/>
        <v>-0.25290554094473383</v>
      </c>
      <c r="AA66" s="25">
        <f t="shared" si="3"/>
        <v>-0.12370330115553774</v>
      </c>
      <c r="AB66" s="25">
        <f t="shared" si="3"/>
        <v>-5.6601127242494442E-2</v>
      </c>
      <c r="AC66" s="25">
        <f t="shared" si="3"/>
        <v>0.13484195576145819</v>
      </c>
      <c r="AD66" s="25">
        <f t="shared" si="3"/>
        <v>0.43773470938464665</v>
      </c>
    </row>
    <row r="67" spans="1:30" x14ac:dyDescent="0.3">
      <c r="A67" s="35">
        <f t="shared" si="2"/>
        <v>66</v>
      </c>
      <c r="B67" s="16">
        <v>42887</v>
      </c>
      <c r="C67" s="15">
        <f>AVERAGEIF(월!$A:$A,분기_1년기대인플레이션!$A67,월!C:C)</f>
        <v>1.2911882081686425</v>
      </c>
      <c r="D67" s="15">
        <f>AVERAGEIF(월!$A:$A,분기_1년기대인플레이션!$A67,월!D:D)</f>
        <v>1.3412893280632412</v>
      </c>
      <c r="E67" s="15">
        <f>AVERAGEIF(월!$A:$A,분기_1년기대인플레이션!$A67,월!E:E)</f>
        <v>1.3944928651354893</v>
      </c>
      <c r="F67" s="15">
        <f>AVERAGEIF(월!$A:$A,분기_1년기대인플레이션!$A67,월!F:F)</f>
        <v>1.4526146903820816</v>
      </c>
      <c r="G67" s="15">
        <f>AVERAGEIF(월!$A:$A,분기_1년기대인플레이션!$A67,월!G:G)</f>
        <v>1.5908017786561264</v>
      </c>
      <c r="H67" s="15">
        <f>AVERAGEIF(월!$A:$A,분기_1년기대인플레이션!$A67,월!H:H)</f>
        <v>1.6771121870882739</v>
      </c>
      <c r="I67" s="15">
        <f>AVERAGEIF(월!$A:$A,분기_1년기대인플레이션!$A67,월!I:I)</f>
        <v>1.8741466403162057</v>
      </c>
      <c r="J67" s="15">
        <f>AVERAGEIF(월!$A:$A,분기_1년기대인플레이션!$A67,월!J:J)</f>
        <v>2.1982173913043481</v>
      </c>
      <c r="K67" s="18"/>
      <c r="L67" s="16">
        <v>42916</v>
      </c>
      <c r="M67" s="20">
        <f>[1]실질장기금리!$J108</f>
        <v>1.8868131356957329</v>
      </c>
      <c r="N67" s="20">
        <f>[1]실질장기금리!$J108</f>
        <v>1.8868131356957329</v>
      </c>
      <c r="O67" s="20">
        <f>[1]실질장기금리!$J108</f>
        <v>1.8868131356957329</v>
      </c>
      <c r="P67" s="20">
        <f>[1]실질장기금리!$J108</f>
        <v>1.8868131356957329</v>
      </c>
      <c r="Q67" s="20">
        <f>[1]실질장기금리!$J108</f>
        <v>1.8868131356957329</v>
      </c>
      <c r="R67" s="20">
        <f>[1]실질장기금리!$J108</f>
        <v>1.8868131356957329</v>
      </c>
      <c r="S67" s="20">
        <f>[1]실질장기금리!$J108</f>
        <v>1.8868131356957329</v>
      </c>
      <c r="T67" s="20">
        <f>[1]실질장기금리!$J108</f>
        <v>1.8868131356957329</v>
      </c>
      <c r="V67" s="16">
        <v>42916</v>
      </c>
      <c r="W67" s="25">
        <f t="shared" si="3"/>
        <v>-0.5956249275270904</v>
      </c>
      <c r="X67" s="25">
        <f t="shared" si="3"/>
        <v>-0.54552380763249175</v>
      </c>
      <c r="Y67" s="25">
        <f t="shared" si="3"/>
        <v>-0.49232027056024363</v>
      </c>
      <c r="Z67" s="25">
        <f t="shared" si="3"/>
        <v>-0.43419844531365137</v>
      </c>
      <c r="AA67" s="25">
        <f t="shared" si="3"/>
        <v>-0.29601135703960657</v>
      </c>
      <c r="AB67" s="25">
        <f t="shared" si="3"/>
        <v>-0.20970094860745903</v>
      </c>
      <c r="AC67" s="25">
        <f t="shared" si="3"/>
        <v>-1.2666495379527243E-2</v>
      </c>
      <c r="AD67" s="25">
        <f t="shared" si="3"/>
        <v>0.31140425560861518</v>
      </c>
    </row>
    <row r="68" spans="1:30" x14ac:dyDescent="0.3">
      <c r="A68" s="35">
        <f t="shared" ref="A68:A73" si="4">A67+1</f>
        <v>67</v>
      </c>
      <c r="B68" s="16">
        <v>42979</v>
      </c>
      <c r="C68" s="15">
        <f>AVERAGEIF(월!$A:$A,분기_1년기대인플레이션!$A68,월!C:C)</f>
        <v>1.2560655624568666</v>
      </c>
      <c r="D68" s="15">
        <f>AVERAGEIF(월!$A:$A,분기_1년기대인플레이션!$A68,월!D:D)</f>
        <v>1.2989185645272603</v>
      </c>
      <c r="E68" s="15">
        <f>AVERAGEIF(월!$A:$A,분기_1년기대인플레이션!$A68,월!E:E)</f>
        <v>1.3873785298037353</v>
      </c>
      <c r="F68" s="15">
        <f>AVERAGEIF(월!$A:$A,분기_1년기대인플레이션!$A68,월!F:F)</f>
        <v>1.4589972394755002</v>
      </c>
      <c r="G68" s="15">
        <f>AVERAGEIF(월!$A:$A,분기_1년기대인플레이션!$A68,월!G:G)</f>
        <v>1.6761759834368528</v>
      </c>
      <c r="H68" s="15">
        <f>AVERAGEIF(월!$A:$A,분기_1년기대인플레이션!$A68,월!H:H)</f>
        <v>1.7671276742581092</v>
      </c>
      <c r="I68" s="15">
        <f>AVERAGEIF(월!$A:$A,분기_1년기대인플레이션!$A68,월!I:I)</f>
        <v>1.9714189095928225</v>
      </c>
      <c r="J68" s="15">
        <f>AVERAGEIF(월!$A:$A,분기_1년기대인플레이션!$A68,월!J:J)</f>
        <v>2.2750055210489997</v>
      </c>
      <c r="K68" s="18"/>
      <c r="L68" s="16">
        <v>43008</v>
      </c>
      <c r="M68" s="20">
        <f>[1]실질장기금리!$J109</f>
        <v>1.8594166666666665</v>
      </c>
      <c r="N68" s="20">
        <f>[1]실질장기금리!$J109</f>
        <v>1.8594166666666665</v>
      </c>
      <c r="O68" s="20">
        <f>[1]실질장기금리!$J109</f>
        <v>1.8594166666666665</v>
      </c>
      <c r="P68" s="20">
        <f>[1]실질장기금리!$J109</f>
        <v>1.8594166666666665</v>
      </c>
      <c r="Q68" s="20">
        <f>[1]실질장기금리!$J109</f>
        <v>1.8594166666666665</v>
      </c>
      <c r="R68" s="20">
        <f>[1]실질장기금리!$J109</f>
        <v>1.8594166666666665</v>
      </c>
      <c r="S68" s="20">
        <f>[1]실질장기금리!$J109</f>
        <v>1.8594166666666665</v>
      </c>
      <c r="T68" s="20">
        <f>[1]실질장기금리!$J109</f>
        <v>1.8594166666666665</v>
      </c>
      <c r="V68" s="16">
        <v>43008</v>
      </c>
      <c r="W68" s="25">
        <f t="shared" si="3"/>
        <v>-0.60335110420979987</v>
      </c>
      <c r="X68" s="25">
        <f t="shared" si="3"/>
        <v>-0.56049810213940621</v>
      </c>
      <c r="Y68" s="25">
        <f t="shared" si="3"/>
        <v>-0.47203813686293117</v>
      </c>
      <c r="Z68" s="25">
        <f t="shared" si="3"/>
        <v>-0.4004194271911663</v>
      </c>
      <c r="AA68" s="25">
        <f t="shared" si="3"/>
        <v>-0.18324068322981368</v>
      </c>
      <c r="AB68" s="25">
        <f t="shared" si="3"/>
        <v>-9.2288992408557258E-2</v>
      </c>
      <c r="AC68" s="25">
        <f t="shared" si="3"/>
        <v>0.11200224292615601</v>
      </c>
      <c r="AD68" s="25">
        <f t="shared" si="3"/>
        <v>0.41558885438233317</v>
      </c>
    </row>
    <row r="69" spans="1:30" x14ac:dyDescent="0.3">
      <c r="A69" s="35">
        <f t="shared" si="4"/>
        <v>68</v>
      </c>
      <c r="B69" s="16">
        <v>43070</v>
      </c>
      <c r="C69" s="15">
        <f>AVERAGEIF(월!$A:$A,분기_1년기대인플레이션!$A69,월!C:C)</f>
        <v>1.4184963924963927</v>
      </c>
      <c r="D69" s="15">
        <f>AVERAGEIF(월!$A:$A,분기_1년기대인플레이션!$A69,월!D:D)</f>
        <v>1.5316421356421361</v>
      </c>
      <c r="E69" s="15">
        <f>AVERAGEIF(월!$A:$A,분기_1년기대인플레이션!$A69,월!E:E)</f>
        <v>1.6377297478461603</v>
      </c>
      <c r="F69" s="15">
        <f>AVERAGEIF(월!$A:$A,분기_1년기대인플레이션!$A69,월!F:F)</f>
        <v>1.7645988455988457</v>
      </c>
      <c r="G69" s="15">
        <f>AVERAGEIF(월!$A:$A,분기_1년기대인플레이션!$A69,월!G:G)</f>
        <v>1.9989942279942279</v>
      </c>
      <c r="H69" s="15">
        <f>AVERAGEIF(월!$A:$A,분기_1년기대인플레이션!$A69,월!H:H)</f>
        <v>2.0791998556998559</v>
      </c>
      <c r="I69" s="15">
        <f>AVERAGEIF(월!$A:$A,분기_1년기대인플레이션!$A69,월!I:I)</f>
        <v>2.2845844155844155</v>
      </c>
      <c r="J69" s="15">
        <f>AVERAGEIF(월!$A:$A,분기_1년기대인플레이션!$A69,월!J:J)</f>
        <v>2.481505772005772</v>
      </c>
      <c r="K69" s="18"/>
      <c r="L69" s="16">
        <v>43100</v>
      </c>
      <c r="M69" s="20">
        <f>[1]실질장기금리!$J110</f>
        <v>1.9706552410983846</v>
      </c>
      <c r="N69" s="20">
        <f>[1]실질장기금리!$J110</f>
        <v>1.9706552410983846</v>
      </c>
      <c r="O69" s="20">
        <f>[1]실질장기금리!$J110</f>
        <v>1.9706552410983846</v>
      </c>
      <c r="P69" s="20">
        <f>[1]실질장기금리!$J110</f>
        <v>1.9706552410983846</v>
      </c>
      <c r="Q69" s="20">
        <f>[1]실질장기금리!$J110</f>
        <v>1.9706552410983846</v>
      </c>
      <c r="R69" s="20">
        <f>[1]실질장기금리!$J110</f>
        <v>1.9706552410983846</v>
      </c>
      <c r="S69" s="20">
        <f>[1]실질장기금리!$J110</f>
        <v>1.9706552410983846</v>
      </c>
      <c r="T69" s="20">
        <f>[1]실질장기금리!$J110</f>
        <v>1.9706552410983846</v>
      </c>
      <c r="V69" s="16">
        <v>43100</v>
      </c>
      <c r="W69" s="25">
        <f t="shared" si="3"/>
        <v>-0.55215884860199194</v>
      </c>
      <c r="X69" s="25">
        <f t="shared" si="3"/>
        <v>-0.4390131054562485</v>
      </c>
      <c r="Y69" s="25">
        <f t="shared" si="3"/>
        <v>-0.33292549325222431</v>
      </c>
      <c r="Z69" s="25">
        <f t="shared" si="3"/>
        <v>-0.20605639549953891</v>
      </c>
      <c r="AA69" s="25">
        <f t="shared" si="3"/>
        <v>2.8338986895843243E-2</v>
      </c>
      <c r="AB69" s="25">
        <f t="shared" si="3"/>
        <v>0.10854461460147125</v>
      </c>
      <c r="AC69" s="25">
        <f t="shared" si="3"/>
        <v>0.31392917448603086</v>
      </c>
      <c r="AD69" s="25">
        <f t="shared" si="3"/>
        <v>0.51085053090738741</v>
      </c>
    </row>
    <row r="70" spans="1:30" x14ac:dyDescent="0.3">
      <c r="A70" s="35">
        <f t="shared" si="4"/>
        <v>69</v>
      </c>
      <c r="B70" s="16">
        <v>43160</v>
      </c>
      <c r="C70" s="15">
        <f>AVERAGEIF(월!$A:$A,분기_1년기대인플레이션!$A70,월!C:C)</f>
        <v>1.5069955204216072</v>
      </c>
      <c r="D70" s="15">
        <f>AVERAGEIF(월!$A:$A,분기_1년기대인플레이션!$A70,월!D:D)</f>
        <v>1.5891250329380762</v>
      </c>
      <c r="E70" s="15">
        <f>AVERAGEIF(월!$A:$A,분기_1년기대인플레이션!$A70,월!E:E)</f>
        <v>1.7224880077757412</v>
      </c>
      <c r="F70" s="15">
        <f>AVERAGEIF(월!$A:$A,분기_1년기대인플레이션!$A70,월!F:F)</f>
        <v>1.8471030303030307</v>
      </c>
      <c r="G70" s="15">
        <f>AVERAGEIF(월!$A:$A,분기_1년기대인플레이션!$A70,월!G:G)</f>
        <v>2.1378650197628457</v>
      </c>
      <c r="H70" s="15">
        <f>AVERAGEIF(월!$A:$A,분기_1년기대인플레이션!$A70,월!H:H)</f>
        <v>2.2431856389986824</v>
      </c>
      <c r="I70" s="15">
        <f>AVERAGEIF(월!$A:$A,분기_1년기대인플레이션!$A70,월!I:I)</f>
        <v>2.491236561264822</v>
      </c>
      <c r="J70" s="15">
        <f>AVERAGEIF(월!$A:$A,분기_1년기대인플레이션!$A70,월!J:J)</f>
        <v>2.6991108695652173</v>
      </c>
      <c r="L70" s="16">
        <v>43190</v>
      </c>
      <c r="M70" s="20">
        <f>[1]실질장기금리!$J111</f>
        <v>1.8845005744448879</v>
      </c>
      <c r="N70" s="20">
        <f>[1]실질장기금리!$J111</f>
        <v>1.8845005744448879</v>
      </c>
      <c r="O70" s="20">
        <f>[1]실질장기금리!$J111</f>
        <v>1.8845005744448879</v>
      </c>
      <c r="P70" s="20">
        <f>[1]실질장기금리!$J111</f>
        <v>1.8845005744448879</v>
      </c>
      <c r="Q70" s="20">
        <f>[1]실질장기금리!$J111</f>
        <v>1.8845005744448879</v>
      </c>
      <c r="R70" s="20">
        <f>[1]실질장기금리!$J111</f>
        <v>1.8845005744448879</v>
      </c>
      <c r="S70" s="20">
        <f>[1]실질장기금리!$J111</f>
        <v>1.8845005744448879</v>
      </c>
      <c r="T70" s="20">
        <f>[1]실질장기금리!$J111</f>
        <v>1.8845005744448879</v>
      </c>
      <c r="V70" s="16">
        <v>43190</v>
      </c>
      <c r="W70" s="37">
        <f t="shared" si="3"/>
        <v>-0.37750505402328072</v>
      </c>
      <c r="X70" s="37">
        <f t="shared" si="3"/>
        <v>-0.29537554150681178</v>
      </c>
      <c r="Y70" s="37">
        <f t="shared" si="3"/>
        <v>-0.16201256666914676</v>
      </c>
      <c r="Z70" s="37">
        <f t="shared" si="3"/>
        <v>-3.7397544141857253E-2</v>
      </c>
      <c r="AA70" s="37">
        <f t="shared" si="3"/>
        <v>0.25336444531795776</v>
      </c>
      <c r="AB70" s="37">
        <f t="shared" si="3"/>
        <v>0.35868506455379445</v>
      </c>
      <c r="AC70" s="37">
        <f t="shared" si="3"/>
        <v>0.60673598681993401</v>
      </c>
      <c r="AD70" s="37">
        <f t="shared" si="3"/>
        <v>0.81461029512032934</v>
      </c>
    </row>
    <row r="71" spans="1:30" x14ac:dyDescent="0.3">
      <c r="A71" s="35">
        <f t="shared" si="4"/>
        <v>70</v>
      </c>
      <c r="B71" s="16">
        <v>43252</v>
      </c>
      <c r="C71" s="15">
        <f>AVERAGEIF(월!$A:$A,분기_1년기대인플레이션!$A71,월!C:C)</f>
        <v>1.5439675638371293</v>
      </c>
      <c r="D71" s="15">
        <f>AVERAGEIF(월!$A:$A,분기_1년기대인플레이션!$A71,월!D:D)</f>
        <v>1.6603029675638368</v>
      </c>
      <c r="E71" s="15">
        <f>AVERAGEIF(월!$A:$A,분기_1년기대인플레이션!$A71,월!E:E)</f>
        <v>1.7472217150668381</v>
      </c>
      <c r="F71" s="15">
        <f>AVERAGEIF(월!$A:$A,분기_1년기대인플레이션!$A71,월!F:F)</f>
        <v>1.8560262249827468</v>
      </c>
      <c r="G71" s="15">
        <f>AVERAGEIF(월!$A:$A,분기_1년기대인플레이션!$A71,월!G:G)</f>
        <v>2.0841545893719808</v>
      </c>
      <c r="H71" s="15">
        <f>AVERAGEIF(월!$A:$A,분기_1년기대인플레이션!$A71,월!H:H)</f>
        <v>2.2038923395445136</v>
      </c>
      <c r="I71" s="15">
        <f>AVERAGEIF(월!$A:$A,분기_1년기대인플레이션!$A71,월!I:I)</f>
        <v>2.4686576949620429</v>
      </c>
      <c r="J71" s="15">
        <f>AVERAGEIF(월!$A:$A,분기_1년기대인플레이션!$A71,월!J:J)</f>
        <v>2.688163561076605</v>
      </c>
      <c r="L71" s="16">
        <v>43281</v>
      </c>
      <c r="M71" s="20">
        <f>[1]실질장기금리!$J112</f>
        <v>1.800373709376841</v>
      </c>
      <c r="N71" s="20">
        <f>[1]실질장기금리!$J112</f>
        <v>1.800373709376841</v>
      </c>
      <c r="O71" s="20">
        <f>[1]실질장기금리!$J112</f>
        <v>1.800373709376841</v>
      </c>
      <c r="P71" s="20">
        <f>[1]실질장기금리!$J112</f>
        <v>1.800373709376841</v>
      </c>
      <c r="Q71" s="20">
        <f>[1]실질장기금리!$J112</f>
        <v>1.800373709376841</v>
      </c>
      <c r="R71" s="20">
        <f>[1]실질장기금리!$J112</f>
        <v>1.800373709376841</v>
      </c>
      <c r="S71" s="20">
        <f>[1]실질장기금리!$J112</f>
        <v>1.800373709376841</v>
      </c>
      <c r="T71" s="20">
        <f>[1]실질장기금리!$J112</f>
        <v>1.800373709376841</v>
      </c>
      <c r="V71" s="16">
        <v>43281</v>
      </c>
      <c r="W71" s="37">
        <f t="shared" si="3"/>
        <v>-0.25640614553971175</v>
      </c>
      <c r="X71" s="37">
        <f t="shared" si="3"/>
        <v>-0.14007074181300427</v>
      </c>
      <c r="Y71" s="37">
        <f t="shared" si="3"/>
        <v>-5.3151994310002948E-2</v>
      </c>
      <c r="Z71" s="37">
        <f t="shared" si="3"/>
        <v>5.5652515605905784E-2</v>
      </c>
      <c r="AA71" s="37">
        <f t="shared" si="3"/>
        <v>0.28378087999513979</v>
      </c>
      <c r="AB71" s="37">
        <f t="shared" si="3"/>
        <v>0.40351863016767253</v>
      </c>
      <c r="AC71" s="37">
        <f t="shared" si="3"/>
        <v>0.66828398558520186</v>
      </c>
      <c r="AD71" s="37">
        <f t="shared" si="3"/>
        <v>0.88778985169976399</v>
      </c>
    </row>
    <row r="72" spans="1:30" x14ac:dyDescent="0.3">
      <c r="A72" s="35">
        <f t="shared" si="4"/>
        <v>71</v>
      </c>
      <c r="B72" s="16">
        <v>43344</v>
      </c>
      <c r="C72" s="15">
        <f>AVERAGEIF(월!$A:$A,분기_1년기대인플레이션!$A72,월!C:C)</f>
        <v>1.562338866930171</v>
      </c>
      <c r="D72" s="15">
        <f>AVERAGEIF(월!$A:$A,분기_1년기대인플레이션!$A72,월!D:D)</f>
        <v>1.6409597496706192</v>
      </c>
      <c r="E72" s="15">
        <f>AVERAGEIF(월!$A:$A,분기_1년기대인플레이션!$A72,월!E:E)</f>
        <v>1.7062863724819888</v>
      </c>
      <c r="F72" s="15">
        <f>AVERAGEIF(월!$A:$A,분기_1년기대인플레이션!$A72,월!F:F)</f>
        <v>1.7937486166007905</v>
      </c>
      <c r="G72" s="15">
        <f>AVERAGEIF(월!$A:$A,분기_1년기대인플레이션!$A72,월!G:G)</f>
        <v>1.9328741765480897</v>
      </c>
      <c r="H72" s="15">
        <f>AVERAGEIF(월!$A:$A,분기_1년기대인플레이션!$A72,월!H:H)</f>
        <v>2.0251132411067192</v>
      </c>
      <c r="I72" s="15">
        <f>AVERAGEIF(월!$A:$A,분기_1년기대인플레이션!$A72,월!I:I)</f>
        <v>2.2397123847167317</v>
      </c>
      <c r="J72" s="15">
        <f>AVERAGEIF(월!$A:$A,분기_1년기대인플레이션!$A72,월!J:J)</f>
        <v>2.4452223978919632</v>
      </c>
      <c r="L72" s="16">
        <v>43373</v>
      </c>
      <c r="M72" s="20">
        <f>[1]실질장기금리!$J113</f>
        <v>1.8027413846054239</v>
      </c>
      <c r="N72" s="20">
        <f>[1]실질장기금리!$J113</f>
        <v>1.8027413846054239</v>
      </c>
      <c r="O72" s="20">
        <f>[1]실질장기금리!$J113</f>
        <v>1.8027413846054239</v>
      </c>
      <c r="P72" s="20">
        <f>[1]실질장기금리!$J113</f>
        <v>1.8027413846054239</v>
      </c>
      <c r="Q72" s="20">
        <f>[1]실질장기금리!$J113</f>
        <v>1.8027413846054239</v>
      </c>
      <c r="R72" s="20">
        <f>[1]실질장기금리!$J113</f>
        <v>1.8027413846054239</v>
      </c>
      <c r="S72" s="20">
        <f>[1]실질장기금리!$J113</f>
        <v>1.8027413846054239</v>
      </c>
      <c r="T72" s="20">
        <f>[1]실질장기금리!$J113</f>
        <v>1.8027413846054239</v>
      </c>
      <c r="V72" s="16">
        <v>43373</v>
      </c>
      <c r="W72" s="37">
        <f t="shared" si="3"/>
        <v>-0.24040251767525289</v>
      </c>
      <c r="X72" s="37">
        <f t="shared" si="3"/>
        <v>-0.16178163493480469</v>
      </c>
      <c r="Y72" s="37">
        <f t="shared" si="3"/>
        <v>-9.6455012123435102E-2</v>
      </c>
      <c r="Z72" s="37">
        <f t="shared" si="3"/>
        <v>-8.9927680046333336E-3</v>
      </c>
      <c r="AA72" s="37">
        <f t="shared" si="3"/>
        <v>0.1301327919426658</v>
      </c>
      <c r="AB72" s="37">
        <f t="shared" si="3"/>
        <v>0.22237185650129532</v>
      </c>
      <c r="AC72" s="37">
        <f t="shared" si="3"/>
        <v>0.43697100011130785</v>
      </c>
      <c r="AD72" s="37">
        <f t="shared" si="3"/>
        <v>0.64248101328653928</v>
      </c>
    </row>
    <row r="73" spans="1:30" x14ac:dyDescent="0.3">
      <c r="A73" s="35">
        <f t="shared" si="4"/>
        <v>72</v>
      </c>
      <c r="B73" s="16">
        <v>43435</v>
      </c>
      <c r="C73" s="15">
        <f>AVERAGEIF(월!$A:$A,분기_1년기대인플레이션!$A73,월!C:C)</f>
        <v>1.6547854319593449</v>
      </c>
      <c r="D73" s="15">
        <f>AVERAGEIF(월!$A:$A,분기_1년기대인플레이션!$A73,월!D:D)</f>
        <v>1.7351956208043164</v>
      </c>
      <c r="E73" s="15">
        <f>AVERAGEIF(월!$A:$A,분기_1년기대인플레이션!$A73,월!E:E)</f>
        <v>1.7575095762645956</v>
      </c>
      <c r="F73" s="15">
        <f>AVERAGEIF(월!$A:$A,분기_1년기대인플레이션!$A73,월!F:F)</f>
        <v>1.8014282263630088</v>
      </c>
      <c r="G73" s="15">
        <f>AVERAGEIF(월!$A:$A,분기_1년기대인플레이션!$A73,월!G:G)</f>
        <v>1.9028401091661964</v>
      </c>
      <c r="H73" s="15">
        <f>AVERAGEIF(월!$A:$A,분기_1년기대인플레이션!$A73,월!H:H)</f>
        <v>1.9244520986260119</v>
      </c>
      <c r="I73" s="15">
        <f>AVERAGEIF(월!$A:$A,분기_1년기대인플레이션!$A73,월!I:I)</f>
        <v>2.0367486040529523</v>
      </c>
      <c r="J73" s="15">
        <f>AVERAGEIF(월!$A:$A,분기_1년기대인플레이션!$A73,월!J:J)</f>
        <v>2.1800935441370224</v>
      </c>
      <c r="L73" s="16">
        <v>43465</v>
      </c>
      <c r="M73" s="20">
        <f>[1]실질장기금리!$J114</f>
        <v>1.8211993609439929</v>
      </c>
      <c r="N73" s="20">
        <f>[1]실질장기금리!$J114</f>
        <v>1.8211993609439929</v>
      </c>
      <c r="O73" s="20">
        <f>[1]실질장기금리!$J114</f>
        <v>1.8211993609439929</v>
      </c>
      <c r="P73" s="20">
        <f>[1]실질장기금리!$J114</f>
        <v>1.8211993609439929</v>
      </c>
      <c r="Q73" s="20">
        <f>[1]실질장기금리!$J114</f>
        <v>1.8211993609439929</v>
      </c>
      <c r="R73" s="20">
        <f>[1]실질장기금리!$J114</f>
        <v>1.8211993609439929</v>
      </c>
      <c r="S73" s="20">
        <f>[1]실질장기금리!$J114</f>
        <v>1.8211993609439929</v>
      </c>
      <c r="T73" s="20">
        <f>[1]실질장기금리!$J114</f>
        <v>1.8211993609439929</v>
      </c>
      <c r="V73" s="16">
        <v>43465</v>
      </c>
      <c r="W73" s="37">
        <f t="shared" si="3"/>
        <v>-0.16641392898464802</v>
      </c>
      <c r="X73" s="37">
        <f t="shared" si="3"/>
        <v>-8.6003740139676488E-2</v>
      </c>
      <c r="Y73" s="37">
        <f t="shared" si="3"/>
        <v>-6.3689784679397343E-2</v>
      </c>
      <c r="Z73" s="37">
        <f t="shared" si="3"/>
        <v>-1.9771134580984118E-2</v>
      </c>
      <c r="AA73" s="37">
        <f t="shared" si="3"/>
        <v>8.1640748222203463E-2</v>
      </c>
      <c r="AB73" s="37">
        <f t="shared" si="3"/>
        <v>0.10325273768201892</v>
      </c>
      <c r="AC73" s="37">
        <f t="shared" si="3"/>
        <v>0.2155492431089594</v>
      </c>
      <c r="AD73" s="37">
        <f t="shared" si="3"/>
        <v>0.35889418319302946</v>
      </c>
    </row>
    <row r="74" spans="1:30" x14ac:dyDescent="0.3">
      <c r="B74" s="16">
        <v>43525</v>
      </c>
      <c r="C74" s="20"/>
      <c r="D74" s="20"/>
      <c r="E74" s="20"/>
      <c r="F74" s="20"/>
      <c r="G74" s="20"/>
      <c r="H74" s="20"/>
      <c r="I74" s="20"/>
      <c r="J74" s="20"/>
      <c r="L74" s="16">
        <v>43555</v>
      </c>
      <c r="M74" s="20">
        <f>[1]실질장기금리!$J115</f>
        <v>1.7096090021800132</v>
      </c>
      <c r="N74" s="20">
        <f>[1]실질장기금리!$J115</f>
        <v>1.7096090021800132</v>
      </c>
      <c r="O74" s="20">
        <f>[1]실질장기금리!$J115</f>
        <v>1.7096090021800132</v>
      </c>
      <c r="P74" s="20">
        <f>[1]실질장기금리!$J115</f>
        <v>1.7096090021800132</v>
      </c>
      <c r="Q74" s="20">
        <f>[1]실질장기금리!$J115</f>
        <v>1.7096090021800132</v>
      </c>
      <c r="R74" s="20">
        <f>[1]실질장기금리!$J115</f>
        <v>1.7096090021800132</v>
      </c>
      <c r="S74" s="20">
        <f>[1]실질장기금리!$J115</f>
        <v>1.7096090021800132</v>
      </c>
      <c r="T74" s="20">
        <f>[1]실질장기금리!$J115</f>
        <v>1.7096090021800132</v>
      </c>
      <c r="V74" s="16">
        <v>43555</v>
      </c>
      <c r="W74" s="37">
        <f t="shared" si="3"/>
        <v>-1.7096090021800132</v>
      </c>
      <c r="X74" s="37">
        <f t="shared" si="3"/>
        <v>-1.7096090021800132</v>
      </c>
      <c r="Y74" s="37">
        <f t="shared" si="3"/>
        <v>-1.7096090021800132</v>
      </c>
      <c r="Z74" s="37">
        <f t="shared" si="3"/>
        <v>-1.7096090021800132</v>
      </c>
      <c r="AA74" s="37">
        <f t="shared" si="3"/>
        <v>-1.7096090021800132</v>
      </c>
      <c r="AB74" s="37">
        <f t="shared" si="3"/>
        <v>-1.7096090021800132</v>
      </c>
      <c r="AC74" s="37">
        <f t="shared" si="3"/>
        <v>-1.7096090021800132</v>
      </c>
      <c r="AD74" s="37">
        <f t="shared" si="3"/>
        <v>-1.7096090021800132</v>
      </c>
    </row>
  </sheetData>
  <autoFilter ref="L1:T69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월</vt:lpstr>
      <vt:lpstr>분기</vt:lpstr>
      <vt:lpstr>보간</vt:lpstr>
      <vt:lpstr>분기_1년기대인플레이션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</dc:creator>
  <cp:lastModifiedBy>bok</cp:lastModifiedBy>
  <dcterms:created xsi:type="dcterms:W3CDTF">2018-03-09T06:16:31Z</dcterms:created>
  <dcterms:modified xsi:type="dcterms:W3CDTF">2019-08-23T08:00:42Z</dcterms:modified>
</cp:coreProperties>
</file>