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2" windowHeight="8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<sst xmlns="http://schemas.openxmlformats.org/spreadsheetml/2006/main" count="17" uniqueCount="6">
  <si>
    <t>索引号</t>
  </si>
  <si>
    <t>真实值</t>
  </si>
  <si>
    <t>拟合值</t>
  </si>
  <si>
    <t>预测值</t>
  </si>
  <si>
    <t>APE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</si>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</sst>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10" fontId="0" fillId="0" borderId="0" xfId="0" applyNumberFormat="1"/>
    <xf numFmtId="0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I19" sqref="I19"/>
    </sheetView>
  </sheetViews>
  <sheetFormatPr defaultColWidth="9" defaultRowHeight="15.75" outlineLevelCol="5"/>
  <cols>
    <col min="5" max="6" width="12.691666666666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2012</v>
      </c>
      <c r="B2">
        <v>3.17183149357963</v>
      </c>
      <c r="C2">
        <v>3.17183149357963</v>
      </c>
      <c r="D2" t="s">
        <v>5</v>
      </c>
      <c r="E2" s="1">
        <f>ABS(B2-C2)/B2</f>
        <v>0</v>
      </c>
      <c r="F2" s="1"/>
    </row>
    <row r="3" spans="1:6">
      <c r="A3">
        <v>2013</v>
      </c>
      <c r="B3">
        <v>3.58572050762184</v>
      </c>
      <c r="C3">
        <v>3.69174642536957</v>
      </c>
      <c r="D3" t="s">
        <v>5</v>
      </c>
      <c r="E3" s="1">
        <f t="shared" ref="E3:E11" si="0">ABS(B3-C3)/B3</f>
        <v>0.0295689297373737</v>
      </c>
      <c r="F3" s="1"/>
    </row>
    <row r="4" spans="1:6">
      <c r="A4">
        <v>2014</v>
      </c>
      <c r="B4">
        <v>4.06002553127581</v>
      </c>
      <c r="C4">
        <v>4.11221364837206</v>
      </c>
      <c r="D4" t="s">
        <v>5</v>
      </c>
      <c r="E4" s="1">
        <f t="shared" si="0"/>
        <v>0.0128541352004382</v>
      </c>
      <c r="F4" s="1"/>
    </row>
    <row r="5" spans="1:6">
      <c r="A5">
        <v>2015</v>
      </c>
      <c r="B5">
        <v>4.70435863933318</v>
      </c>
      <c r="C5">
        <v>4.547802024296</v>
      </c>
      <c r="D5" t="s">
        <v>5</v>
      </c>
      <c r="E5" s="1">
        <f t="shared" si="0"/>
        <v>0.0332790560924096</v>
      </c>
      <c r="F5" s="1"/>
    </row>
    <row r="6" spans="1:6">
      <c r="A6">
        <v>2016</v>
      </c>
      <c r="B6">
        <v>5.24470556431629</v>
      </c>
      <c r="C6">
        <v>4.99905535121508</v>
      </c>
      <c r="D6" t="s">
        <v>5</v>
      </c>
      <c r="E6" s="1">
        <f t="shared" si="0"/>
        <v>0.0468377509640493</v>
      </c>
      <c r="F6" s="1"/>
    </row>
    <row r="7" spans="1:6">
      <c r="A7">
        <v>2017</v>
      </c>
      <c r="B7">
        <v>5.5850158444094</v>
      </c>
      <c r="C7">
        <v>5.46653698366987</v>
      </c>
      <c r="D7" t="s">
        <v>5</v>
      </c>
      <c r="E7" s="1">
        <f t="shared" si="0"/>
        <v>0.0212137018121672</v>
      </c>
      <c r="F7" s="1"/>
    </row>
    <row r="8" spans="1:6">
      <c r="A8">
        <v>2018</v>
      </c>
      <c r="B8">
        <v>5.92532552376661</v>
      </c>
      <c r="C8">
        <v>5.95083053597426</v>
      </c>
      <c r="D8" t="s">
        <v>5</v>
      </c>
      <c r="E8" s="1">
        <f t="shared" si="0"/>
        <v>0.00430440692335799</v>
      </c>
      <c r="F8" s="1"/>
    </row>
    <row r="9" spans="1:6">
      <c r="A9">
        <v>2019</v>
      </c>
      <c r="B9">
        <v>6.01324622662762</v>
      </c>
      <c r="C9">
        <v>6.45254061081044</v>
      </c>
      <c r="D9" t="s">
        <v>5</v>
      </c>
      <c r="E9" s="1">
        <f t="shared" si="0"/>
        <v>0.0730544480679261</v>
      </c>
      <c r="F9" s="1"/>
    </row>
    <row r="10" spans="1:6">
      <c r="A10">
        <v>2020</v>
      </c>
      <c r="B10">
        <v>6.61325944281745</v>
      </c>
      <c r="C10">
        <v>6.97229355402953</v>
      </c>
      <c r="D10" t="s">
        <v>5</v>
      </c>
      <c r="E10" s="1">
        <f t="shared" si="0"/>
        <v>0.0542900387194127</v>
      </c>
      <c r="F10" s="1"/>
    </row>
    <row r="11" spans="1:6">
      <c r="A11">
        <v>2021</v>
      </c>
      <c r="B11">
        <v>7.98908222572652</v>
      </c>
      <c r="C11">
        <v>7.51073823659476</v>
      </c>
      <c r="D11" t="s">
        <v>5</v>
      </c>
      <c r="E11" s="1">
        <f t="shared" si="0"/>
        <v>0.0598747109638442</v>
      </c>
      <c r="F11" s="1">
        <f>AVERAGE(E3:E11)</f>
        <v>0.0372530198312199</v>
      </c>
    </row>
    <row r="12" spans="1:6">
      <c r="A12" s="2">
        <v>2022</v>
      </c>
      <c r="B12" s="2">
        <v>8.95623638957723</v>
      </c>
      <c r="C12" t="s">
        <v>5</v>
      </c>
      <c r="D12">
        <v>8.06854686464595</v>
      </c>
      <c r="E12" s="1">
        <f>ABS(D12-B12)/B12</f>
        <v>0.0991141240939467</v>
      </c>
      <c r="F12" s="1"/>
    </row>
    <row r="13" spans="1:6">
      <c r="A13" s="2">
        <v>2023</v>
      </c>
      <c r="B13" s="2">
        <v>9.19408275137043</v>
      </c>
      <c r="C13" t="s">
        <v>5</v>
      </c>
      <c r="D13">
        <v>8.64641581869733</v>
      </c>
      <c r="E13" s="1">
        <f>ABS(D13-B13)/B13</f>
        <v>0.0595673268865747</v>
      </c>
      <c r="F13" s="1">
        <f>AVERAGE(E12:E13)</f>
        <v>0.0793407254902607</v>
      </c>
    </row>
  </sheetData>
  <pageMargins left="0.75" right="0.75" top="1" bottom="1" header="0.5" footer="0.5"/>
  <headerFooter/>
  <ignoredErrors>
    <ignoredError sqref="A1:D11 C12:D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静静子</cp:lastModifiedBy>
  <dcterms:created xsi:type="dcterms:W3CDTF">2025-03-18T02:05:00Z</dcterms:created>
  <dcterms:modified xsi:type="dcterms:W3CDTF">2025-03-18T02:10:01Z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C69738DB4BAC437AA88D7177788AE0CF_13</vt:lpwstr>
  </property>
  <property fmtid="{D5CDD505-2E9C-101B-9397-08002B2CF9AE}" pid="3" name="KSOProductBuildVer">
    <vt:lpwstr>2052-12.1.0.20305</vt:lpwstr>
  </property>
</Properties>
</file>