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defaultThemeVersion="124226"/>
  <bookViews>
    <workbookView xWindow="0" yWindow="90" windowWidth="12270" windowHeight="6015" xr2:uid="{00000000-000D-0000-FFFF-FFFF00000000}"/>
  </bookViews>
  <sheets>
    <sheet name="新双闸_V3.0.6.3_R1575_UDP单向" sheetId="4" r:id="rId1"/>
    <sheet name="新双闸_V3.0.6.3_R1460_UDP单向" sheetId="1" r:id="rId2"/>
    <sheet name="Sheet2" sheetId="2" r:id="rId3"/>
    <sheet name="Sheet3" sheetId="3" r:id="rId4"/>
  </sheets>
  <definedNames>
    <definedName name="OLE_LINK3" localSheetId="1">新双闸_V3.0.6.3_R1460_UDP单向!$B$33</definedName>
    <definedName name="OLE_LINK3" localSheetId="0">新双闸_V3.0.6.3_R1575_UDP单向!$B$42</definedName>
    <definedName name="OLE_LINK5" localSheetId="1">新双闸_V3.0.6.3_R1460_UDP单向!$C$21</definedName>
    <definedName name="OLE_LINK5" localSheetId="0">新双闸_V3.0.6.3_R1575_UDP单向!$C$20</definedName>
  </definedNames>
  <calcPr calcId="171027"/>
</workbook>
</file>

<file path=xl/calcChain.xml><?xml version="1.0" encoding="utf-8"?>
<calcChain xmlns="http://schemas.openxmlformats.org/spreadsheetml/2006/main">
  <c r="B18" i="2" l="1"/>
  <c r="D18" i="2" s="1"/>
  <c r="B19" i="2"/>
  <c r="B20" i="2"/>
  <c r="D20" i="2" s="1"/>
  <c r="B21" i="2"/>
  <c r="D21" i="2" s="1"/>
  <c r="B22" i="2"/>
  <c r="D22" i="2" s="1"/>
  <c r="B23" i="2"/>
  <c r="D23" i="2" s="1"/>
  <c r="B17" i="2"/>
  <c r="D17" i="2" s="1"/>
  <c r="B10" i="2"/>
  <c r="B11" i="2"/>
  <c r="B12" i="2"/>
  <c r="D12" i="2" s="1"/>
  <c r="B13" i="2"/>
  <c r="D13" i="2" s="1"/>
  <c r="B14" i="2"/>
  <c r="D14" i="2" s="1"/>
  <c r="B15" i="2"/>
  <c r="D15" i="2" s="1"/>
  <c r="B9" i="2"/>
  <c r="D9" i="2" s="1"/>
  <c r="B2" i="2"/>
  <c r="B3" i="2"/>
  <c r="B4" i="2"/>
  <c r="B5" i="2"/>
  <c r="B6" i="2"/>
  <c r="B7" i="2"/>
  <c r="B1" i="2"/>
  <c r="D19" i="2"/>
  <c r="D11" i="2"/>
  <c r="D10" i="2"/>
  <c r="F26" i="4" l="1"/>
  <c r="P14" i="1"/>
  <c r="P15" i="1"/>
  <c r="P16" i="1"/>
  <c r="P17" i="1"/>
  <c r="P18" i="1"/>
  <c r="P19" i="1"/>
  <c r="P20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D2" i="2"/>
  <c r="D3" i="2"/>
  <c r="D4" i="2"/>
  <c r="D5" i="2"/>
  <c r="D6" i="2"/>
  <c r="D7" i="2"/>
  <c r="D1" i="2"/>
  <c r="P59" i="4"/>
  <c r="K59" i="4"/>
  <c r="F59" i="4"/>
  <c r="P58" i="4"/>
  <c r="K58" i="4"/>
  <c r="F58" i="4"/>
  <c r="P57" i="4"/>
  <c r="K57" i="4"/>
  <c r="F57" i="4"/>
  <c r="P56" i="4"/>
  <c r="K56" i="4"/>
  <c r="F56" i="4"/>
  <c r="P55" i="4"/>
  <c r="K55" i="4"/>
  <c r="F55" i="4"/>
  <c r="P54" i="4"/>
  <c r="K54" i="4"/>
  <c r="F54" i="4"/>
  <c r="P53" i="4"/>
  <c r="K53" i="4"/>
  <c r="F53" i="4"/>
  <c r="P39" i="4"/>
  <c r="K39" i="4"/>
  <c r="F39" i="4"/>
  <c r="P38" i="4"/>
  <c r="K38" i="4"/>
  <c r="F38" i="4"/>
  <c r="P37" i="4"/>
  <c r="K37" i="4"/>
  <c r="F37" i="4"/>
  <c r="P36" i="4"/>
  <c r="K36" i="4"/>
  <c r="F36" i="4"/>
  <c r="P35" i="4"/>
  <c r="K35" i="4"/>
  <c r="F35" i="4"/>
  <c r="P34" i="4"/>
  <c r="K34" i="4"/>
  <c r="F34" i="4"/>
  <c r="P33" i="4"/>
  <c r="K33" i="4"/>
  <c r="F33" i="4"/>
  <c r="P19" i="4"/>
  <c r="K19" i="4"/>
  <c r="F19" i="4"/>
  <c r="P18" i="4"/>
  <c r="K18" i="4"/>
  <c r="F18" i="4"/>
  <c r="P17" i="4"/>
  <c r="K17" i="4"/>
  <c r="F17" i="4"/>
  <c r="P16" i="4"/>
  <c r="K16" i="4"/>
  <c r="F16" i="4"/>
  <c r="P15" i="4"/>
  <c r="K15" i="4"/>
  <c r="F15" i="4"/>
  <c r="P14" i="4"/>
  <c r="K14" i="4"/>
  <c r="F14" i="4"/>
  <c r="P13" i="4"/>
  <c r="K13" i="4"/>
  <c r="F13" i="4"/>
  <c r="F23" i="4"/>
  <c r="K23" i="4"/>
  <c r="P23" i="4"/>
  <c r="F24" i="4"/>
  <c r="K24" i="4"/>
  <c r="P24" i="4"/>
  <c r="F25" i="4"/>
  <c r="K25" i="4"/>
  <c r="P25" i="4"/>
  <c r="K26" i="4"/>
  <c r="P26" i="4"/>
  <c r="F27" i="4"/>
  <c r="K27" i="4"/>
  <c r="P27" i="4"/>
  <c r="F28" i="4"/>
  <c r="K28" i="4"/>
  <c r="P28" i="4"/>
  <c r="P29" i="4"/>
  <c r="K29" i="4"/>
  <c r="F29" i="4"/>
  <c r="P69" i="4"/>
  <c r="K69" i="4"/>
  <c r="F69" i="4"/>
  <c r="P68" i="4"/>
  <c r="K68" i="4"/>
  <c r="F68" i="4"/>
  <c r="P67" i="4"/>
  <c r="K67" i="4"/>
  <c r="F67" i="4"/>
  <c r="P66" i="4"/>
  <c r="K66" i="4"/>
  <c r="F66" i="4"/>
  <c r="P65" i="4"/>
  <c r="K65" i="4"/>
  <c r="F65" i="4"/>
  <c r="P64" i="4"/>
  <c r="K64" i="4"/>
  <c r="F64" i="4"/>
  <c r="P63" i="4"/>
  <c r="K63" i="4"/>
  <c r="F63" i="4"/>
  <c r="K49" i="4"/>
  <c r="F49" i="4"/>
  <c r="K48" i="4"/>
  <c r="F48" i="4"/>
  <c r="K47" i="4"/>
  <c r="F47" i="4"/>
  <c r="K46" i="4"/>
  <c r="F46" i="4"/>
  <c r="K45" i="4"/>
  <c r="F45" i="4"/>
  <c r="K44" i="4"/>
  <c r="F44" i="4"/>
  <c r="K43" i="4"/>
  <c r="F43" i="4"/>
  <c r="P10" i="4"/>
  <c r="K10" i="4"/>
  <c r="F10" i="4"/>
  <c r="P9" i="4"/>
  <c r="K9" i="4"/>
  <c r="F9" i="4"/>
  <c r="P8" i="4"/>
  <c r="K8" i="4"/>
  <c r="F8" i="4"/>
  <c r="P7" i="4"/>
  <c r="K7" i="4"/>
  <c r="F7" i="4"/>
  <c r="P6" i="4"/>
  <c r="K6" i="4"/>
  <c r="F6" i="4"/>
  <c r="P5" i="4"/>
  <c r="K5" i="4"/>
  <c r="F5" i="4"/>
  <c r="P4" i="4"/>
  <c r="K4" i="4"/>
  <c r="F4" i="4"/>
  <c r="P30" i="1" l="1"/>
  <c r="P29" i="1"/>
  <c r="P28" i="1"/>
  <c r="P27" i="1"/>
  <c r="P26" i="1"/>
  <c r="P25" i="1"/>
  <c r="P24" i="1"/>
  <c r="K60" i="1"/>
  <c r="F60" i="1"/>
  <c r="K59" i="1"/>
  <c r="F59" i="1"/>
  <c r="K58" i="1"/>
  <c r="F58" i="1"/>
  <c r="K57" i="1"/>
  <c r="F57" i="1"/>
  <c r="K56" i="1"/>
  <c r="F56" i="1"/>
  <c r="K55" i="1"/>
  <c r="F55" i="1"/>
  <c r="K54" i="1"/>
  <c r="F54" i="1"/>
  <c r="K4" i="1"/>
  <c r="K5" i="1"/>
  <c r="K6" i="1"/>
  <c r="K7" i="1"/>
  <c r="K8" i="1"/>
  <c r="K9" i="1"/>
  <c r="K10" i="1"/>
  <c r="K24" i="1"/>
  <c r="K25" i="1"/>
  <c r="K26" i="1"/>
  <c r="K27" i="1"/>
  <c r="K28" i="1"/>
  <c r="K29" i="1"/>
  <c r="K30" i="1"/>
  <c r="K34" i="1"/>
  <c r="K35" i="1"/>
  <c r="K36" i="1"/>
  <c r="K37" i="1"/>
  <c r="K38" i="1"/>
  <c r="K39" i="1"/>
  <c r="K40" i="1"/>
  <c r="F5" i="1"/>
  <c r="F6" i="1"/>
  <c r="F7" i="1"/>
  <c r="F8" i="1"/>
  <c r="F9" i="1"/>
  <c r="F10" i="1"/>
  <c r="F4" i="1"/>
  <c r="F30" i="1"/>
  <c r="F29" i="1"/>
  <c r="F28" i="1"/>
  <c r="F27" i="1"/>
  <c r="F26" i="1"/>
  <c r="F25" i="1"/>
  <c r="F24" i="1"/>
  <c r="F40" i="1"/>
  <c r="F39" i="1"/>
  <c r="F38" i="1"/>
  <c r="F37" i="1"/>
  <c r="F36" i="1"/>
  <c r="F35" i="1"/>
  <c r="F34" i="1"/>
  <c r="P4" i="1"/>
  <c r="P5" i="1"/>
  <c r="P10" i="1"/>
  <c r="P8" i="1"/>
  <c r="P9" i="1"/>
  <c r="P7" i="1"/>
  <c r="P6" i="1"/>
</calcChain>
</file>

<file path=xl/sharedStrings.xml><?xml version="1.0" encoding="utf-8"?>
<sst xmlns="http://schemas.openxmlformats.org/spreadsheetml/2006/main" count="250" uniqueCount="36">
  <si>
    <t>序号</t>
    <phoneticPr fontId="1" type="noConversion"/>
  </si>
  <si>
    <t>帧长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</si>
  <si>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</si>
  <si>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</si>
  <si>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</si>
  <si>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平均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</si>
  <si>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</si>
  <si>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</si>
  <si>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</si>
  <si>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平均</t>
    <phoneticPr fontId="1" type="noConversion"/>
  </si>
  <si>
    <t>截图</t>
    <phoneticPr fontId="1" type="noConversion"/>
  </si>
  <si>
    <t>代理（电口）</t>
    <phoneticPr fontId="1" type="noConversion"/>
  </si>
  <si>
    <t>路由（电口）</t>
    <phoneticPr fontId="1" type="noConversion"/>
  </si>
  <si>
    <r>
      <t>双闸(1460)_UDP单向_</t>
    </r>
    <r>
      <rPr>
        <b/>
        <sz val="16"/>
        <color rgb="FFFF0000"/>
        <rFont val="宋体"/>
        <family val="3"/>
        <charset val="134"/>
        <scheme val="minor"/>
      </rPr>
      <t>B75平台</t>
    </r>
    <phoneticPr fontId="1" type="noConversion"/>
  </si>
  <si>
    <r>
      <t>双闸(1460)_UDP单向_</t>
    </r>
    <r>
      <rPr>
        <b/>
        <sz val="16"/>
        <color rgb="FFFF0000"/>
        <rFont val="宋体"/>
        <family val="3"/>
        <charset val="134"/>
        <scheme val="minor"/>
      </rPr>
      <t>HM65平台</t>
    </r>
    <phoneticPr fontId="1" type="noConversion"/>
  </si>
  <si>
    <t>bond代理（电口）</t>
    <phoneticPr fontId="1" type="noConversion"/>
  </si>
  <si>
    <r>
      <t>双闸(R1575)_UDP单向_</t>
    </r>
    <r>
      <rPr>
        <b/>
        <sz val="16"/>
        <color rgb="FFFF0000"/>
        <rFont val="宋体"/>
        <family val="3"/>
        <charset val="134"/>
        <scheme val="minor"/>
      </rPr>
      <t>B75平台</t>
    </r>
    <phoneticPr fontId="1" type="noConversion"/>
  </si>
  <si>
    <r>
      <t>双闸(R1575)_UDP单向_</t>
    </r>
    <r>
      <rPr>
        <b/>
        <sz val="16"/>
        <color rgb="FFFF0000"/>
        <rFont val="宋体"/>
        <family val="3"/>
        <charset val="134"/>
        <scheme val="minor"/>
      </rPr>
      <t>HM65平台</t>
    </r>
    <phoneticPr fontId="1" type="noConversion"/>
  </si>
  <si>
    <r>
      <t>双闸(R1575)_UDP单向_</t>
    </r>
    <r>
      <rPr>
        <b/>
        <sz val="16"/>
        <color rgb="FFFF0000"/>
        <rFont val="宋体"/>
        <family val="3"/>
        <charset val="134"/>
        <scheme val="minor"/>
      </rPr>
      <t>B75_ixgbe平台</t>
    </r>
    <phoneticPr fontId="1" type="noConversion"/>
  </si>
  <si>
    <t>代理（万兆光口）</t>
    <phoneticPr fontId="1" type="noConversion"/>
  </si>
  <si>
    <t>bond代理（万兆光口）</t>
    <phoneticPr fontId="1" type="noConversion"/>
  </si>
  <si>
    <r>
      <t>双闸(R1575)_UDP单向_</t>
    </r>
    <r>
      <rPr>
        <b/>
        <sz val="16"/>
        <color rgb="FFFF0000"/>
        <rFont val="宋体"/>
        <family val="3"/>
        <charset val="134"/>
        <scheme val="minor"/>
      </rPr>
      <t>D525-2U平台</t>
    </r>
    <phoneticPr fontId="1" type="noConversion"/>
  </si>
  <si>
    <r>
      <t>双闸(R1575)_UDP单向_</t>
    </r>
    <r>
      <rPr>
        <b/>
        <sz val="16"/>
        <color rgb="FFFF0000"/>
        <rFont val="宋体"/>
        <family val="3"/>
        <charset val="134"/>
        <scheme val="minor"/>
      </rPr>
      <t>D525-1U平台</t>
    </r>
    <phoneticPr fontId="1" type="noConversion"/>
  </si>
  <si>
    <t>备注</t>
    <phoneticPr fontId="1" type="noConversion"/>
  </si>
  <si>
    <r>
      <t>双闸(1460)_UDP单向_</t>
    </r>
    <r>
      <rPr>
        <b/>
        <sz val="16"/>
        <color rgb="FFFF0000"/>
        <rFont val="宋体"/>
        <family val="3"/>
        <charset val="134"/>
        <scheme val="minor"/>
      </rPr>
      <t>B75_ixgbe平台</t>
    </r>
    <phoneticPr fontId="1" type="noConversion"/>
  </si>
  <si>
    <r>
      <t>双闸(1460)_UDP单向_</t>
    </r>
    <r>
      <rPr>
        <b/>
        <sz val="16"/>
        <color rgb="FFFF0000"/>
        <rFont val="宋体"/>
        <family val="3"/>
        <charset val="134"/>
        <scheme val="minor"/>
      </rPr>
      <t>D525-1u平台</t>
    </r>
    <phoneticPr fontId="1" type="noConversion"/>
  </si>
  <si>
    <r>
      <t>双闸(1460)_UDP单向_</t>
    </r>
    <r>
      <rPr>
        <b/>
        <sz val="16"/>
        <color rgb="FFFF0000"/>
        <rFont val="宋体"/>
        <family val="3"/>
        <charset val="134"/>
        <scheme val="minor"/>
      </rPr>
      <t>D525-2u平台</t>
    </r>
    <phoneticPr fontId="1" type="noConversion"/>
  </si>
  <si>
    <r>
      <t>双闸(R1575)_UDP单向_</t>
    </r>
    <r>
      <rPr>
        <b/>
        <sz val="16"/>
        <color rgb="FFFF0000"/>
        <rFont val="宋体"/>
        <family val="3"/>
        <charset val="134"/>
        <scheme val="minor"/>
      </rPr>
      <t>G41-4/6平台</t>
    </r>
    <phoneticPr fontId="1" type="noConversion"/>
  </si>
  <si>
    <t>映射（电口）</t>
    <phoneticPr fontId="1" type="noConversion"/>
  </si>
  <si>
    <t>映射（万兆光口）</t>
    <phoneticPr fontId="1" type="noConversion"/>
  </si>
  <si>
    <r>
      <t>双闸(1460)_UDP单向_</t>
    </r>
    <r>
      <rPr>
        <b/>
        <sz val="16"/>
        <color rgb="FFFF0000"/>
        <rFont val="宋体"/>
        <family val="3"/>
        <charset val="134"/>
        <scheme val="minor"/>
      </rPr>
      <t>G41-4/6平台</t>
    </r>
    <phoneticPr fontId="1" type="noConversion"/>
  </si>
  <si>
    <t>映射（千兆电口）</t>
    <phoneticPr fontId="1" type="noConversion"/>
  </si>
  <si>
    <t>初始速率100%
测试仪：信尔泰
设备：万兆设备
测试版本：1575
测试网口：万兆光口
系统类型：安装
性能单位：Mb/s</t>
    <phoneticPr fontId="1" type="noConversion"/>
  </si>
  <si>
    <t>初始速率100%
测试仪：信尔泰
设备：万兆设备
测试版本：1575
测试网口：千兆电口
系统类型：安装
性能单位：Mb/s</t>
    <phoneticPr fontId="1" type="noConversion"/>
  </si>
  <si>
    <t>初始速率100%
测试仪：信尔泰
设备：千兆设备
测试版本：1575
测试网口：千兆电口
系统类型：安装
性能单位：Mb/s</t>
    <phoneticPr fontId="1" type="noConversion"/>
  </si>
  <si>
    <t>初始速率100%
测试仪：思博伦
设备：千兆设备
测试版本：1575
测试网口：千兆电口
系统类型：安装
性能单位：Mb/s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</si>
</sst>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3" fillId="4" borderId="22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2" fontId="3" fillId="5" borderId="22" xfId="0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2" fontId="3" fillId="6" borderId="24" xfId="0" applyNumberFormat="1" applyFont="1" applyFill="1" applyBorder="1" applyAlignment="1">
      <alignment horizontal="center" vertical="center"/>
    </xf>
    <xf numFmtId="2" fontId="3" fillId="6" borderId="26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2" fontId="3" fillId="6" borderId="2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 wrapText="1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A7" workbookViewId="0">
      <selection activeCell="Q13" sqref="Q13:Q19"/>
    </sheetView>
  </sheetViews>
  <sheetFormatPr defaultRowHeight="13.5" x14ac:dyDescent="0.15"/>
  <cols>
    <col min="1" max="1" width="5.75" bestFit="1" customWidth="1"/>
    <col min="2" max="2" width="5.875" customWidth="1"/>
    <col min="3" max="3" width="8.5" bestFit="1" customWidth="1"/>
    <col min="4" max="5" width="8.625" customWidth="1"/>
    <col min="6" max="6" width="9.875" customWidth="1"/>
    <col min="7" max="7" width="5.75" bestFit="1" customWidth="1"/>
    <col min="8" max="10" width="8.625" customWidth="1"/>
    <col min="11" max="11" width="9.875" customWidth="1"/>
    <col min="12" max="15" width="8.625" customWidth="1"/>
    <col min="16" max="16" width="10.125" customWidth="1"/>
    <col min="17" max="17" width="21.25" customWidth="1"/>
  </cols>
  <sheetData>
    <row r="1" spans="1:17" ht="22.5" customHeight="1" thickBot="1" x14ac:dyDescent="0.2">
      <c r="A1" s="110" t="s">
        <v>18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2"/>
    </row>
    <row r="2" spans="1:17" ht="21" thickBot="1" x14ac:dyDescent="0.2">
      <c r="A2" s="94" t="s">
        <v>19</v>
      </c>
      <c r="B2" s="95"/>
      <c r="C2" s="95"/>
      <c r="D2" s="95"/>
      <c r="E2" s="95"/>
      <c r="F2" s="96"/>
      <c r="G2" s="97" t="s">
        <v>29</v>
      </c>
      <c r="H2" s="98"/>
      <c r="I2" s="98"/>
      <c r="J2" s="98"/>
      <c r="K2" s="99"/>
      <c r="L2" s="100" t="s">
        <v>20</v>
      </c>
      <c r="M2" s="101"/>
      <c r="N2" s="101"/>
      <c r="O2" s="101"/>
      <c r="P2" s="101"/>
      <c r="Q2" s="52" t="s">
        <v>23</v>
      </c>
    </row>
    <row r="3" spans="1:17" ht="15.95" customHeight="1" x14ac:dyDescent="0.15">
      <c r="A3" s="53" t="s">
        <v>0</v>
      </c>
      <c r="B3" s="54" t="s">
        <v>1</v>
      </c>
      <c r="C3" s="54" t="s">
        <v>2</v>
      </c>
      <c r="D3" s="54" t="s">
        <v>3</v>
      </c>
      <c r="E3" s="54" t="s">
        <v>4</v>
      </c>
      <c r="F3" s="55" t="s">
        <v>5</v>
      </c>
      <c r="G3" s="56" t="s">
        <v>0</v>
      </c>
      <c r="H3" s="57" t="s">
        <v>2</v>
      </c>
      <c r="I3" s="57" t="s">
        <v>3</v>
      </c>
      <c r="J3" s="57" t="s">
        <v>4</v>
      </c>
      <c r="K3" s="58" t="s">
        <v>5</v>
      </c>
      <c r="L3" s="59" t="s">
        <v>0</v>
      </c>
      <c r="M3" s="60" t="s">
        <v>2</v>
      </c>
      <c r="N3" s="60" t="s">
        <v>3</v>
      </c>
      <c r="O3" s="60" t="s">
        <v>4</v>
      </c>
      <c r="P3" s="61" t="s">
        <v>5</v>
      </c>
      <c r="Q3" s="141" t="s">
        <v>32</v>
      </c>
    </row>
    <row r="4" spans="1:17" ht="15.95" customHeight="1" x14ac:dyDescent="0.15">
      <c r="A4" s="17">
        <v>1</v>
      </c>
      <c r="B4" s="18">
        <v>66</v>
      </c>
      <c r="C4" s="26"/>
      <c r="D4" s="26"/>
      <c r="E4" s="26"/>
      <c r="F4" s="11">
        <f>(C4+D4+E4)/3</f>
        <v>0</v>
      </c>
      <c r="G4" s="21">
        <v>1</v>
      </c>
      <c r="H4" s="22"/>
      <c r="I4" s="22"/>
      <c r="J4" s="22"/>
      <c r="K4" s="14">
        <f>(H4+I4+J4)/3</f>
        <v>0</v>
      </c>
      <c r="L4" s="31">
        <v>1</v>
      </c>
      <c r="M4" s="32"/>
      <c r="N4" s="32"/>
      <c r="O4" s="32"/>
      <c r="P4" s="49">
        <f>(M4+N4+O4)/3</f>
        <v>0</v>
      </c>
      <c r="Q4" s="136"/>
    </row>
    <row r="5" spans="1:17" ht="15.95" customHeight="1" x14ac:dyDescent="0.15">
      <c r="A5" s="17">
        <v>2</v>
      </c>
      <c r="B5" s="18">
        <v>128</v>
      </c>
      <c r="C5" s="26"/>
      <c r="D5" s="26"/>
      <c r="E5" s="26"/>
      <c r="F5" s="11">
        <f t="shared" ref="F5:F10" si="0">(C5+D5+E5)/3</f>
        <v>0</v>
      </c>
      <c r="G5" s="21">
        <v>2</v>
      </c>
      <c r="H5" s="22"/>
      <c r="I5" s="22"/>
      <c r="J5" s="22"/>
      <c r="K5" s="14">
        <f t="shared" ref="K5:K10" si="1">(H5+I5+J5)/3</f>
        <v>0</v>
      </c>
      <c r="L5" s="31">
        <v>2</v>
      </c>
      <c r="M5" s="32"/>
      <c r="N5" s="32"/>
      <c r="O5" s="32"/>
      <c r="P5" s="49">
        <f t="shared" ref="P5:P10" si="2">(M5+N5+O5)/3</f>
        <v>0</v>
      </c>
      <c r="Q5" s="136"/>
    </row>
    <row r="6" spans="1:17" ht="15.95" customHeight="1" x14ac:dyDescent="0.15">
      <c r="A6" s="17">
        <v>3</v>
      </c>
      <c r="B6" s="18">
        <v>256</v>
      </c>
      <c r="C6" s="26"/>
      <c r="D6" s="26"/>
      <c r="E6" s="26"/>
      <c r="F6" s="11">
        <f t="shared" si="0"/>
        <v>0</v>
      </c>
      <c r="G6" s="21">
        <v>3</v>
      </c>
      <c r="H6" s="22"/>
      <c r="I6" s="22"/>
      <c r="J6" s="22"/>
      <c r="K6" s="14">
        <f t="shared" si="1"/>
        <v>0</v>
      </c>
      <c r="L6" s="31">
        <v>3</v>
      </c>
      <c r="M6" s="32"/>
      <c r="N6" s="32"/>
      <c r="O6" s="32"/>
      <c r="P6" s="49">
        <f t="shared" si="2"/>
        <v>0</v>
      </c>
      <c r="Q6" s="136"/>
    </row>
    <row r="7" spans="1:17" ht="15.95" customHeight="1" x14ac:dyDescent="0.15">
      <c r="A7" s="17">
        <v>4</v>
      </c>
      <c r="B7" s="18">
        <v>512</v>
      </c>
      <c r="C7" s="26"/>
      <c r="D7" s="26"/>
      <c r="E7" s="25"/>
      <c r="F7" s="11">
        <f t="shared" si="0"/>
        <v>0</v>
      </c>
      <c r="G7" s="21">
        <v>4</v>
      </c>
      <c r="H7" s="22"/>
      <c r="I7" s="22"/>
      <c r="J7" s="27"/>
      <c r="K7" s="14">
        <f t="shared" si="1"/>
        <v>0</v>
      </c>
      <c r="L7" s="31">
        <v>4</v>
      </c>
      <c r="M7" s="32"/>
      <c r="N7" s="32"/>
      <c r="O7" s="33"/>
      <c r="P7" s="49">
        <f t="shared" si="2"/>
        <v>0</v>
      </c>
      <c r="Q7" s="136"/>
    </row>
    <row r="8" spans="1:17" ht="15.95" customHeight="1" x14ac:dyDescent="0.15">
      <c r="A8" s="17">
        <v>5</v>
      </c>
      <c r="B8" s="18">
        <v>1024</v>
      </c>
      <c r="C8" s="26"/>
      <c r="D8" s="25"/>
      <c r="E8" s="26"/>
      <c r="F8" s="11">
        <f t="shared" si="0"/>
        <v>0</v>
      </c>
      <c r="G8" s="21">
        <v>5</v>
      </c>
      <c r="H8" s="22"/>
      <c r="I8" s="22"/>
      <c r="J8" s="22"/>
      <c r="K8" s="14">
        <f t="shared" si="1"/>
        <v>0</v>
      </c>
      <c r="L8" s="31">
        <v>5</v>
      </c>
      <c r="M8" s="32"/>
      <c r="N8" s="32"/>
      <c r="O8" s="32"/>
      <c r="P8" s="49">
        <f t="shared" si="2"/>
        <v>0</v>
      </c>
      <c r="Q8" s="136"/>
    </row>
    <row r="9" spans="1:17" ht="15.95" customHeight="1" x14ac:dyDescent="0.15">
      <c r="A9" s="17">
        <v>6</v>
      </c>
      <c r="B9" s="18">
        <v>1280</v>
      </c>
      <c r="C9" s="26"/>
      <c r="D9" s="25"/>
      <c r="E9" s="26"/>
      <c r="F9" s="11">
        <f t="shared" si="0"/>
        <v>0</v>
      </c>
      <c r="G9" s="21">
        <v>6</v>
      </c>
      <c r="H9" s="22"/>
      <c r="I9" s="22"/>
      <c r="J9" s="27"/>
      <c r="K9" s="14">
        <f t="shared" si="1"/>
        <v>0</v>
      </c>
      <c r="L9" s="31">
        <v>6</v>
      </c>
      <c r="M9" s="32"/>
      <c r="N9" s="32"/>
      <c r="O9" s="33"/>
      <c r="P9" s="49">
        <f t="shared" si="2"/>
        <v>0</v>
      </c>
      <c r="Q9" s="136"/>
    </row>
    <row r="10" spans="1:17" ht="15.95" customHeight="1" thickBot="1" x14ac:dyDescent="0.2">
      <c r="A10" s="19">
        <v>7</v>
      </c>
      <c r="B10" s="20">
        <v>1518</v>
      </c>
      <c r="C10" s="48"/>
      <c r="D10" s="48"/>
      <c r="E10" s="48"/>
      <c r="F10" s="15">
        <f t="shared" si="0"/>
        <v>0</v>
      </c>
      <c r="G10" s="23">
        <v>7</v>
      </c>
      <c r="H10" s="24"/>
      <c r="I10" s="24"/>
      <c r="J10" s="24"/>
      <c r="K10" s="16">
        <f t="shared" si="1"/>
        <v>0</v>
      </c>
      <c r="L10" s="34">
        <v>7</v>
      </c>
      <c r="M10" s="46"/>
      <c r="N10" s="46"/>
      <c r="O10" s="46"/>
      <c r="P10" s="50">
        <f t="shared" si="2"/>
        <v>0</v>
      </c>
      <c r="Q10" s="137"/>
    </row>
    <row r="11" spans="1:17" ht="20.25" x14ac:dyDescent="0.15">
      <c r="A11" s="107" t="s">
        <v>11</v>
      </c>
      <c r="B11" s="108"/>
      <c r="C11" s="108"/>
      <c r="D11" s="108"/>
      <c r="E11" s="108"/>
      <c r="F11" s="109"/>
      <c r="G11" s="102" t="s">
        <v>31</v>
      </c>
      <c r="H11" s="103"/>
      <c r="I11" s="103"/>
      <c r="J11" s="103"/>
      <c r="K11" s="104"/>
      <c r="L11" s="106" t="s">
        <v>15</v>
      </c>
      <c r="M11" s="106"/>
      <c r="N11" s="106"/>
      <c r="O11" s="106"/>
      <c r="P11" s="106"/>
      <c r="Q11" s="113" t="s">
        <v>23</v>
      </c>
    </row>
    <row r="12" spans="1:17" ht="15.95" customHeight="1" thickBot="1" x14ac:dyDescent="0.2">
      <c r="A12" s="9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1" t="s">
        <v>5</v>
      </c>
      <c r="G12" s="12" t="s">
        <v>0</v>
      </c>
      <c r="H12" s="13" t="s">
        <v>2</v>
      </c>
      <c r="I12" s="13" t="s">
        <v>3</v>
      </c>
      <c r="J12" s="13" t="s">
        <v>4</v>
      </c>
      <c r="K12" s="14" t="s">
        <v>5</v>
      </c>
      <c r="L12" s="71" t="s">
        <v>0</v>
      </c>
      <c r="M12" s="29" t="s">
        <v>2</v>
      </c>
      <c r="N12" s="29" t="s">
        <v>3</v>
      </c>
      <c r="O12" s="29" t="s">
        <v>4</v>
      </c>
      <c r="P12" s="49" t="s">
        <v>5</v>
      </c>
      <c r="Q12" s="114"/>
    </row>
    <row r="13" spans="1:17" ht="15.95" customHeight="1" x14ac:dyDescent="0.15">
      <c r="A13" s="17">
        <v>1</v>
      </c>
      <c r="B13" s="18">
        <v>66</v>
      </c>
      <c r="C13" s="26"/>
      <c r="D13" s="26"/>
      <c r="E13" s="26"/>
      <c r="F13" s="11">
        <f>(C13+D13+E13)/3</f>
        <v>0</v>
      </c>
      <c r="G13" s="21">
        <v>1</v>
      </c>
      <c r="H13" s="22"/>
      <c r="I13" s="22"/>
      <c r="J13" s="22"/>
      <c r="K13" s="14">
        <f>(H13+I13+J13)/3</f>
        <v>0</v>
      </c>
      <c r="L13" s="72">
        <v>1</v>
      </c>
      <c r="M13" s="32"/>
      <c r="N13" s="32"/>
      <c r="O13" s="32"/>
      <c r="P13" s="49">
        <f>(M13+N13+O13)/3</f>
        <v>0</v>
      </c>
      <c r="Q13" s="142" t="s">
        <v>33</v>
      </c>
    </row>
    <row r="14" spans="1:17" ht="15.95" customHeight="1" x14ac:dyDescent="0.15">
      <c r="A14" s="17">
        <v>2</v>
      </c>
      <c r="B14" s="18">
        <v>128</v>
      </c>
      <c r="C14" s="26"/>
      <c r="D14" s="26"/>
      <c r="E14" s="26"/>
      <c r="F14" s="11">
        <f t="shared" ref="F14:F19" si="3">(C14+D14+E14)/3</f>
        <v>0</v>
      </c>
      <c r="G14" s="21">
        <v>2</v>
      </c>
      <c r="H14" s="22"/>
      <c r="I14" s="22"/>
      <c r="J14" s="22"/>
      <c r="K14" s="14">
        <f t="shared" ref="K14:K19" si="4">(H14+I14+J14)/3</f>
        <v>0</v>
      </c>
      <c r="L14" s="72">
        <v>2</v>
      </c>
      <c r="M14" s="32"/>
      <c r="N14" s="32"/>
      <c r="O14" s="32"/>
      <c r="P14" s="49">
        <f t="shared" ref="P14:P19" si="5">(M14+N14+O14)/3</f>
        <v>0</v>
      </c>
      <c r="Q14" s="143"/>
    </row>
    <row r="15" spans="1:17" ht="15.95" customHeight="1" x14ac:dyDescent="0.15">
      <c r="A15" s="17">
        <v>3</v>
      </c>
      <c r="B15" s="18">
        <v>256</v>
      </c>
      <c r="C15" s="26"/>
      <c r="D15" s="26"/>
      <c r="E15" s="26"/>
      <c r="F15" s="11">
        <f t="shared" si="3"/>
        <v>0</v>
      </c>
      <c r="G15" s="21">
        <v>3</v>
      </c>
      <c r="H15" s="22"/>
      <c r="I15" s="22"/>
      <c r="J15" s="22"/>
      <c r="K15" s="14">
        <f t="shared" si="4"/>
        <v>0</v>
      </c>
      <c r="L15" s="72">
        <v>3</v>
      </c>
      <c r="M15" s="32"/>
      <c r="N15" s="32"/>
      <c r="O15" s="32"/>
      <c r="P15" s="49">
        <f t="shared" si="5"/>
        <v>0</v>
      </c>
      <c r="Q15" s="143"/>
    </row>
    <row r="16" spans="1:17" ht="15.95" customHeight="1" x14ac:dyDescent="0.15">
      <c r="A16" s="17">
        <v>4</v>
      </c>
      <c r="B16" s="18">
        <v>512</v>
      </c>
      <c r="C16" s="26"/>
      <c r="D16" s="26"/>
      <c r="E16" s="25"/>
      <c r="F16" s="11">
        <f t="shared" si="3"/>
        <v>0</v>
      </c>
      <c r="G16" s="21">
        <v>4</v>
      </c>
      <c r="H16" s="22"/>
      <c r="I16" s="22"/>
      <c r="J16" s="27"/>
      <c r="K16" s="14">
        <f t="shared" si="4"/>
        <v>0</v>
      </c>
      <c r="L16" s="72">
        <v>4</v>
      </c>
      <c r="M16" s="32"/>
      <c r="N16" s="32"/>
      <c r="O16" s="33"/>
      <c r="P16" s="49">
        <f t="shared" si="5"/>
        <v>0</v>
      </c>
      <c r="Q16" s="143"/>
    </row>
    <row r="17" spans="1:17" ht="15.95" customHeight="1" x14ac:dyDescent="0.15">
      <c r="A17" s="17">
        <v>5</v>
      </c>
      <c r="B17" s="18">
        <v>1024</v>
      </c>
      <c r="C17" s="26"/>
      <c r="D17" s="25"/>
      <c r="E17" s="26"/>
      <c r="F17" s="11">
        <f t="shared" si="3"/>
        <v>0</v>
      </c>
      <c r="G17" s="21">
        <v>5</v>
      </c>
      <c r="H17" s="22"/>
      <c r="I17" s="22"/>
      <c r="J17" s="22"/>
      <c r="K17" s="14">
        <f t="shared" si="4"/>
        <v>0</v>
      </c>
      <c r="L17" s="72">
        <v>5</v>
      </c>
      <c r="M17" s="32"/>
      <c r="N17" s="32"/>
      <c r="O17" s="32"/>
      <c r="P17" s="49">
        <f t="shared" si="5"/>
        <v>0</v>
      </c>
      <c r="Q17" s="143"/>
    </row>
    <row r="18" spans="1:17" ht="15.95" customHeight="1" x14ac:dyDescent="0.15">
      <c r="A18" s="17">
        <v>6</v>
      </c>
      <c r="B18" s="18">
        <v>1280</v>
      </c>
      <c r="C18" s="26"/>
      <c r="D18" s="25"/>
      <c r="E18" s="26"/>
      <c r="F18" s="11">
        <f t="shared" si="3"/>
        <v>0</v>
      </c>
      <c r="G18" s="21">
        <v>6</v>
      </c>
      <c r="H18" s="22"/>
      <c r="I18" s="22"/>
      <c r="J18" s="27"/>
      <c r="K18" s="14">
        <f t="shared" si="4"/>
        <v>0</v>
      </c>
      <c r="L18" s="72">
        <v>6</v>
      </c>
      <c r="M18" s="32"/>
      <c r="N18" s="32"/>
      <c r="O18" s="33"/>
      <c r="P18" s="49">
        <f t="shared" si="5"/>
        <v>0</v>
      </c>
      <c r="Q18" s="143"/>
    </row>
    <row r="19" spans="1:17" ht="15.95" customHeight="1" thickBot="1" x14ac:dyDescent="0.2">
      <c r="A19" s="62">
        <v>7</v>
      </c>
      <c r="B19" s="63">
        <v>1518</v>
      </c>
      <c r="C19" s="64"/>
      <c r="D19" s="64"/>
      <c r="E19" s="64"/>
      <c r="F19" s="65">
        <f t="shared" si="3"/>
        <v>0</v>
      </c>
      <c r="G19" s="66">
        <v>7</v>
      </c>
      <c r="H19" s="67"/>
      <c r="I19" s="67"/>
      <c r="J19" s="67"/>
      <c r="K19" s="68">
        <f t="shared" si="4"/>
        <v>0</v>
      </c>
      <c r="L19" s="73">
        <v>7</v>
      </c>
      <c r="M19" s="69"/>
      <c r="N19" s="69"/>
      <c r="O19" s="69"/>
      <c r="P19" s="70">
        <f t="shared" si="5"/>
        <v>0</v>
      </c>
      <c r="Q19" s="144"/>
    </row>
    <row r="20" spans="1:17" ht="22.5" customHeight="1" thickBot="1" x14ac:dyDescent="0.2">
      <c r="A20" s="110" t="s">
        <v>16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2"/>
    </row>
    <row r="21" spans="1:17" ht="21" thickBot="1" x14ac:dyDescent="0.2">
      <c r="A21" s="102" t="s">
        <v>11</v>
      </c>
      <c r="B21" s="103"/>
      <c r="C21" s="103"/>
      <c r="D21" s="103"/>
      <c r="E21" s="103"/>
      <c r="F21" s="104"/>
      <c r="G21" s="102" t="s">
        <v>28</v>
      </c>
      <c r="H21" s="103"/>
      <c r="I21" s="103"/>
      <c r="J21" s="103"/>
      <c r="K21" s="104"/>
      <c r="L21" s="105" t="s">
        <v>15</v>
      </c>
      <c r="M21" s="106"/>
      <c r="N21" s="106"/>
      <c r="O21" s="106"/>
      <c r="P21" s="106"/>
      <c r="Q21" s="52" t="s">
        <v>23</v>
      </c>
    </row>
    <row r="22" spans="1:17" ht="15.95" customHeight="1" x14ac:dyDescent="0.15">
      <c r="A22" s="9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1" t="s">
        <v>5</v>
      </c>
      <c r="G22" s="12" t="s">
        <v>0</v>
      </c>
      <c r="H22" s="13" t="s">
        <v>2</v>
      </c>
      <c r="I22" s="13" t="s">
        <v>3</v>
      </c>
      <c r="J22" s="13" t="s">
        <v>4</v>
      </c>
      <c r="K22" s="14" t="s">
        <v>5</v>
      </c>
      <c r="L22" s="28" t="s">
        <v>0</v>
      </c>
      <c r="M22" s="29" t="s">
        <v>2</v>
      </c>
      <c r="N22" s="29" t="s">
        <v>3</v>
      </c>
      <c r="O22" s="29" t="s">
        <v>4</v>
      </c>
      <c r="P22" s="49" t="s">
        <v>5</v>
      </c>
      <c r="Q22" s="142" t="s">
        <v>34</v>
      </c>
    </row>
    <row r="23" spans="1:17" ht="15.95" customHeight="1" x14ac:dyDescent="0.15">
      <c r="A23" s="17">
        <v>1</v>
      </c>
      <c r="B23" s="18">
        <v>66</v>
      </c>
      <c r="C23" s="18">
        <v>280.8</v>
      </c>
      <c r="D23" s="18">
        <v>280.8</v>
      </c>
      <c r="E23" s="18">
        <v>280.8</v>
      </c>
      <c r="F23" s="81">
        <f>(C23+D23+E23)/3</f>
        <v>280.8</v>
      </c>
      <c r="G23" s="21">
        <v>1</v>
      </c>
      <c r="H23" s="22">
        <v>249.79999999999998</v>
      </c>
      <c r="I23" s="22">
        <v>242.10000000000002</v>
      </c>
      <c r="J23" s="22">
        <v>273</v>
      </c>
      <c r="K23" s="91">
        <f>(H23+I23+J23)/3</f>
        <v>254.96666666666667</v>
      </c>
      <c r="L23" s="31">
        <v>1</v>
      </c>
      <c r="M23" s="32">
        <v>422.4</v>
      </c>
      <c r="N23" s="32">
        <v>407</v>
      </c>
      <c r="O23" s="32">
        <v>407</v>
      </c>
      <c r="P23" s="49">
        <f>(M23+N23+O23)/3</f>
        <v>412.13333333333338</v>
      </c>
      <c r="Q23" s="143"/>
    </row>
    <row r="24" spans="1:17" ht="15.95" customHeight="1" x14ac:dyDescent="0.15">
      <c r="A24" s="17">
        <v>2</v>
      </c>
      <c r="B24" s="18">
        <v>128</v>
      </c>
      <c r="C24" s="18">
        <v>435.5</v>
      </c>
      <c r="D24" s="18">
        <v>420.09999999999997</v>
      </c>
      <c r="E24" s="18">
        <v>435.5</v>
      </c>
      <c r="F24" s="81">
        <f t="shared" ref="F24:F29" si="6">(C24+D24+E24)/3</f>
        <v>430.36666666666662</v>
      </c>
      <c r="G24" s="21">
        <v>2</v>
      </c>
      <c r="H24" s="22">
        <v>396.8</v>
      </c>
      <c r="I24" s="22">
        <v>412.3</v>
      </c>
      <c r="J24" s="22">
        <v>451</v>
      </c>
      <c r="K24" s="91">
        <f t="shared" ref="K24:K29" si="7">(H24+I24+J24)/3</f>
        <v>420.0333333333333</v>
      </c>
      <c r="L24" s="31">
        <v>2</v>
      </c>
      <c r="M24" s="32">
        <v>669.8</v>
      </c>
      <c r="N24" s="32">
        <v>654.4</v>
      </c>
      <c r="O24" s="32">
        <v>654.4</v>
      </c>
      <c r="P24" s="49">
        <f t="shared" ref="P24:P29" si="8">(M24+N24+O24)/3</f>
        <v>659.5333333333333</v>
      </c>
      <c r="Q24" s="143"/>
    </row>
    <row r="25" spans="1:17" ht="15.95" customHeight="1" x14ac:dyDescent="0.15">
      <c r="A25" s="17">
        <v>3</v>
      </c>
      <c r="B25" s="18">
        <v>256</v>
      </c>
      <c r="C25" s="18">
        <v>729.40000000000009</v>
      </c>
      <c r="D25" s="18">
        <v>729.40000000000009</v>
      </c>
      <c r="E25" s="18">
        <v>729.40000000000009</v>
      </c>
      <c r="F25" s="81">
        <f t="shared" si="6"/>
        <v>729.40000000000009</v>
      </c>
      <c r="G25" s="21">
        <v>3</v>
      </c>
      <c r="H25" s="22">
        <v>845.40000000000009</v>
      </c>
      <c r="I25" s="22">
        <v>744.80000000000007</v>
      </c>
      <c r="J25" s="22">
        <v>845.40000000000009</v>
      </c>
      <c r="K25" s="91">
        <f t="shared" si="7"/>
        <v>811.86666666666679</v>
      </c>
      <c r="L25" s="31">
        <v>3</v>
      </c>
      <c r="M25" s="32">
        <v>1211.4000000000001</v>
      </c>
      <c r="N25" s="32">
        <v>1195.8</v>
      </c>
      <c r="O25" s="32">
        <v>1195.8</v>
      </c>
      <c r="P25" s="49">
        <f t="shared" si="8"/>
        <v>1201</v>
      </c>
      <c r="Q25" s="143"/>
    </row>
    <row r="26" spans="1:17" ht="15.95" customHeight="1" x14ac:dyDescent="0.15">
      <c r="A26" s="17">
        <v>4</v>
      </c>
      <c r="B26" s="18">
        <v>512</v>
      </c>
      <c r="C26" s="18">
        <v>992.3</v>
      </c>
      <c r="D26" s="18">
        <v>1000</v>
      </c>
      <c r="E26" s="18">
        <v>1000</v>
      </c>
      <c r="F26" s="81">
        <f t="shared" si="6"/>
        <v>997.43333333333339</v>
      </c>
      <c r="G26" s="21">
        <v>4</v>
      </c>
      <c r="H26" s="22">
        <v>1000</v>
      </c>
      <c r="I26" s="22">
        <v>1000</v>
      </c>
      <c r="J26" s="22">
        <v>1000</v>
      </c>
      <c r="K26" s="91">
        <f t="shared" si="7"/>
        <v>1000</v>
      </c>
      <c r="L26" s="31">
        <v>4</v>
      </c>
      <c r="M26" s="32">
        <v>1613.4</v>
      </c>
      <c r="N26" s="32">
        <v>1644.4</v>
      </c>
      <c r="O26" s="32">
        <v>1752.6</v>
      </c>
      <c r="P26" s="49">
        <f t="shared" si="8"/>
        <v>1670.1333333333332</v>
      </c>
      <c r="Q26" s="143"/>
    </row>
    <row r="27" spans="1:17" ht="15.95" customHeight="1" x14ac:dyDescent="0.15">
      <c r="A27" s="17">
        <v>5</v>
      </c>
      <c r="B27" s="18">
        <v>1024</v>
      </c>
      <c r="C27" s="18">
        <v>1000</v>
      </c>
      <c r="D27" s="18">
        <v>1000</v>
      </c>
      <c r="E27" s="18">
        <v>992.3</v>
      </c>
      <c r="F27" s="81">
        <f t="shared" si="6"/>
        <v>997.43333333333339</v>
      </c>
      <c r="G27" s="21">
        <v>5</v>
      </c>
      <c r="H27" s="22">
        <v>1000</v>
      </c>
      <c r="I27" s="22">
        <v>1000</v>
      </c>
      <c r="J27" s="22">
        <v>1000</v>
      </c>
      <c r="K27" s="91">
        <f t="shared" si="7"/>
        <v>1000</v>
      </c>
      <c r="L27" s="31">
        <v>5</v>
      </c>
      <c r="M27" s="32">
        <v>1613.4</v>
      </c>
      <c r="N27" s="32">
        <v>1489.6</v>
      </c>
      <c r="O27" s="32">
        <v>1690.8</v>
      </c>
      <c r="P27" s="49">
        <f t="shared" si="8"/>
        <v>1597.9333333333334</v>
      </c>
      <c r="Q27" s="143"/>
    </row>
    <row r="28" spans="1:17" ht="15.95" customHeight="1" x14ac:dyDescent="0.15">
      <c r="A28" s="17">
        <v>6</v>
      </c>
      <c r="B28" s="18">
        <v>1280</v>
      </c>
      <c r="C28" s="18">
        <v>1000</v>
      </c>
      <c r="D28" s="18">
        <v>1000</v>
      </c>
      <c r="E28" s="18">
        <v>1000</v>
      </c>
      <c r="F28" s="81">
        <f t="shared" si="6"/>
        <v>1000</v>
      </c>
      <c r="G28" s="21">
        <v>6</v>
      </c>
      <c r="H28" s="22">
        <v>1000</v>
      </c>
      <c r="I28" s="22">
        <v>1000</v>
      </c>
      <c r="J28" s="22">
        <v>1000</v>
      </c>
      <c r="K28" s="91">
        <f t="shared" si="7"/>
        <v>1000</v>
      </c>
      <c r="L28" s="31">
        <v>6</v>
      </c>
      <c r="M28" s="32">
        <v>1690.8</v>
      </c>
      <c r="N28" s="32">
        <v>1675.4</v>
      </c>
      <c r="O28" s="32">
        <v>1706.4</v>
      </c>
      <c r="P28" s="49">
        <f t="shared" si="8"/>
        <v>1690.8666666666668</v>
      </c>
      <c r="Q28" s="143"/>
    </row>
    <row r="29" spans="1:17" ht="15.95" customHeight="1" thickBot="1" x14ac:dyDescent="0.2">
      <c r="A29" s="19">
        <v>7</v>
      </c>
      <c r="B29" s="20">
        <v>1518</v>
      </c>
      <c r="C29" s="20">
        <v>1000</v>
      </c>
      <c r="D29" s="20">
        <v>1000</v>
      </c>
      <c r="E29" s="20">
        <v>1000</v>
      </c>
      <c r="F29" s="82">
        <f t="shared" si="6"/>
        <v>1000</v>
      </c>
      <c r="G29" s="23">
        <v>7</v>
      </c>
      <c r="H29" s="24">
        <v>1000</v>
      </c>
      <c r="I29" s="24">
        <v>1000</v>
      </c>
      <c r="J29" s="24">
        <v>1000</v>
      </c>
      <c r="K29" s="92">
        <f t="shared" si="7"/>
        <v>1000</v>
      </c>
      <c r="L29" s="34">
        <v>7</v>
      </c>
      <c r="M29" s="46">
        <v>1737.2</v>
      </c>
      <c r="N29" s="46">
        <v>1752.6</v>
      </c>
      <c r="O29" s="46">
        <v>1714.1</v>
      </c>
      <c r="P29" s="50">
        <f t="shared" si="8"/>
        <v>1734.6333333333332</v>
      </c>
      <c r="Q29" s="144"/>
    </row>
    <row r="30" spans="1:17" ht="22.5" customHeight="1" thickBot="1" x14ac:dyDescent="0.2">
      <c r="A30" s="110" t="s">
        <v>17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2"/>
    </row>
    <row r="31" spans="1:17" ht="21" thickBot="1" x14ac:dyDescent="0.2">
      <c r="A31" s="102" t="s">
        <v>11</v>
      </c>
      <c r="B31" s="103"/>
      <c r="C31" s="103"/>
      <c r="D31" s="103"/>
      <c r="E31" s="103"/>
      <c r="F31" s="104"/>
      <c r="G31" s="102" t="s">
        <v>28</v>
      </c>
      <c r="H31" s="103"/>
      <c r="I31" s="103"/>
      <c r="J31" s="103"/>
      <c r="K31" s="104"/>
      <c r="L31" s="105" t="s">
        <v>15</v>
      </c>
      <c r="M31" s="106"/>
      <c r="N31" s="106"/>
      <c r="O31" s="106"/>
      <c r="P31" s="106"/>
      <c r="Q31" s="52" t="s">
        <v>23</v>
      </c>
    </row>
    <row r="32" spans="1:17" ht="15.95" customHeight="1" x14ac:dyDescent="0.15">
      <c r="A32" s="9" t="s">
        <v>0</v>
      </c>
      <c r="B32" s="10" t="s">
        <v>1</v>
      </c>
      <c r="C32" s="10" t="s">
        <v>2</v>
      </c>
      <c r="D32" s="10" t="s">
        <v>3</v>
      </c>
      <c r="E32" s="10" t="s">
        <v>4</v>
      </c>
      <c r="F32" s="11" t="s">
        <v>5</v>
      </c>
      <c r="G32" s="12" t="s">
        <v>0</v>
      </c>
      <c r="H32" s="13" t="s">
        <v>2</v>
      </c>
      <c r="I32" s="13" t="s">
        <v>3</v>
      </c>
      <c r="J32" s="13" t="s">
        <v>4</v>
      </c>
      <c r="K32" s="14" t="s">
        <v>5</v>
      </c>
      <c r="L32" s="28" t="s">
        <v>0</v>
      </c>
      <c r="M32" s="29" t="s">
        <v>2</v>
      </c>
      <c r="N32" s="29" t="s">
        <v>3</v>
      </c>
      <c r="O32" s="29" t="s">
        <v>4</v>
      </c>
      <c r="P32" s="49" t="s">
        <v>5</v>
      </c>
      <c r="Q32" s="142" t="s">
        <v>35</v>
      </c>
    </row>
    <row r="33" spans="1:17" ht="15.95" customHeight="1" x14ac:dyDescent="0.15">
      <c r="A33" s="17">
        <v>1</v>
      </c>
      <c r="B33" s="18">
        <v>66</v>
      </c>
      <c r="C33" s="18">
        <v>311.64</v>
      </c>
      <c r="D33" s="18">
        <v>296.17</v>
      </c>
      <c r="E33" s="18">
        <v>311.64</v>
      </c>
      <c r="F33" s="81">
        <f>(C33+D33+E33)/3</f>
        <v>306.48333333333329</v>
      </c>
      <c r="G33" s="21">
        <v>1</v>
      </c>
      <c r="H33" s="22">
        <v>218.83</v>
      </c>
      <c r="I33" s="22">
        <v>218.83</v>
      </c>
      <c r="J33" s="22">
        <v>218.83</v>
      </c>
      <c r="K33" s="14">
        <f>(H33+I33+J33)/3</f>
        <v>218.83</v>
      </c>
      <c r="L33" s="31">
        <v>1</v>
      </c>
      <c r="M33" s="32">
        <v>282.95999999999998</v>
      </c>
      <c r="N33" s="32">
        <v>282.95999999999998</v>
      </c>
      <c r="O33" s="32">
        <v>298.44</v>
      </c>
      <c r="P33" s="123">
        <f>(M33+N33+O33)/3</f>
        <v>288.11999999999995</v>
      </c>
      <c r="Q33" s="143"/>
    </row>
    <row r="34" spans="1:17" ht="15.95" customHeight="1" x14ac:dyDescent="0.15">
      <c r="A34" s="17">
        <v>2</v>
      </c>
      <c r="B34" s="18">
        <v>128</v>
      </c>
      <c r="C34" s="18">
        <v>334.84</v>
      </c>
      <c r="D34" s="18">
        <v>334.84</v>
      </c>
      <c r="E34" s="18">
        <v>334.84</v>
      </c>
      <c r="F34" s="81">
        <f t="shared" ref="F34:F39" si="9">(C34+D34+E34)/3</f>
        <v>334.84</v>
      </c>
      <c r="G34" s="21">
        <v>2</v>
      </c>
      <c r="H34" s="22">
        <v>381.25</v>
      </c>
      <c r="I34" s="22">
        <v>381.25</v>
      </c>
      <c r="J34" s="22">
        <v>381.25</v>
      </c>
      <c r="K34" s="14">
        <f t="shared" ref="K34:K39" si="10">(H34+I34+J34)/3</f>
        <v>381.25</v>
      </c>
      <c r="L34" s="31">
        <v>2</v>
      </c>
      <c r="M34" s="32">
        <v>499.54</v>
      </c>
      <c r="N34" s="32">
        <v>484.06</v>
      </c>
      <c r="O34" s="32">
        <v>484.06</v>
      </c>
      <c r="P34" s="123">
        <f t="shared" ref="P34:P39" si="11">(M34+N34+O34)/3</f>
        <v>489.22</v>
      </c>
      <c r="Q34" s="143"/>
    </row>
    <row r="35" spans="1:17" ht="15.95" customHeight="1" x14ac:dyDescent="0.15">
      <c r="A35" s="17">
        <v>3</v>
      </c>
      <c r="B35" s="18">
        <v>256</v>
      </c>
      <c r="C35" s="18">
        <v>489.53</v>
      </c>
      <c r="D35" s="18">
        <v>520.47</v>
      </c>
      <c r="E35" s="18">
        <v>512.73</v>
      </c>
      <c r="F35" s="81">
        <f t="shared" si="9"/>
        <v>507.57666666666665</v>
      </c>
      <c r="G35" s="21">
        <v>3</v>
      </c>
      <c r="H35" s="22">
        <v>698.36</v>
      </c>
      <c r="I35" s="22">
        <v>698.36</v>
      </c>
      <c r="J35" s="22">
        <v>698.36</v>
      </c>
      <c r="K35" s="14">
        <f t="shared" si="10"/>
        <v>698.36</v>
      </c>
      <c r="L35" s="31">
        <v>3</v>
      </c>
      <c r="M35" s="32">
        <v>901.72</v>
      </c>
      <c r="N35" s="32">
        <v>948.12</v>
      </c>
      <c r="O35" s="32">
        <v>886.26</v>
      </c>
      <c r="P35" s="123">
        <f t="shared" si="11"/>
        <v>912.03333333333342</v>
      </c>
      <c r="Q35" s="143"/>
    </row>
    <row r="36" spans="1:17" ht="15.95" customHeight="1" x14ac:dyDescent="0.15">
      <c r="A36" s="17">
        <v>4</v>
      </c>
      <c r="B36" s="18">
        <v>512</v>
      </c>
      <c r="C36" s="18">
        <v>566.88</v>
      </c>
      <c r="D36" s="18">
        <v>566.88</v>
      </c>
      <c r="E36" s="18">
        <v>528.20000000000005</v>
      </c>
      <c r="F36" s="81">
        <f t="shared" si="9"/>
        <v>553.98666666666668</v>
      </c>
      <c r="G36" s="21">
        <v>4</v>
      </c>
      <c r="H36" s="22">
        <v>1000</v>
      </c>
      <c r="I36" s="22">
        <v>1000</v>
      </c>
      <c r="J36" s="22">
        <v>1000</v>
      </c>
      <c r="K36" s="14">
        <f t="shared" si="10"/>
        <v>1000</v>
      </c>
      <c r="L36" s="31">
        <v>4</v>
      </c>
      <c r="M36" s="32">
        <v>1582.3400000000001</v>
      </c>
      <c r="N36" s="32">
        <v>1582.3400000000001</v>
      </c>
      <c r="O36" s="32">
        <v>1566.8799999999999</v>
      </c>
      <c r="P36" s="123">
        <f t="shared" si="11"/>
        <v>1577.1866666666667</v>
      </c>
      <c r="Q36" s="143"/>
    </row>
    <row r="37" spans="1:17" ht="15.95" customHeight="1" x14ac:dyDescent="0.15">
      <c r="A37" s="17">
        <v>5</v>
      </c>
      <c r="B37" s="18">
        <v>1024</v>
      </c>
      <c r="C37" s="18">
        <v>489.53</v>
      </c>
      <c r="D37" s="18">
        <v>543.66999999999996</v>
      </c>
      <c r="E37" s="18">
        <v>520.47</v>
      </c>
      <c r="F37" s="81">
        <f t="shared" si="9"/>
        <v>517.89</v>
      </c>
      <c r="G37" s="21">
        <v>5</v>
      </c>
      <c r="H37" s="22">
        <v>1000</v>
      </c>
      <c r="I37" s="22">
        <v>1000</v>
      </c>
      <c r="J37" s="22">
        <v>1000</v>
      </c>
      <c r="K37" s="14">
        <f t="shared" si="10"/>
        <v>1000</v>
      </c>
      <c r="L37" s="31">
        <v>5</v>
      </c>
      <c r="M37" s="32">
        <v>1659.6799999999998</v>
      </c>
      <c r="N37" s="32">
        <v>1489.54</v>
      </c>
      <c r="O37" s="32">
        <v>1613.28</v>
      </c>
      <c r="P37" s="123">
        <f t="shared" si="11"/>
        <v>1587.5</v>
      </c>
      <c r="Q37" s="143"/>
    </row>
    <row r="38" spans="1:17" ht="15.95" customHeight="1" x14ac:dyDescent="0.15">
      <c r="A38" s="17">
        <v>6</v>
      </c>
      <c r="B38" s="18">
        <v>1280</v>
      </c>
      <c r="C38" s="18">
        <v>690.63</v>
      </c>
      <c r="D38" s="18">
        <v>659.69</v>
      </c>
      <c r="E38" s="18">
        <v>559.14</v>
      </c>
      <c r="F38" s="81">
        <f t="shared" si="9"/>
        <v>636.48666666666668</v>
      </c>
      <c r="G38" s="21">
        <v>6</v>
      </c>
      <c r="H38" s="22">
        <v>1000</v>
      </c>
      <c r="I38" s="22">
        <v>1000</v>
      </c>
      <c r="J38" s="22">
        <v>1000</v>
      </c>
      <c r="K38" s="14">
        <f t="shared" si="10"/>
        <v>1000</v>
      </c>
      <c r="L38" s="31">
        <v>6</v>
      </c>
      <c r="M38" s="32">
        <v>1489.54</v>
      </c>
      <c r="N38" s="32">
        <v>1675.1599999999999</v>
      </c>
      <c r="O38" s="32">
        <v>1675.1599999999999</v>
      </c>
      <c r="P38" s="123">
        <f t="shared" si="11"/>
        <v>1613.2866666666666</v>
      </c>
      <c r="Q38" s="143"/>
    </row>
    <row r="39" spans="1:17" ht="15.95" customHeight="1" thickBot="1" x14ac:dyDescent="0.2">
      <c r="A39" s="19">
        <v>7</v>
      </c>
      <c r="B39" s="20">
        <v>1518</v>
      </c>
      <c r="C39" s="20">
        <v>729.3</v>
      </c>
      <c r="D39" s="20">
        <v>682.89</v>
      </c>
      <c r="E39" s="20">
        <v>651.95000000000005</v>
      </c>
      <c r="F39" s="82">
        <f t="shared" si="9"/>
        <v>688.04666666666674</v>
      </c>
      <c r="G39" s="23">
        <v>7</v>
      </c>
      <c r="H39" s="24">
        <v>1000</v>
      </c>
      <c r="I39" s="24">
        <v>1000</v>
      </c>
      <c r="J39" s="24">
        <v>1000</v>
      </c>
      <c r="K39" s="16">
        <f t="shared" si="10"/>
        <v>1000</v>
      </c>
      <c r="L39" s="34">
        <v>7</v>
      </c>
      <c r="M39" s="46">
        <v>1706.1000000000001</v>
      </c>
      <c r="N39" s="46">
        <v>1706.1000000000001</v>
      </c>
      <c r="O39" s="46">
        <v>1706.1000000000001</v>
      </c>
      <c r="P39" s="126">
        <f t="shared" si="11"/>
        <v>1706.1000000000001</v>
      </c>
      <c r="Q39" s="144"/>
    </row>
    <row r="40" spans="1:17" ht="22.5" customHeight="1" thickBot="1" x14ac:dyDescent="0.2">
      <c r="A40" s="110" t="s">
        <v>22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2"/>
    </row>
    <row r="41" spans="1:17" ht="20.25" customHeight="1" thickBot="1" x14ac:dyDescent="0.2">
      <c r="A41" s="107" t="s">
        <v>11</v>
      </c>
      <c r="B41" s="108"/>
      <c r="C41" s="108"/>
      <c r="D41" s="108"/>
      <c r="E41" s="108"/>
      <c r="F41" s="109"/>
      <c r="G41" s="102" t="s">
        <v>28</v>
      </c>
      <c r="H41" s="103"/>
      <c r="I41" s="103"/>
      <c r="J41" s="103"/>
      <c r="K41" s="104"/>
      <c r="L41" s="105"/>
      <c r="M41" s="106"/>
      <c r="N41" s="106"/>
      <c r="O41" s="106"/>
      <c r="P41" s="106"/>
      <c r="Q41" s="52" t="s">
        <v>23</v>
      </c>
    </row>
    <row r="42" spans="1:17" ht="15.95" customHeight="1" x14ac:dyDescent="0.15">
      <c r="A42" s="9" t="s">
        <v>0</v>
      </c>
      <c r="B42" s="10" t="s">
        <v>1</v>
      </c>
      <c r="C42" s="10" t="s">
        <v>2</v>
      </c>
      <c r="D42" s="10" t="s">
        <v>3</v>
      </c>
      <c r="E42" s="10" t="s">
        <v>4</v>
      </c>
      <c r="F42" s="11" t="s">
        <v>5</v>
      </c>
      <c r="G42" s="12" t="s">
        <v>0</v>
      </c>
      <c r="H42" s="13" t="s">
        <v>2</v>
      </c>
      <c r="I42" s="13" t="s">
        <v>3</v>
      </c>
      <c r="J42" s="13" t="s">
        <v>4</v>
      </c>
      <c r="K42" s="14" t="s">
        <v>5</v>
      </c>
      <c r="L42" s="28"/>
      <c r="M42" s="29"/>
      <c r="N42" s="29"/>
      <c r="O42" s="29"/>
      <c r="P42" s="49"/>
      <c r="Q42" s="138" t="s">
        <v>34</v>
      </c>
    </row>
    <row r="43" spans="1:17" ht="15.95" customHeight="1" x14ac:dyDescent="0.15">
      <c r="A43" s="17">
        <v>1</v>
      </c>
      <c r="B43" s="18">
        <v>66</v>
      </c>
      <c r="C43" s="18">
        <v>48.800000000000004</v>
      </c>
      <c r="D43" s="18">
        <v>48.800000000000004</v>
      </c>
      <c r="E43" s="18">
        <v>48.800000000000004</v>
      </c>
      <c r="F43" s="81">
        <f>(C43+D43+E43)/3</f>
        <v>48.800000000000004</v>
      </c>
      <c r="G43" s="21">
        <v>1</v>
      </c>
      <c r="H43" s="22">
        <v>33.300000000000004</v>
      </c>
      <c r="I43" s="22">
        <v>33.300000000000004</v>
      </c>
      <c r="J43" s="22">
        <v>33.300000000000004</v>
      </c>
      <c r="K43" s="91">
        <f>(H43+I43+J43)/3</f>
        <v>33.300000000000004</v>
      </c>
      <c r="L43" s="31"/>
      <c r="M43" s="32"/>
      <c r="N43" s="32"/>
      <c r="O43" s="32"/>
      <c r="P43" s="49"/>
      <c r="Q43" s="139"/>
    </row>
    <row r="44" spans="1:17" ht="15.95" customHeight="1" x14ac:dyDescent="0.15">
      <c r="A44" s="17">
        <v>2</v>
      </c>
      <c r="B44" s="18">
        <v>128</v>
      </c>
      <c r="C44" s="18">
        <v>87.4</v>
      </c>
      <c r="D44" s="18">
        <v>87.4</v>
      </c>
      <c r="E44" s="18">
        <v>87.4</v>
      </c>
      <c r="F44" s="81">
        <f t="shared" ref="F44:F49" si="12">(C44+D44+E44)/3</f>
        <v>87.40000000000002</v>
      </c>
      <c r="G44" s="21">
        <v>2</v>
      </c>
      <c r="H44" s="22">
        <v>56.5</v>
      </c>
      <c r="I44" s="22">
        <v>56.5</v>
      </c>
      <c r="J44" s="22">
        <v>56.5</v>
      </c>
      <c r="K44" s="91">
        <f t="shared" ref="K44:K49" si="13">(H44+I44+J44)/3</f>
        <v>56.5</v>
      </c>
      <c r="L44" s="31"/>
      <c r="M44" s="32"/>
      <c r="N44" s="32"/>
      <c r="O44" s="32"/>
      <c r="P44" s="49"/>
      <c r="Q44" s="139"/>
    </row>
    <row r="45" spans="1:17" ht="15.95" customHeight="1" x14ac:dyDescent="0.15">
      <c r="A45" s="17">
        <v>3</v>
      </c>
      <c r="B45" s="18">
        <v>256</v>
      </c>
      <c r="C45" s="18">
        <v>164.8</v>
      </c>
      <c r="D45" s="18">
        <v>164.8</v>
      </c>
      <c r="E45" s="18">
        <v>164.8</v>
      </c>
      <c r="F45" s="81">
        <f t="shared" si="12"/>
        <v>164.8</v>
      </c>
      <c r="G45" s="21">
        <v>3</v>
      </c>
      <c r="H45" s="22">
        <v>95.100000000000009</v>
      </c>
      <c r="I45" s="22">
        <v>95.100000000000009</v>
      </c>
      <c r="J45" s="22">
        <v>95.100000000000009</v>
      </c>
      <c r="K45" s="91">
        <f t="shared" si="13"/>
        <v>95.100000000000009</v>
      </c>
      <c r="L45" s="31"/>
      <c r="M45" s="32"/>
      <c r="N45" s="32"/>
      <c r="O45" s="32"/>
      <c r="P45" s="49"/>
      <c r="Q45" s="139"/>
    </row>
    <row r="46" spans="1:17" ht="15.95" customHeight="1" x14ac:dyDescent="0.15">
      <c r="A46" s="17">
        <v>4</v>
      </c>
      <c r="B46" s="18">
        <v>512</v>
      </c>
      <c r="C46" s="18">
        <v>304</v>
      </c>
      <c r="D46" s="18">
        <v>304</v>
      </c>
      <c r="E46" s="18">
        <v>304</v>
      </c>
      <c r="F46" s="81">
        <f t="shared" si="12"/>
        <v>304</v>
      </c>
      <c r="G46" s="21">
        <v>4</v>
      </c>
      <c r="H46" s="22">
        <v>188</v>
      </c>
      <c r="I46" s="22">
        <v>188</v>
      </c>
      <c r="J46" s="22">
        <v>188</v>
      </c>
      <c r="K46" s="91">
        <f t="shared" si="13"/>
        <v>188</v>
      </c>
      <c r="L46" s="31"/>
      <c r="M46" s="32"/>
      <c r="N46" s="32"/>
      <c r="O46" s="33"/>
      <c r="P46" s="49"/>
      <c r="Q46" s="139"/>
    </row>
    <row r="47" spans="1:17" ht="15.95" customHeight="1" x14ac:dyDescent="0.15">
      <c r="A47" s="17">
        <v>5</v>
      </c>
      <c r="B47" s="18">
        <v>1024</v>
      </c>
      <c r="C47" s="18">
        <v>536</v>
      </c>
      <c r="D47" s="18">
        <v>536</v>
      </c>
      <c r="E47" s="18">
        <v>536</v>
      </c>
      <c r="F47" s="81">
        <f t="shared" si="12"/>
        <v>536</v>
      </c>
      <c r="G47" s="21">
        <v>5</v>
      </c>
      <c r="H47" s="22">
        <v>358.20000000000005</v>
      </c>
      <c r="I47" s="22">
        <v>358.20000000000005</v>
      </c>
      <c r="J47" s="22">
        <v>358.20000000000005</v>
      </c>
      <c r="K47" s="91">
        <f t="shared" si="13"/>
        <v>358.20000000000005</v>
      </c>
      <c r="L47" s="31"/>
      <c r="M47" s="32"/>
      <c r="N47" s="32"/>
      <c r="O47" s="32"/>
      <c r="P47" s="49"/>
      <c r="Q47" s="139"/>
    </row>
    <row r="48" spans="1:17" ht="15.95" customHeight="1" x14ac:dyDescent="0.15">
      <c r="A48" s="17">
        <v>6</v>
      </c>
      <c r="B48" s="18">
        <v>1280</v>
      </c>
      <c r="C48" s="18">
        <v>644.29999999999995</v>
      </c>
      <c r="D48" s="18">
        <v>636.6</v>
      </c>
      <c r="E48" s="18">
        <v>636.6</v>
      </c>
      <c r="F48" s="81">
        <f t="shared" si="12"/>
        <v>639.16666666666663</v>
      </c>
      <c r="G48" s="21">
        <v>6</v>
      </c>
      <c r="H48" s="22">
        <v>443.2</v>
      </c>
      <c r="I48" s="22">
        <v>443.2</v>
      </c>
      <c r="J48" s="22">
        <v>443.2</v>
      </c>
      <c r="K48" s="91">
        <f t="shared" si="13"/>
        <v>443.2</v>
      </c>
      <c r="L48" s="31"/>
      <c r="M48" s="32"/>
      <c r="N48" s="32"/>
      <c r="O48" s="33"/>
      <c r="P48" s="49"/>
      <c r="Q48" s="139"/>
    </row>
    <row r="49" spans="1:17" ht="15.95" customHeight="1" thickBot="1" x14ac:dyDescent="0.2">
      <c r="A49" s="43">
        <v>7</v>
      </c>
      <c r="B49" s="37">
        <v>1518</v>
      </c>
      <c r="C49" s="37">
        <v>729.40000000000009</v>
      </c>
      <c r="D49" s="37">
        <v>729.40000000000009</v>
      </c>
      <c r="E49" s="37">
        <v>729.40000000000009</v>
      </c>
      <c r="F49" s="90">
        <f t="shared" si="12"/>
        <v>729.40000000000009</v>
      </c>
      <c r="G49" s="38">
        <v>7</v>
      </c>
      <c r="H49" s="45">
        <v>520.5</v>
      </c>
      <c r="I49" s="45">
        <v>520.5</v>
      </c>
      <c r="J49" s="45">
        <v>520.5</v>
      </c>
      <c r="K49" s="93">
        <f t="shared" si="13"/>
        <v>520.5</v>
      </c>
      <c r="L49" s="40"/>
      <c r="M49" s="41"/>
      <c r="N49" s="41"/>
      <c r="O49" s="41"/>
      <c r="P49" s="51"/>
      <c r="Q49" s="140"/>
    </row>
    <row r="50" spans="1:17" ht="22.5" customHeight="1" thickBot="1" x14ac:dyDescent="0.2">
      <c r="A50" s="110" t="s">
        <v>21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2"/>
    </row>
    <row r="51" spans="1:17" ht="15.95" customHeight="1" thickBot="1" x14ac:dyDescent="0.2">
      <c r="A51" s="107" t="s">
        <v>11</v>
      </c>
      <c r="B51" s="108"/>
      <c r="C51" s="108"/>
      <c r="D51" s="108"/>
      <c r="E51" s="108"/>
      <c r="F51" s="109"/>
      <c r="G51" s="102" t="s">
        <v>28</v>
      </c>
      <c r="H51" s="103"/>
      <c r="I51" s="103"/>
      <c r="J51" s="103"/>
      <c r="K51" s="104"/>
      <c r="L51" s="105" t="s">
        <v>15</v>
      </c>
      <c r="M51" s="106"/>
      <c r="N51" s="106"/>
      <c r="O51" s="106"/>
      <c r="P51" s="106"/>
      <c r="Q51" s="52" t="s">
        <v>23</v>
      </c>
    </row>
    <row r="52" spans="1:17" ht="15.95" customHeight="1" x14ac:dyDescent="0.15">
      <c r="A52" s="9" t="s">
        <v>0</v>
      </c>
      <c r="B52" s="10" t="s">
        <v>1</v>
      </c>
      <c r="C52" s="10" t="s">
        <v>2</v>
      </c>
      <c r="D52" s="10" t="s">
        <v>3</v>
      </c>
      <c r="E52" s="10" t="s">
        <v>4</v>
      </c>
      <c r="F52" s="11" t="s">
        <v>5</v>
      </c>
      <c r="G52" s="12" t="s">
        <v>0</v>
      </c>
      <c r="H52" s="13" t="s">
        <v>2</v>
      </c>
      <c r="I52" s="13" t="s">
        <v>3</v>
      </c>
      <c r="J52" s="13" t="s">
        <v>4</v>
      </c>
      <c r="K52" s="14" t="s">
        <v>5</v>
      </c>
      <c r="L52" s="28" t="s">
        <v>0</v>
      </c>
      <c r="M52" s="29" t="s">
        <v>2</v>
      </c>
      <c r="N52" s="29" t="s">
        <v>3</v>
      </c>
      <c r="O52" s="29" t="s">
        <v>4</v>
      </c>
      <c r="P52" s="49" t="s">
        <v>5</v>
      </c>
      <c r="Q52" s="138" t="s">
        <v>34</v>
      </c>
    </row>
    <row r="53" spans="1:17" ht="15.95" customHeight="1" x14ac:dyDescent="0.15">
      <c r="A53" s="17">
        <v>1</v>
      </c>
      <c r="B53" s="18">
        <v>66</v>
      </c>
      <c r="C53" s="18">
        <v>48.800000000000004</v>
      </c>
      <c r="D53" s="18">
        <v>48.800000000000004</v>
      </c>
      <c r="E53" s="18">
        <v>48.800000000000004</v>
      </c>
      <c r="F53" s="81">
        <f>(C53+D53+E53)/3</f>
        <v>48.800000000000004</v>
      </c>
      <c r="G53" s="21">
        <v>1</v>
      </c>
      <c r="H53" s="22">
        <v>33.300000000000004</v>
      </c>
      <c r="I53" s="22">
        <v>33.300000000000004</v>
      </c>
      <c r="J53" s="22">
        <v>33.300000000000004</v>
      </c>
      <c r="K53" s="91">
        <f>(H53+I53+J53)/3</f>
        <v>33.300000000000004</v>
      </c>
      <c r="L53" s="31">
        <v>1</v>
      </c>
      <c r="M53" s="32">
        <v>35.6</v>
      </c>
      <c r="N53" s="32">
        <v>51</v>
      </c>
      <c r="O53" s="32">
        <v>51</v>
      </c>
      <c r="P53" s="123">
        <f>(M53+N53+O53)/3</f>
        <v>45.866666666666667</v>
      </c>
      <c r="Q53" s="139"/>
    </row>
    <row r="54" spans="1:17" ht="15.95" customHeight="1" x14ac:dyDescent="0.15">
      <c r="A54" s="17">
        <v>2</v>
      </c>
      <c r="B54" s="18">
        <v>128</v>
      </c>
      <c r="C54" s="18">
        <v>87.4</v>
      </c>
      <c r="D54" s="18">
        <v>87.4</v>
      </c>
      <c r="E54" s="18">
        <v>87.4</v>
      </c>
      <c r="F54" s="81">
        <f t="shared" ref="F54:F59" si="14">(C54+D54+E54)/3</f>
        <v>87.40000000000002</v>
      </c>
      <c r="G54" s="21">
        <v>2</v>
      </c>
      <c r="H54" s="22">
        <v>56.5</v>
      </c>
      <c r="I54" s="22">
        <v>56.5</v>
      </c>
      <c r="J54" s="22">
        <v>56.5</v>
      </c>
      <c r="K54" s="91">
        <f t="shared" ref="K54:K59" si="15">(H54+I54+J54)/3</f>
        <v>56.5</v>
      </c>
      <c r="L54" s="31">
        <v>2</v>
      </c>
      <c r="M54" s="32">
        <v>82</v>
      </c>
      <c r="N54" s="32">
        <v>82</v>
      </c>
      <c r="O54" s="32">
        <v>82</v>
      </c>
      <c r="P54" s="123">
        <f t="shared" ref="P54:P59" si="16">(M54+N54+O54)/3</f>
        <v>82</v>
      </c>
      <c r="Q54" s="139"/>
    </row>
    <row r="55" spans="1:17" ht="15.95" customHeight="1" x14ac:dyDescent="0.15">
      <c r="A55" s="17">
        <v>3</v>
      </c>
      <c r="B55" s="18">
        <v>256</v>
      </c>
      <c r="C55" s="18">
        <v>164.8</v>
      </c>
      <c r="D55" s="18">
        <v>164.8</v>
      </c>
      <c r="E55" s="18">
        <v>164.8</v>
      </c>
      <c r="F55" s="81">
        <f t="shared" si="14"/>
        <v>164.8</v>
      </c>
      <c r="G55" s="21">
        <v>3</v>
      </c>
      <c r="H55" s="22">
        <v>102.9</v>
      </c>
      <c r="I55" s="22">
        <v>102.9</v>
      </c>
      <c r="J55" s="22">
        <v>102.9</v>
      </c>
      <c r="K55" s="91">
        <f t="shared" si="15"/>
        <v>102.90000000000002</v>
      </c>
      <c r="L55" s="31">
        <v>3</v>
      </c>
      <c r="M55" s="32">
        <v>159.39999999999998</v>
      </c>
      <c r="N55" s="32">
        <v>159.39999999999998</v>
      </c>
      <c r="O55" s="32">
        <v>159.39999999999998</v>
      </c>
      <c r="P55" s="123">
        <f t="shared" si="16"/>
        <v>159.39999999999998</v>
      </c>
      <c r="Q55" s="139"/>
    </row>
    <row r="56" spans="1:17" ht="15.95" customHeight="1" x14ac:dyDescent="0.15">
      <c r="A56" s="17">
        <v>4</v>
      </c>
      <c r="B56" s="18">
        <v>512</v>
      </c>
      <c r="C56" s="18">
        <v>304</v>
      </c>
      <c r="D56" s="18">
        <v>304</v>
      </c>
      <c r="E56" s="18">
        <v>304</v>
      </c>
      <c r="F56" s="81">
        <f t="shared" si="14"/>
        <v>304</v>
      </c>
      <c r="G56" s="21">
        <v>4</v>
      </c>
      <c r="H56" s="22">
        <v>203.5</v>
      </c>
      <c r="I56" s="22">
        <v>203.5</v>
      </c>
      <c r="J56" s="22">
        <v>203.5</v>
      </c>
      <c r="K56" s="91">
        <f t="shared" si="15"/>
        <v>203.5</v>
      </c>
      <c r="L56" s="31">
        <v>4</v>
      </c>
      <c r="M56" s="32">
        <v>205.8</v>
      </c>
      <c r="N56" s="32">
        <v>205.8</v>
      </c>
      <c r="O56" s="33">
        <v>205.8</v>
      </c>
      <c r="P56" s="123">
        <f t="shared" si="16"/>
        <v>205.80000000000004</v>
      </c>
      <c r="Q56" s="139"/>
    </row>
    <row r="57" spans="1:17" ht="15.95" customHeight="1" x14ac:dyDescent="0.15">
      <c r="A57" s="17">
        <v>5</v>
      </c>
      <c r="B57" s="18">
        <v>1024</v>
      </c>
      <c r="C57" s="18">
        <v>551.5</v>
      </c>
      <c r="D57" s="18">
        <v>551.5</v>
      </c>
      <c r="E57" s="18">
        <v>551.5</v>
      </c>
      <c r="F57" s="81">
        <f t="shared" si="14"/>
        <v>551.5</v>
      </c>
      <c r="G57" s="21">
        <v>5</v>
      </c>
      <c r="H57" s="22">
        <v>389.1</v>
      </c>
      <c r="I57" s="22">
        <v>389.1</v>
      </c>
      <c r="J57" s="22">
        <v>389.1</v>
      </c>
      <c r="K57" s="91">
        <f t="shared" si="15"/>
        <v>389.10000000000008</v>
      </c>
      <c r="L57" s="31">
        <v>5</v>
      </c>
      <c r="M57" s="32">
        <v>190.20000000000002</v>
      </c>
      <c r="N57" s="32">
        <v>190.20000000000002</v>
      </c>
      <c r="O57" s="32">
        <v>190.20000000000002</v>
      </c>
      <c r="P57" s="123">
        <f t="shared" si="16"/>
        <v>190.20000000000002</v>
      </c>
      <c r="Q57" s="139"/>
    </row>
    <row r="58" spans="1:17" ht="15.95" customHeight="1" x14ac:dyDescent="0.15">
      <c r="A58" s="17">
        <v>6</v>
      </c>
      <c r="B58" s="18">
        <v>1280</v>
      </c>
      <c r="C58" s="18">
        <v>659.80000000000007</v>
      </c>
      <c r="D58" s="18">
        <v>497.3</v>
      </c>
      <c r="E58" s="18">
        <v>652.1</v>
      </c>
      <c r="F58" s="81">
        <f t="shared" si="14"/>
        <v>603.06666666666672</v>
      </c>
      <c r="G58" s="21">
        <v>6</v>
      </c>
      <c r="H58" s="22">
        <v>481.9</v>
      </c>
      <c r="I58" s="22">
        <v>420.09999999999997</v>
      </c>
      <c r="J58" s="22">
        <v>481.9</v>
      </c>
      <c r="K58" s="91">
        <f t="shared" si="15"/>
        <v>461.3</v>
      </c>
      <c r="L58" s="31">
        <v>6</v>
      </c>
      <c r="M58" s="32">
        <v>190.20000000000002</v>
      </c>
      <c r="N58" s="32">
        <v>190.20000000000002</v>
      </c>
      <c r="O58" s="33">
        <v>190.20000000000002</v>
      </c>
      <c r="P58" s="123">
        <f t="shared" si="16"/>
        <v>190.20000000000002</v>
      </c>
      <c r="Q58" s="139"/>
    </row>
    <row r="59" spans="1:17" ht="15.95" customHeight="1" thickBot="1" x14ac:dyDescent="0.2">
      <c r="A59" s="43">
        <v>7</v>
      </c>
      <c r="B59" s="37">
        <v>1518</v>
      </c>
      <c r="C59" s="37">
        <v>744.80000000000007</v>
      </c>
      <c r="D59" s="37">
        <v>752.5</v>
      </c>
      <c r="E59" s="37">
        <v>752.5</v>
      </c>
      <c r="F59" s="90">
        <f t="shared" si="14"/>
        <v>749.93333333333339</v>
      </c>
      <c r="G59" s="38">
        <v>7</v>
      </c>
      <c r="H59" s="45">
        <v>559.20000000000005</v>
      </c>
      <c r="I59" s="45">
        <v>559.20000000000005</v>
      </c>
      <c r="J59" s="45">
        <v>559.20000000000005</v>
      </c>
      <c r="K59" s="93">
        <f t="shared" si="15"/>
        <v>559.20000000000005</v>
      </c>
      <c r="L59" s="40">
        <v>7</v>
      </c>
      <c r="M59" s="41">
        <v>190.20000000000002</v>
      </c>
      <c r="N59" s="41">
        <v>190.20000000000002</v>
      </c>
      <c r="O59" s="41">
        <v>190.20000000000002</v>
      </c>
      <c r="P59" s="124">
        <f t="shared" si="16"/>
        <v>190.20000000000002</v>
      </c>
      <c r="Q59" s="140"/>
    </row>
    <row r="60" spans="1:17" ht="22.5" customHeight="1" thickBot="1" x14ac:dyDescent="0.2">
      <c r="A60" s="110" t="s">
        <v>27</v>
      </c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2"/>
    </row>
    <row r="61" spans="1:17" ht="21" customHeight="1" thickBot="1" x14ac:dyDescent="0.2">
      <c r="A61" s="107" t="s">
        <v>11</v>
      </c>
      <c r="B61" s="108"/>
      <c r="C61" s="108"/>
      <c r="D61" s="108"/>
      <c r="E61" s="108"/>
      <c r="F61" s="109"/>
      <c r="G61" s="102" t="s">
        <v>28</v>
      </c>
      <c r="H61" s="103"/>
      <c r="I61" s="103"/>
      <c r="J61" s="103"/>
      <c r="K61" s="104"/>
      <c r="L61" s="105" t="s">
        <v>15</v>
      </c>
      <c r="M61" s="106"/>
      <c r="N61" s="106"/>
      <c r="O61" s="106"/>
      <c r="P61" s="106"/>
      <c r="Q61" s="52" t="s">
        <v>23</v>
      </c>
    </row>
    <row r="62" spans="1:17" ht="15.95" customHeight="1" x14ac:dyDescent="0.15">
      <c r="A62" s="9" t="s">
        <v>0</v>
      </c>
      <c r="B62" s="10" t="s">
        <v>1</v>
      </c>
      <c r="C62" s="10" t="s">
        <v>2</v>
      </c>
      <c r="D62" s="10" t="s">
        <v>3</v>
      </c>
      <c r="E62" s="10" t="s">
        <v>4</v>
      </c>
      <c r="F62" s="11" t="s">
        <v>5</v>
      </c>
      <c r="G62" s="12" t="s">
        <v>0</v>
      </c>
      <c r="H62" s="13" t="s">
        <v>2</v>
      </c>
      <c r="I62" s="13" t="s">
        <v>3</v>
      </c>
      <c r="J62" s="13" t="s">
        <v>4</v>
      </c>
      <c r="K62" s="14" t="s">
        <v>5</v>
      </c>
      <c r="L62" s="28" t="s">
        <v>0</v>
      </c>
      <c r="M62" s="29" t="s">
        <v>2</v>
      </c>
      <c r="N62" s="29" t="s">
        <v>3</v>
      </c>
      <c r="O62" s="29" t="s">
        <v>4</v>
      </c>
      <c r="P62" s="49" t="s">
        <v>5</v>
      </c>
      <c r="Q62" s="138" t="s">
        <v>34</v>
      </c>
    </row>
    <row r="63" spans="1:17" ht="15.95" customHeight="1" x14ac:dyDescent="0.15">
      <c r="A63" s="17">
        <v>1</v>
      </c>
      <c r="B63" s="18">
        <v>66</v>
      </c>
      <c r="C63" s="18">
        <v>242.10000000000002</v>
      </c>
      <c r="D63" s="18">
        <v>234.4</v>
      </c>
      <c r="E63" s="18">
        <v>234.4</v>
      </c>
      <c r="F63" s="81">
        <f>(C63+D63+E63)/3</f>
        <v>236.96666666666667</v>
      </c>
      <c r="G63" s="21">
        <v>1</v>
      </c>
      <c r="H63" s="22">
        <v>118.4</v>
      </c>
      <c r="I63" s="22">
        <v>110.7</v>
      </c>
      <c r="J63" s="22">
        <v>95.100000000000009</v>
      </c>
      <c r="K63" s="91">
        <f>(H63+I63+J63)/3</f>
        <v>108.06666666666668</v>
      </c>
      <c r="L63" s="31">
        <v>1</v>
      </c>
      <c r="M63" s="32">
        <v>221.4</v>
      </c>
      <c r="N63" s="32">
        <v>221.4</v>
      </c>
      <c r="O63" s="32">
        <v>221.4</v>
      </c>
      <c r="P63" s="123">
        <f>(M63+N63+O63)/3</f>
        <v>221.4</v>
      </c>
      <c r="Q63" s="139"/>
    </row>
    <row r="64" spans="1:17" ht="15.95" customHeight="1" x14ac:dyDescent="0.15">
      <c r="A64" s="17">
        <v>2</v>
      </c>
      <c r="B64" s="18">
        <v>128</v>
      </c>
      <c r="C64" s="18">
        <v>404.6</v>
      </c>
      <c r="D64" s="18">
        <v>396.8</v>
      </c>
      <c r="E64" s="18">
        <v>396.8</v>
      </c>
      <c r="F64" s="81">
        <f t="shared" ref="F64:F69" si="17">(C64+D64+E64)/3</f>
        <v>399.40000000000003</v>
      </c>
      <c r="G64" s="21">
        <v>2</v>
      </c>
      <c r="H64" s="22">
        <v>180.29999999999998</v>
      </c>
      <c r="I64" s="22">
        <v>172.6</v>
      </c>
      <c r="J64" s="22">
        <v>172.6</v>
      </c>
      <c r="K64" s="91">
        <f t="shared" ref="K64:K69" si="18">(H64+I64+J64)/3</f>
        <v>175.16666666666666</v>
      </c>
      <c r="L64" s="31">
        <v>2</v>
      </c>
      <c r="M64" s="32">
        <v>391.40000000000003</v>
      </c>
      <c r="N64" s="32">
        <v>391.40000000000003</v>
      </c>
      <c r="O64" s="32">
        <v>391.40000000000003</v>
      </c>
      <c r="P64" s="123">
        <f t="shared" ref="P64:P69" si="19">(M64+N64+O64)/3</f>
        <v>391.40000000000003</v>
      </c>
      <c r="Q64" s="139"/>
    </row>
    <row r="65" spans="1:17" ht="15.95" customHeight="1" x14ac:dyDescent="0.15">
      <c r="A65" s="17">
        <v>3</v>
      </c>
      <c r="B65" s="18">
        <v>256</v>
      </c>
      <c r="C65" s="18">
        <v>713.9</v>
      </c>
      <c r="D65" s="18">
        <v>713.9</v>
      </c>
      <c r="E65" s="18">
        <v>706.2</v>
      </c>
      <c r="F65" s="81">
        <f t="shared" si="17"/>
        <v>711.33333333333337</v>
      </c>
      <c r="G65" s="21">
        <v>3</v>
      </c>
      <c r="H65" s="22">
        <v>327.2</v>
      </c>
      <c r="I65" s="22">
        <v>342.7</v>
      </c>
      <c r="J65" s="22">
        <v>342.7</v>
      </c>
      <c r="K65" s="91">
        <f t="shared" si="18"/>
        <v>337.5333333333333</v>
      </c>
      <c r="L65" s="31">
        <v>3</v>
      </c>
      <c r="M65" s="32">
        <v>669.8</v>
      </c>
      <c r="N65" s="32">
        <v>685.4</v>
      </c>
      <c r="O65" s="32">
        <v>685.4</v>
      </c>
      <c r="P65" s="123">
        <f t="shared" si="19"/>
        <v>680.19999999999993</v>
      </c>
      <c r="Q65" s="139"/>
    </row>
    <row r="66" spans="1:17" ht="15.95" customHeight="1" x14ac:dyDescent="0.15">
      <c r="A66" s="17">
        <v>4</v>
      </c>
      <c r="B66" s="18">
        <v>512</v>
      </c>
      <c r="C66" s="18">
        <v>435.5</v>
      </c>
      <c r="D66" s="18">
        <v>752.5</v>
      </c>
      <c r="E66" s="18">
        <v>605.70000000000005</v>
      </c>
      <c r="F66" s="81">
        <f t="shared" si="17"/>
        <v>597.9</v>
      </c>
      <c r="G66" s="21">
        <v>4</v>
      </c>
      <c r="H66" s="22">
        <v>427.8</v>
      </c>
      <c r="I66" s="22">
        <v>412.3</v>
      </c>
      <c r="J66" s="22">
        <v>412.3</v>
      </c>
      <c r="K66" s="91">
        <f t="shared" si="18"/>
        <v>417.4666666666667</v>
      </c>
      <c r="L66" s="31">
        <v>4</v>
      </c>
      <c r="M66" s="32">
        <v>994.6</v>
      </c>
      <c r="N66" s="32">
        <v>1087.5999999999999</v>
      </c>
      <c r="O66" s="33">
        <v>1149.4000000000001</v>
      </c>
      <c r="P66" s="123">
        <f t="shared" si="19"/>
        <v>1077.2</v>
      </c>
      <c r="Q66" s="139"/>
    </row>
    <row r="67" spans="1:17" ht="15.95" customHeight="1" x14ac:dyDescent="0.15">
      <c r="A67" s="17">
        <v>5</v>
      </c>
      <c r="B67" s="18">
        <v>1024</v>
      </c>
      <c r="C67" s="18">
        <v>505</v>
      </c>
      <c r="D67" s="83">
        <v>218.9</v>
      </c>
      <c r="E67" s="83">
        <v>211.2</v>
      </c>
      <c r="F67" s="81">
        <f t="shared" si="17"/>
        <v>311.7</v>
      </c>
      <c r="G67" s="21">
        <v>5</v>
      </c>
      <c r="H67" s="22">
        <v>837.7</v>
      </c>
      <c r="I67" s="22">
        <v>946</v>
      </c>
      <c r="J67" s="22">
        <v>891.80000000000007</v>
      </c>
      <c r="K67" s="91">
        <f t="shared" si="18"/>
        <v>891.83333333333337</v>
      </c>
      <c r="L67" s="31">
        <v>5</v>
      </c>
      <c r="M67" s="32">
        <v>1319.6000000000001</v>
      </c>
      <c r="N67" s="32">
        <v>1366</v>
      </c>
      <c r="O67" s="32">
        <v>1195.8000000000002</v>
      </c>
      <c r="P67" s="123">
        <f t="shared" si="19"/>
        <v>1293.8000000000002</v>
      </c>
      <c r="Q67" s="139"/>
    </row>
    <row r="68" spans="1:17" ht="15.95" customHeight="1" x14ac:dyDescent="0.15">
      <c r="A68" s="17">
        <v>6</v>
      </c>
      <c r="B68" s="18">
        <v>1280</v>
      </c>
      <c r="C68" s="83">
        <v>396.8</v>
      </c>
      <c r="D68" s="83">
        <v>288.5</v>
      </c>
      <c r="E68" s="18">
        <v>752.5</v>
      </c>
      <c r="F68" s="81">
        <f t="shared" si="17"/>
        <v>479.26666666666665</v>
      </c>
      <c r="G68" s="21">
        <v>6</v>
      </c>
      <c r="H68" s="22">
        <v>992.3</v>
      </c>
      <c r="I68" s="22">
        <v>1000</v>
      </c>
      <c r="J68" s="22">
        <v>1000</v>
      </c>
      <c r="K68" s="91">
        <f t="shared" si="18"/>
        <v>997.43333333333339</v>
      </c>
      <c r="L68" s="31">
        <v>6</v>
      </c>
      <c r="M68" s="32">
        <v>1273.2</v>
      </c>
      <c r="N68" s="32">
        <v>1118.4000000000001</v>
      </c>
      <c r="O68" s="33">
        <v>1420.1000000000001</v>
      </c>
      <c r="P68" s="123">
        <f t="shared" si="19"/>
        <v>1270.5666666666668</v>
      </c>
      <c r="Q68" s="139"/>
    </row>
    <row r="69" spans="1:17" ht="15.95" customHeight="1" thickBot="1" x14ac:dyDescent="0.2">
      <c r="A69" s="19">
        <v>7</v>
      </c>
      <c r="B69" s="20">
        <v>1518</v>
      </c>
      <c r="C69" s="20">
        <v>605.70000000000005</v>
      </c>
      <c r="D69" s="20">
        <v>574.70000000000005</v>
      </c>
      <c r="E69" s="125">
        <v>234.4</v>
      </c>
      <c r="F69" s="82">
        <f t="shared" si="17"/>
        <v>471.60000000000008</v>
      </c>
      <c r="G69" s="23">
        <v>7</v>
      </c>
      <c r="H69" s="24">
        <v>1000</v>
      </c>
      <c r="I69" s="24">
        <v>1000</v>
      </c>
      <c r="J69" s="24">
        <v>1000</v>
      </c>
      <c r="K69" s="92">
        <f t="shared" si="18"/>
        <v>1000</v>
      </c>
      <c r="L69" s="34">
        <v>7</v>
      </c>
      <c r="M69" s="46">
        <v>1567</v>
      </c>
      <c r="N69" s="46">
        <v>1427.8</v>
      </c>
      <c r="O69" s="46">
        <v>1567</v>
      </c>
      <c r="P69" s="126">
        <f t="shared" si="19"/>
        <v>1520.6000000000001</v>
      </c>
      <c r="Q69" s="140"/>
    </row>
    <row r="70" spans="1:17" x14ac:dyDescent="0.15">
      <c r="A70" s="3"/>
      <c r="B70" s="1"/>
      <c r="C70" s="1"/>
      <c r="D70" s="1"/>
      <c r="E70" s="1"/>
      <c r="F70" s="1"/>
      <c r="G70" s="1"/>
      <c r="H70" s="1"/>
      <c r="I70" s="1"/>
    </row>
    <row r="71" spans="1:17" x14ac:dyDescent="0.15">
      <c r="A71" s="3"/>
      <c r="B71" s="3"/>
      <c r="C71" s="3"/>
      <c r="D71" s="3"/>
      <c r="E71" s="3"/>
      <c r="F71" s="3"/>
      <c r="G71" s="3"/>
      <c r="H71" s="3"/>
      <c r="I71" s="3"/>
    </row>
    <row r="72" spans="1:17" x14ac:dyDescent="0.15">
      <c r="A72" s="3"/>
      <c r="B72" s="3"/>
      <c r="C72" s="3"/>
      <c r="D72" s="3"/>
      <c r="E72" s="3"/>
      <c r="F72" s="3"/>
      <c r="G72" s="3"/>
      <c r="H72" s="3"/>
      <c r="I72" s="3"/>
    </row>
    <row r="73" spans="1:17" x14ac:dyDescent="0.15">
      <c r="A73" s="3"/>
      <c r="B73" s="3"/>
      <c r="C73" s="3"/>
      <c r="D73" s="3"/>
      <c r="E73" s="3"/>
      <c r="F73" s="3"/>
      <c r="G73" s="3"/>
      <c r="H73" s="3"/>
      <c r="I73" s="3"/>
    </row>
    <row r="74" spans="1:17" x14ac:dyDescent="0.15">
      <c r="A74" s="3"/>
      <c r="B74" s="3"/>
      <c r="C74" s="3"/>
      <c r="D74" s="3"/>
      <c r="E74" s="3"/>
      <c r="F74" s="3"/>
      <c r="G74" s="3"/>
      <c r="H74" s="3"/>
      <c r="I74" s="3"/>
    </row>
  </sheetData>
  <mergeCells count="35">
    <mergeCell ref="Q62:Q69"/>
    <mergeCell ref="A50:Q50"/>
    <mergeCell ref="A60:Q60"/>
    <mergeCell ref="A1:Q1"/>
    <mergeCell ref="A20:Q20"/>
    <mergeCell ref="Q22:Q29"/>
    <mergeCell ref="Q13:Q19"/>
    <mergeCell ref="Q32:Q39"/>
    <mergeCell ref="A30:Q30"/>
    <mergeCell ref="A40:Q40"/>
    <mergeCell ref="Q42:Q49"/>
    <mergeCell ref="Q52:Q59"/>
    <mergeCell ref="L51:P51"/>
    <mergeCell ref="Q3:Q10"/>
    <mergeCell ref="Q11:Q12"/>
    <mergeCell ref="L11:P11"/>
    <mergeCell ref="A31:F31"/>
    <mergeCell ref="G31:K31"/>
    <mergeCell ref="L31:P31"/>
    <mergeCell ref="A41:F41"/>
    <mergeCell ref="G41:K41"/>
    <mergeCell ref="L41:P41"/>
    <mergeCell ref="A61:F61"/>
    <mergeCell ref="G61:K61"/>
    <mergeCell ref="L61:P61"/>
    <mergeCell ref="A51:F51"/>
    <mergeCell ref="G51:K51"/>
    <mergeCell ref="A2:F2"/>
    <mergeCell ref="G2:K2"/>
    <mergeCell ref="L2:P2"/>
    <mergeCell ref="A21:F21"/>
    <mergeCell ref="G21:K21"/>
    <mergeCell ref="L21:P21"/>
    <mergeCell ref="A11:F11"/>
    <mergeCell ref="G11:K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5"/>
  <sheetViews>
    <sheetView topLeftCell="A31" workbookViewId="0">
      <selection activeCell="I48" sqref="I48"/>
    </sheetView>
  </sheetViews>
  <sheetFormatPr defaultRowHeight="13.5" x14ac:dyDescent="0.15"/>
  <cols>
    <col min="1" max="1" width="5.75" bestFit="1" customWidth="1"/>
    <col min="2" max="2" width="5.875" customWidth="1"/>
    <col min="3" max="3" width="8.5" bestFit="1" customWidth="1"/>
    <col min="4" max="5" width="8.625" customWidth="1"/>
    <col min="6" max="6" width="9.875" customWidth="1"/>
    <col min="7" max="7" width="5.75" bestFit="1" customWidth="1"/>
    <col min="8" max="10" width="8.625" customWidth="1"/>
    <col min="11" max="11" width="8.5" customWidth="1"/>
    <col min="12" max="12" width="7.125" customWidth="1"/>
    <col min="13" max="16" width="8.625" customWidth="1"/>
    <col min="17" max="17" width="20.75" customWidth="1"/>
  </cols>
  <sheetData>
    <row r="1" spans="1:16" ht="22.5" customHeight="1" thickBot="1" x14ac:dyDescent="0.2">
      <c r="A1" s="110" t="s">
        <v>13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</row>
    <row r="2" spans="1:16" ht="20.25" x14ac:dyDescent="0.15">
      <c r="A2" s="107" t="s">
        <v>11</v>
      </c>
      <c r="B2" s="108"/>
      <c r="C2" s="108"/>
      <c r="D2" s="108"/>
      <c r="E2" s="108"/>
      <c r="F2" s="109"/>
      <c r="G2" s="102" t="s">
        <v>12</v>
      </c>
      <c r="H2" s="103"/>
      <c r="I2" s="103"/>
      <c r="J2" s="103"/>
      <c r="K2" s="104"/>
      <c r="L2" s="105" t="s">
        <v>15</v>
      </c>
      <c r="M2" s="106"/>
      <c r="N2" s="106"/>
      <c r="O2" s="106"/>
      <c r="P2" s="115"/>
    </row>
    <row r="3" spans="1:16" ht="15.95" customHeight="1" x14ac:dyDescent="0.1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1" t="s">
        <v>5</v>
      </c>
      <c r="G3" s="12" t="s">
        <v>0</v>
      </c>
      <c r="H3" s="13" t="s">
        <v>6</v>
      </c>
      <c r="I3" s="13" t="s">
        <v>7</v>
      </c>
      <c r="J3" s="13" t="s">
        <v>8</v>
      </c>
      <c r="K3" s="14" t="s">
        <v>9</v>
      </c>
      <c r="L3" s="28" t="s">
        <v>0</v>
      </c>
      <c r="M3" s="29" t="s">
        <v>2</v>
      </c>
      <c r="N3" s="29" t="s">
        <v>3</v>
      </c>
      <c r="O3" s="29" t="s">
        <v>4</v>
      </c>
      <c r="P3" s="30" t="s">
        <v>5</v>
      </c>
    </row>
    <row r="4" spans="1:16" ht="15.95" customHeight="1" x14ac:dyDescent="0.15">
      <c r="A4" s="17">
        <v>1</v>
      </c>
      <c r="B4" s="18">
        <v>66</v>
      </c>
      <c r="C4" s="26">
        <v>288.44</v>
      </c>
      <c r="D4" s="26">
        <v>288.44</v>
      </c>
      <c r="E4" s="26">
        <v>280.7</v>
      </c>
      <c r="F4" s="11">
        <f>(C4+D4+E4)/3</f>
        <v>285.85999999999996</v>
      </c>
      <c r="G4" s="21">
        <v>1</v>
      </c>
      <c r="H4" s="22">
        <v>242.03</v>
      </c>
      <c r="I4" s="22">
        <v>257.5</v>
      </c>
      <c r="J4" s="22">
        <v>211.09</v>
      </c>
      <c r="K4" s="14">
        <f>(H4+I4+J4)/3</f>
        <v>236.87333333333333</v>
      </c>
      <c r="L4" s="31">
        <v>1</v>
      </c>
      <c r="M4" s="32">
        <v>391.26</v>
      </c>
      <c r="N4" s="32">
        <v>391.26</v>
      </c>
      <c r="O4" s="78">
        <v>391.26</v>
      </c>
      <c r="P4" s="30">
        <f>(M4+N4+O4)/3</f>
        <v>391.26</v>
      </c>
    </row>
    <row r="5" spans="1:16" ht="15.95" customHeight="1" x14ac:dyDescent="0.15">
      <c r="A5" s="17">
        <v>2</v>
      </c>
      <c r="B5" s="18">
        <v>128</v>
      </c>
      <c r="C5" s="26">
        <v>427.66</v>
      </c>
      <c r="D5" s="26">
        <v>427.66</v>
      </c>
      <c r="E5" s="26">
        <v>427.66</v>
      </c>
      <c r="F5" s="11">
        <f t="shared" ref="F5:F10" si="0">(C5+D5+E5)/3</f>
        <v>427.66</v>
      </c>
      <c r="G5" s="21">
        <v>2</v>
      </c>
      <c r="H5" s="22">
        <v>419.92</v>
      </c>
      <c r="I5" s="22">
        <v>427.66</v>
      </c>
      <c r="J5" s="22">
        <v>365.78</v>
      </c>
      <c r="K5" s="14">
        <f>(H5+I5+J5)/3</f>
        <v>404.45333333333338</v>
      </c>
      <c r="L5" s="31">
        <v>2</v>
      </c>
      <c r="M5" s="32">
        <v>561.4</v>
      </c>
      <c r="N5" s="32">
        <v>654.22</v>
      </c>
      <c r="O5" s="89">
        <v>252.04</v>
      </c>
      <c r="P5" s="30">
        <f t="shared" ref="P5:P10" si="1">(M5+N5+O5)/3</f>
        <v>489.21999999999997</v>
      </c>
    </row>
    <row r="6" spans="1:16" ht="15.95" customHeight="1" x14ac:dyDescent="0.15">
      <c r="A6" s="17">
        <v>3</v>
      </c>
      <c r="B6" s="18">
        <v>256</v>
      </c>
      <c r="C6" s="26">
        <v>729.3</v>
      </c>
      <c r="D6" s="26">
        <v>729.3</v>
      </c>
      <c r="E6" s="26">
        <v>729.3</v>
      </c>
      <c r="F6" s="11">
        <f t="shared" si="0"/>
        <v>729.29999999999984</v>
      </c>
      <c r="G6" s="21">
        <v>3</v>
      </c>
      <c r="H6" s="22">
        <v>752.5</v>
      </c>
      <c r="I6" s="22">
        <v>791.17</v>
      </c>
      <c r="J6" s="22">
        <v>675.16</v>
      </c>
      <c r="K6" s="14">
        <f t="shared" ref="K6:K10" si="2">(H6+I6+J6)/3</f>
        <v>739.61</v>
      </c>
      <c r="L6" s="31">
        <v>3</v>
      </c>
      <c r="M6" s="32">
        <v>1180.1600000000001</v>
      </c>
      <c r="N6" s="32">
        <v>1195.6199999999999</v>
      </c>
      <c r="O6" s="89">
        <v>437.66</v>
      </c>
      <c r="P6" s="30">
        <f t="shared" si="1"/>
        <v>937.81333333333316</v>
      </c>
    </row>
    <row r="7" spans="1:16" ht="15.95" customHeight="1" x14ac:dyDescent="0.15">
      <c r="A7" s="17">
        <v>4</v>
      </c>
      <c r="B7" s="18">
        <v>512</v>
      </c>
      <c r="C7" s="26">
        <v>992.27</v>
      </c>
      <c r="D7" s="26">
        <v>992.27</v>
      </c>
      <c r="E7" s="26">
        <v>992.27</v>
      </c>
      <c r="F7" s="11">
        <f t="shared" si="0"/>
        <v>992.27</v>
      </c>
      <c r="G7" s="21">
        <v>4</v>
      </c>
      <c r="H7" s="22">
        <v>992.27</v>
      </c>
      <c r="I7" s="22">
        <v>992.27</v>
      </c>
      <c r="J7" s="75">
        <v>992.27</v>
      </c>
      <c r="K7" s="14">
        <f t="shared" si="2"/>
        <v>992.27</v>
      </c>
      <c r="L7" s="31">
        <v>4</v>
      </c>
      <c r="M7" s="32">
        <v>1644.22</v>
      </c>
      <c r="N7" s="32">
        <v>1690.62</v>
      </c>
      <c r="O7" s="89">
        <v>963.6</v>
      </c>
      <c r="P7" s="30">
        <f t="shared" si="1"/>
        <v>1432.8133333333335</v>
      </c>
    </row>
    <row r="8" spans="1:16" ht="15.95" customHeight="1" x14ac:dyDescent="0.15">
      <c r="A8" s="17">
        <v>5</v>
      </c>
      <c r="B8" s="18">
        <v>1024</v>
      </c>
      <c r="C8" s="26">
        <v>992.27</v>
      </c>
      <c r="D8" s="26">
        <v>992.27</v>
      </c>
      <c r="E8" s="26">
        <v>992.27</v>
      </c>
      <c r="F8" s="11">
        <f t="shared" si="0"/>
        <v>992.27</v>
      </c>
      <c r="G8" s="21">
        <v>5</v>
      </c>
      <c r="H8" s="22">
        <v>992.27</v>
      </c>
      <c r="I8" s="22">
        <v>992.27</v>
      </c>
      <c r="J8" s="75">
        <v>992.27</v>
      </c>
      <c r="K8" s="14">
        <f t="shared" si="2"/>
        <v>992.27</v>
      </c>
      <c r="L8" s="31">
        <v>5</v>
      </c>
      <c r="M8" s="32">
        <v>1551.4</v>
      </c>
      <c r="N8" s="32">
        <v>1752.5</v>
      </c>
      <c r="O8" s="78">
        <v>1690.62</v>
      </c>
      <c r="P8" s="30">
        <f t="shared" si="1"/>
        <v>1664.8400000000001</v>
      </c>
    </row>
    <row r="9" spans="1:16" ht="15.95" customHeight="1" x14ac:dyDescent="0.15">
      <c r="A9" s="17">
        <v>6</v>
      </c>
      <c r="B9" s="18">
        <v>1280</v>
      </c>
      <c r="C9" s="26">
        <v>992.27</v>
      </c>
      <c r="D9" s="26">
        <v>992.27</v>
      </c>
      <c r="E9" s="26">
        <v>992.27</v>
      </c>
      <c r="F9" s="11">
        <f t="shared" si="0"/>
        <v>992.27</v>
      </c>
      <c r="G9" s="21">
        <v>6</v>
      </c>
      <c r="H9" s="22">
        <v>992.27</v>
      </c>
      <c r="I9" s="22">
        <v>992.27</v>
      </c>
      <c r="J9" s="75">
        <v>992.27</v>
      </c>
      <c r="K9" s="14">
        <f t="shared" si="2"/>
        <v>992.27</v>
      </c>
      <c r="L9" s="31">
        <v>6</v>
      </c>
      <c r="M9" s="32">
        <v>1613.28</v>
      </c>
      <c r="N9" s="32">
        <v>1644.22</v>
      </c>
      <c r="O9" s="78">
        <v>1690.62</v>
      </c>
      <c r="P9" s="30">
        <f t="shared" si="1"/>
        <v>1649.3733333333332</v>
      </c>
    </row>
    <row r="10" spans="1:16" ht="15.95" customHeight="1" thickBot="1" x14ac:dyDescent="0.2">
      <c r="A10" s="19">
        <v>7</v>
      </c>
      <c r="B10" s="20">
        <v>1518</v>
      </c>
      <c r="C10" s="74">
        <v>992.27</v>
      </c>
      <c r="D10" s="26">
        <v>992.27</v>
      </c>
      <c r="E10" s="74">
        <v>992.27</v>
      </c>
      <c r="F10" s="15">
        <f t="shared" si="0"/>
        <v>992.27</v>
      </c>
      <c r="G10" s="23">
        <v>7</v>
      </c>
      <c r="H10" s="24">
        <v>992.27</v>
      </c>
      <c r="I10" s="24">
        <v>992.27</v>
      </c>
      <c r="J10" s="76">
        <v>992.27</v>
      </c>
      <c r="K10" s="16">
        <f t="shared" si="2"/>
        <v>992.27</v>
      </c>
      <c r="L10" s="34">
        <v>7</v>
      </c>
      <c r="M10" s="32">
        <v>1721.56</v>
      </c>
      <c r="N10" s="46">
        <v>1752.5</v>
      </c>
      <c r="O10" s="79">
        <v>1737.04</v>
      </c>
      <c r="P10" s="47">
        <f t="shared" si="1"/>
        <v>1737.0333333333335</v>
      </c>
    </row>
    <row r="11" spans="1:16" ht="22.5" customHeight="1" thickBot="1" x14ac:dyDescent="0.2">
      <c r="A11" s="110" t="s">
        <v>24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2"/>
    </row>
    <row r="12" spans="1:16" ht="21" thickBot="1" x14ac:dyDescent="0.2">
      <c r="A12" s="94" t="s">
        <v>11</v>
      </c>
      <c r="B12" s="95"/>
      <c r="C12" s="95"/>
      <c r="D12" s="95"/>
      <c r="E12" s="95"/>
      <c r="F12" s="96"/>
      <c r="G12" s="102" t="s">
        <v>12</v>
      </c>
      <c r="H12" s="103"/>
      <c r="I12" s="103"/>
      <c r="J12" s="103"/>
      <c r="K12" s="104"/>
      <c r="L12" s="105" t="s">
        <v>15</v>
      </c>
      <c r="M12" s="106"/>
      <c r="N12" s="106"/>
      <c r="O12" s="106"/>
      <c r="P12" s="115"/>
    </row>
    <row r="13" spans="1:16" ht="15.95" customHeight="1" x14ac:dyDescent="0.15">
      <c r="A13" s="53" t="s">
        <v>0</v>
      </c>
      <c r="B13" s="54" t="s">
        <v>1</v>
      </c>
      <c r="C13" s="54" t="s">
        <v>2</v>
      </c>
      <c r="D13" s="54" t="s">
        <v>3</v>
      </c>
      <c r="E13" s="54" t="s">
        <v>4</v>
      </c>
      <c r="F13" s="55" t="s">
        <v>5</v>
      </c>
      <c r="G13" s="12" t="s">
        <v>0</v>
      </c>
      <c r="H13" s="13" t="s">
        <v>2</v>
      </c>
      <c r="I13" s="13" t="s">
        <v>3</v>
      </c>
      <c r="J13" s="13" t="s">
        <v>4</v>
      </c>
      <c r="K13" s="14" t="s">
        <v>5</v>
      </c>
      <c r="L13" s="28" t="s">
        <v>0</v>
      </c>
      <c r="M13" s="29" t="s">
        <v>2</v>
      </c>
      <c r="N13" s="29" t="s">
        <v>3</v>
      </c>
      <c r="O13" s="29" t="s">
        <v>4</v>
      </c>
      <c r="P13" s="30" t="s">
        <v>5</v>
      </c>
    </row>
    <row r="14" spans="1:16" ht="15.95" customHeight="1" x14ac:dyDescent="0.15">
      <c r="A14" s="17">
        <v>1</v>
      </c>
      <c r="B14" s="18">
        <v>66</v>
      </c>
      <c r="C14" s="26">
        <v>272.92</v>
      </c>
      <c r="D14" s="26">
        <v>265.23</v>
      </c>
      <c r="E14" s="26">
        <v>272.97000000000003</v>
      </c>
      <c r="F14" s="81">
        <f>(C14+D14+E14)/3</f>
        <v>270.37333333333339</v>
      </c>
      <c r="G14" s="21">
        <v>1</v>
      </c>
      <c r="H14" s="22">
        <v>280.7</v>
      </c>
      <c r="I14" s="22">
        <v>280.7</v>
      </c>
      <c r="J14" s="22">
        <v>280.7</v>
      </c>
      <c r="K14" s="14">
        <f>(H14+I14+J14)/3</f>
        <v>280.7</v>
      </c>
      <c r="L14" s="31">
        <v>1</v>
      </c>
      <c r="M14" s="32">
        <v>375.78</v>
      </c>
      <c r="N14" s="32">
        <v>437.66</v>
      </c>
      <c r="O14" s="78">
        <v>437.66</v>
      </c>
      <c r="P14" s="30">
        <f>(M14+N14+O14)/3</f>
        <v>417.03333333333336</v>
      </c>
    </row>
    <row r="15" spans="1:16" ht="15.95" customHeight="1" x14ac:dyDescent="0.15">
      <c r="A15" s="17">
        <v>2</v>
      </c>
      <c r="B15" s="18">
        <v>128</v>
      </c>
      <c r="C15" s="26">
        <v>419.92</v>
      </c>
      <c r="D15" s="26">
        <v>419.92</v>
      </c>
      <c r="E15" s="26">
        <v>419.92</v>
      </c>
      <c r="F15" s="81">
        <f t="shared" ref="F15:F20" si="3">(C15+D15+E15)/3</f>
        <v>419.92</v>
      </c>
      <c r="G15" s="21">
        <v>2</v>
      </c>
      <c r="H15" s="22">
        <v>474.06</v>
      </c>
      <c r="I15" s="22">
        <v>481.8</v>
      </c>
      <c r="J15" s="22">
        <v>481.8</v>
      </c>
      <c r="K15" s="14">
        <f>(H15+I15+J15)/3</f>
        <v>479.22</v>
      </c>
      <c r="L15" s="31">
        <v>2</v>
      </c>
      <c r="M15" s="32">
        <v>777.96</v>
      </c>
      <c r="N15" s="32">
        <v>777.96</v>
      </c>
      <c r="O15" s="78">
        <v>777.96</v>
      </c>
      <c r="P15" s="30">
        <f t="shared" ref="P15:P20" si="4">(M15+N15+O15)/3</f>
        <v>777.96</v>
      </c>
    </row>
    <row r="16" spans="1:16" ht="15.95" customHeight="1" x14ac:dyDescent="0.15">
      <c r="A16" s="17">
        <v>3</v>
      </c>
      <c r="B16" s="18">
        <v>256</v>
      </c>
      <c r="C16" s="26">
        <v>713.83</v>
      </c>
      <c r="D16" s="26">
        <v>713.83</v>
      </c>
      <c r="E16" s="26">
        <v>713.83</v>
      </c>
      <c r="F16" s="81">
        <f t="shared" si="3"/>
        <v>713.83</v>
      </c>
      <c r="G16" s="21">
        <v>3</v>
      </c>
      <c r="H16" s="22">
        <v>883.98</v>
      </c>
      <c r="I16" s="22">
        <v>883.98</v>
      </c>
      <c r="J16" s="22">
        <v>883.98</v>
      </c>
      <c r="K16" s="14">
        <f t="shared" ref="K16:K20" si="5">(H16+I16+J16)/3</f>
        <v>883.98</v>
      </c>
      <c r="L16" s="31">
        <v>3</v>
      </c>
      <c r="M16" s="32">
        <v>1396.72</v>
      </c>
      <c r="N16" s="32">
        <v>1381.26</v>
      </c>
      <c r="O16" s="78">
        <v>1396.72</v>
      </c>
      <c r="P16" s="30">
        <f t="shared" si="4"/>
        <v>1391.5666666666666</v>
      </c>
    </row>
    <row r="17" spans="1:16" ht="15.95" customHeight="1" x14ac:dyDescent="0.15">
      <c r="A17" s="17">
        <v>4</v>
      </c>
      <c r="B17" s="18">
        <v>512</v>
      </c>
      <c r="C17" s="26">
        <v>930.39</v>
      </c>
      <c r="D17" s="26">
        <v>961.33</v>
      </c>
      <c r="E17" s="83">
        <v>744.77</v>
      </c>
      <c r="F17" s="81">
        <f t="shared" si="3"/>
        <v>878.82999999999993</v>
      </c>
      <c r="G17" s="21">
        <v>4</v>
      </c>
      <c r="H17" s="22">
        <v>1000</v>
      </c>
      <c r="I17" s="22">
        <v>1000</v>
      </c>
      <c r="J17" s="75">
        <v>1000</v>
      </c>
      <c r="K17" s="14">
        <f t="shared" si="5"/>
        <v>1000</v>
      </c>
      <c r="L17" s="31">
        <v>4</v>
      </c>
      <c r="M17" s="32">
        <v>1860.78</v>
      </c>
      <c r="N17" s="32">
        <v>1860.78</v>
      </c>
      <c r="O17" s="78">
        <v>1845.32</v>
      </c>
      <c r="P17" s="30">
        <f t="shared" si="4"/>
        <v>1855.6266666666668</v>
      </c>
    </row>
    <row r="18" spans="1:16" ht="15.95" customHeight="1" x14ac:dyDescent="0.15">
      <c r="A18" s="17">
        <v>5</v>
      </c>
      <c r="B18" s="18">
        <v>1024</v>
      </c>
      <c r="C18" s="26">
        <v>961.33</v>
      </c>
      <c r="D18" s="26">
        <v>992.27</v>
      </c>
      <c r="E18" s="26">
        <v>992.27</v>
      </c>
      <c r="F18" s="81">
        <f t="shared" si="3"/>
        <v>981.95666666666659</v>
      </c>
      <c r="G18" s="21">
        <v>5</v>
      </c>
      <c r="H18" s="22">
        <v>1000</v>
      </c>
      <c r="I18" s="22">
        <v>1000</v>
      </c>
      <c r="J18" s="75">
        <v>1000</v>
      </c>
      <c r="K18" s="14">
        <f t="shared" si="5"/>
        <v>1000</v>
      </c>
      <c r="L18" s="31">
        <v>5</v>
      </c>
      <c r="M18" s="32">
        <v>1706.1</v>
      </c>
      <c r="N18" s="32">
        <v>1969.06</v>
      </c>
      <c r="O18" s="78">
        <v>1706.1</v>
      </c>
      <c r="P18" s="30">
        <f t="shared" si="4"/>
        <v>1793.7533333333333</v>
      </c>
    </row>
    <row r="19" spans="1:16" ht="15.95" customHeight="1" x14ac:dyDescent="0.15">
      <c r="A19" s="17">
        <v>6</v>
      </c>
      <c r="B19" s="18">
        <v>1280</v>
      </c>
      <c r="C19" s="26">
        <v>992.27</v>
      </c>
      <c r="D19" s="26">
        <v>992.27</v>
      </c>
      <c r="E19" s="26">
        <v>992.27</v>
      </c>
      <c r="F19" s="81">
        <f t="shared" si="3"/>
        <v>992.27</v>
      </c>
      <c r="G19" s="21">
        <v>6</v>
      </c>
      <c r="H19" s="22">
        <v>1000</v>
      </c>
      <c r="I19" s="22">
        <v>1000</v>
      </c>
      <c r="J19" s="75">
        <v>1000</v>
      </c>
      <c r="K19" s="14">
        <f t="shared" si="5"/>
        <v>1000</v>
      </c>
      <c r="L19" s="31">
        <v>6</v>
      </c>
      <c r="M19" s="32">
        <v>1783.44</v>
      </c>
      <c r="N19" s="32">
        <v>1814.38</v>
      </c>
      <c r="O19" s="78">
        <v>1737.04</v>
      </c>
      <c r="P19" s="30">
        <f t="shared" si="4"/>
        <v>1778.2866666666669</v>
      </c>
    </row>
    <row r="20" spans="1:16" ht="15.95" customHeight="1" thickBot="1" x14ac:dyDescent="0.2">
      <c r="A20" s="19">
        <v>7</v>
      </c>
      <c r="B20" s="20">
        <v>1518</v>
      </c>
      <c r="C20" s="74">
        <v>992.27</v>
      </c>
      <c r="D20" s="74">
        <v>992.27</v>
      </c>
      <c r="E20" s="74">
        <v>992.27</v>
      </c>
      <c r="F20" s="82">
        <f t="shared" si="3"/>
        <v>992.27</v>
      </c>
      <c r="G20" s="23">
        <v>7</v>
      </c>
      <c r="H20" s="24">
        <v>1000</v>
      </c>
      <c r="I20" s="24">
        <v>1000</v>
      </c>
      <c r="J20" s="76">
        <v>1000</v>
      </c>
      <c r="K20" s="16">
        <f t="shared" si="5"/>
        <v>1000</v>
      </c>
      <c r="L20" s="34">
        <v>7</v>
      </c>
      <c r="M20" s="32">
        <v>1767.96</v>
      </c>
      <c r="N20" s="46">
        <v>1783.44</v>
      </c>
      <c r="O20" s="79">
        <v>1644.22</v>
      </c>
      <c r="P20" s="47">
        <f t="shared" si="4"/>
        <v>1731.8733333333332</v>
      </c>
    </row>
    <row r="21" spans="1:16" ht="22.5" customHeight="1" thickBot="1" x14ac:dyDescent="0.2">
      <c r="A21" s="116" t="s">
        <v>14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8"/>
    </row>
    <row r="22" spans="1:16" ht="15.95" customHeight="1" x14ac:dyDescent="0.15">
      <c r="A22" s="107" t="s">
        <v>11</v>
      </c>
      <c r="B22" s="108"/>
      <c r="C22" s="108"/>
      <c r="D22" s="108"/>
      <c r="E22" s="108"/>
      <c r="F22" s="109"/>
      <c r="G22" s="102" t="s">
        <v>12</v>
      </c>
      <c r="H22" s="103"/>
      <c r="I22" s="103"/>
      <c r="J22" s="103"/>
      <c r="K22" s="104"/>
      <c r="L22" s="105" t="s">
        <v>15</v>
      </c>
      <c r="M22" s="106"/>
      <c r="N22" s="106"/>
      <c r="O22" s="106"/>
      <c r="P22" s="115"/>
    </row>
    <row r="23" spans="1:16" ht="15.95" customHeight="1" x14ac:dyDescent="0.15">
      <c r="A23" s="9" t="s">
        <v>0</v>
      </c>
      <c r="B23" s="10" t="s">
        <v>1</v>
      </c>
      <c r="C23" s="10" t="s">
        <v>2</v>
      </c>
      <c r="D23" s="10" t="s">
        <v>3</v>
      </c>
      <c r="E23" s="10" t="s">
        <v>4</v>
      </c>
      <c r="F23" s="11" t="s">
        <v>5</v>
      </c>
      <c r="G23" s="12" t="s">
        <v>0</v>
      </c>
      <c r="H23" s="13" t="s">
        <v>2</v>
      </c>
      <c r="I23" s="13" t="s">
        <v>3</v>
      </c>
      <c r="J23" s="13" t="s">
        <v>4</v>
      </c>
      <c r="K23" s="14" t="s">
        <v>5</v>
      </c>
      <c r="L23" s="28" t="s">
        <v>0</v>
      </c>
      <c r="M23" s="29" t="s">
        <v>2</v>
      </c>
      <c r="N23" s="29" t="s">
        <v>3</v>
      </c>
      <c r="O23" s="29" t="s">
        <v>4</v>
      </c>
      <c r="P23" s="30" t="s">
        <v>5</v>
      </c>
    </row>
    <row r="24" spans="1:16" ht="15.95" customHeight="1" x14ac:dyDescent="0.15">
      <c r="A24" s="17">
        <v>1</v>
      </c>
      <c r="B24" s="18">
        <v>66</v>
      </c>
      <c r="C24" s="18">
        <v>327.11</v>
      </c>
      <c r="D24" s="18">
        <v>311.64</v>
      </c>
      <c r="E24" s="18">
        <v>327.11</v>
      </c>
      <c r="F24" s="84">
        <f>(C24+D24+E24)/3</f>
        <v>321.95333333333332</v>
      </c>
      <c r="G24" s="21">
        <v>1</v>
      </c>
      <c r="H24" s="75">
        <v>211.09</v>
      </c>
      <c r="I24" s="75">
        <v>211.09</v>
      </c>
      <c r="J24" s="75">
        <v>211.09</v>
      </c>
      <c r="K24" s="14">
        <f>(H24+I24+J24)/3</f>
        <v>211.09</v>
      </c>
      <c r="L24" s="31">
        <v>1</v>
      </c>
      <c r="M24" s="78">
        <v>282.95999999999998</v>
      </c>
      <c r="N24" s="78">
        <v>313.89999999999998</v>
      </c>
      <c r="O24" s="78">
        <v>298.44</v>
      </c>
      <c r="P24" s="30">
        <f>(M24+N24+O24)/3</f>
        <v>298.43333333333334</v>
      </c>
    </row>
    <row r="25" spans="1:16" ht="15.95" customHeight="1" x14ac:dyDescent="0.15">
      <c r="A25" s="17">
        <v>2</v>
      </c>
      <c r="B25" s="18">
        <v>128</v>
      </c>
      <c r="C25" s="18">
        <v>497.27</v>
      </c>
      <c r="D25" s="18">
        <v>535.94000000000005</v>
      </c>
      <c r="E25" s="18">
        <v>528.20000000000005</v>
      </c>
      <c r="F25" s="84">
        <f t="shared" ref="F25:F30" si="6">(C25+D25+E25)/3</f>
        <v>520.47</v>
      </c>
      <c r="G25" s="21">
        <v>2</v>
      </c>
      <c r="H25" s="75">
        <v>365.78</v>
      </c>
      <c r="I25" s="75">
        <v>365.78</v>
      </c>
      <c r="J25" s="75">
        <v>365.78</v>
      </c>
      <c r="K25" s="14">
        <f t="shared" ref="K25:K30" si="7">(H25+I25+J25)/3</f>
        <v>365.78</v>
      </c>
      <c r="L25" s="31">
        <v>2</v>
      </c>
      <c r="M25" s="78">
        <v>545.94000000000005</v>
      </c>
      <c r="N25" s="78">
        <v>530.46</v>
      </c>
      <c r="O25" s="78">
        <v>499.54</v>
      </c>
      <c r="P25" s="30">
        <f t="shared" ref="P25:P30" si="8">(M25+N25+O25)/3</f>
        <v>525.31333333333339</v>
      </c>
    </row>
    <row r="26" spans="1:16" ht="15.95" customHeight="1" x14ac:dyDescent="0.15">
      <c r="A26" s="17">
        <v>3</v>
      </c>
      <c r="B26" s="18">
        <v>256</v>
      </c>
      <c r="C26" s="18">
        <v>721.56</v>
      </c>
      <c r="D26" s="18">
        <v>729.3</v>
      </c>
      <c r="E26" s="83">
        <v>520.47</v>
      </c>
      <c r="F26" s="84">
        <f t="shared" si="6"/>
        <v>657.11</v>
      </c>
      <c r="G26" s="21">
        <v>3</v>
      </c>
      <c r="H26" s="75">
        <v>675.16</v>
      </c>
      <c r="I26" s="75">
        <v>675.16</v>
      </c>
      <c r="J26" s="75">
        <v>675.16</v>
      </c>
      <c r="K26" s="14">
        <f t="shared" si="7"/>
        <v>675.16</v>
      </c>
      <c r="L26" s="31">
        <v>3</v>
      </c>
      <c r="M26" s="78">
        <v>948.12</v>
      </c>
      <c r="N26" s="78">
        <v>917.18</v>
      </c>
      <c r="O26" s="78">
        <v>917.18</v>
      </c>
      <c r="P26" s="30">
        <f t="shared" si="8"/>
        <v>927.49333333333334</v>
      </c>
    </row>
    <row r="27" spans="1:16" ht="15.95" customHeight="1" x14ac:dyDescent="0.15">
      <c r="A27" s="17">
        <v>4</v>
      </c>
      <c r="B27" s="18">
        <v>512</v>
      </c>
      <c r="C27" s="18">
        <v>961.33</v>
      </c>
      <c r="D27" s="18">
        <v>992.27</v>
      </c>
      <c r="E27" s="83">
        <v>566.88</v>
      </c>
      <c r="F27" s="84">
        <f t="shared" si="6"/>
        <v>840.16</v>
      </c>
      <c r="G27" s="21">
        <v>4</v>
      </c>
      <c r="H27" s="75">
        <v>992.27</v>
      </c>
      <c r="I27" s="75">
        <v>992.27</v>
      </c>
      <c r="J27" s="75">
        <v>992.27</v>
      </c>
      <c r="K27" s="14">
        <f t="shared" si="7"/>
        <v>992.27</v>
      </c>
      <c r="L27" s="31">
        <v>4</v>
      </c>
      <c r="M27" s="78">
        <v>1891.72</v>
      </c>
      <c r="N27" s="78">
        <v>1907.18</v>
      </c>
      <c r="O27" s="78">
        <v>1860.78</v>
      </c>
      <c r="P27" s="30">
        <f t="shared" si="8"/>
        <v>1886.5600000000002</v>
      </c>
    </row>
    <row r="28" spans="1:16" ht="15.95" customHeight="1" x14ac:dyDescent="0.15">
      <c r="A28" s="17">
        <v>5</v>
      </c>
      <c r="B28" s="18">
        <v>1024</v>
      </c>
      <c r="C28" s="18">
        <v>992.27</v>
      </c>
      <c r="D28" s="18">
        <v>992.27</v>
      </c>
      <c r="E28" s="83">
        <v>497.27</v>
      </c>
      <c r="F28" s="84">
        <f t="shared" si="6"/>
        <v>827.27</v>
      </c>
      <c r="G28" s="21">
        <v>5</v>
      </c>
      <c r="H28" s="75">
        <v>992.27</v>
      </c>
      <c r="I28" s="75">
        <v>992.27</v>
      </c>
      <c r="J28" s="75">
        <v>992.27</v>
      </c>
      <c r="K28" s="14">
        <f t="shared" si="7"/>
        <v>992.27</v>
      </c>
      <c r="L28" s="31">
        <v>5</v>
      </c>
      <c r="M28" s="78">
        <v>1659.68</v>
      </c>
      <c r="N28" s="78">
        <v>1752.5</v>
      </c>
      <c r="O28" s="78">
        <v>1752.5</v>
      </c>
      <c r="P28" s="30">
        <f t="shared" si="8"/>
        <v>1721.5600000000002</v>
      </c>
    </row>
    <row r="29" spans="1:16" ht="15.95" customHeight="1" thickBot="1" x14ac:dyDescent="0.2">
      <c r="A29" s="19">
        <v>6</v>
      </c>
      <c r="B29" s="20">
        <v>1280</v>
      </c>
      <c r="C29" s="18">
        <v>976.8</v>
      </c>
      <c r="D29" s="18">
        <v>992.27</v>
      </c>
      <c r="E29" s="83">
        <v>582.34</v>
      </c>
      <c r="F29" s="84">
        <f t="shared" si="6"/>
        <v>850.46999999999991</v>
      </c>
      <c r="G29" s="21">
        <v>6</v>
      </c>
      <c r="H29" s="75">
        <v>992.27</v>
      </c>
      <c r="I29" s="75">
        <v>992.27</v>
      </c>
      <c r="J29" s="75">
        <v>992.27</v>
      </c>
      <c r="K29" s="14">
        <f t="shared" si="7"/>
        <v>992.27</v>
      </c>
      <c r="L29" s="31">
        <v>6</v>
      </c>
      <c r="M29" s="78">
        <v>1675.16</v>
      </c>
      <c r="N29" s="78">
        <v>1690.62</v>
      </c>
      <c r="O29" s="78">
        <v>1690.62</v>
      </c>
      <c r="P29" s="30">
        <f t="shared" si="8"/>
        <v>1685.4666666666665</v>
      </c>
    </row>
    <row r="30" spans="1:16" ht="15.95" customHeight="1" thickBot="1" x14ac:dyDescent="0.2">
      <c r="A30" s="35">
        <v>7</v>
      </c>
      <c r="B30" s="36">
        <v>1518</v>
      </c>
      <c r="C30" s="37">
        <v>992.27</v>
      </c>
      <c r="D30" s="37">
        <v>984.53</v>
      </c>
      <c r="E30" s="86">
        <v>721.56</v>
      </c>
      <c r="F30" s="85">
        <f t="shared" si="6"/>
        <v>899.45333333333326</v>
      </c>
      <c r="G30" s="38">
        <v>7</v>
      </c>
      <c r="H30" s="87">
        <v>992.27</v>
      </c>
      <c r="I30" s="87">
        <v>992.27</v>
      </c>
      <c r="J30" s="87">
        <v>992.27</v>
      </c>
      <c r="K30" s="39">
        <f t="shared" si="7"/>
        <v>992.27</v>
      </c>
      <c r="L30" s="40">
        <v>7</v>
      </c>
      <c r="M30" s="88">
        <v>1721.56</v>
      </c>
      <c r="N30" s="88">
        <v>1505</v>
      </c>
      <c r="O30" s="88">
        <v>1706.1</v>
      </c>
      <c r="P30" s="42">
        <f t="shared" si="8"/>
        <v>1644.22</v>
      </c>
    </row>
    <row r="31" spans="1:16" ht="22.5" customHeight="1" thickBot="1" x14ac:dyDescent="0.2">
      <c r="A31" s="110" t="s">
        <v>25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2"/>
    </row>
    <row r="32" spans="1:16" ht="15.95" customHeight="1" x14ac:dyDescent="0.15">
      <c r="A32" s="107" t="s">
        <v>11</v>
      </c>
      <c r="B32" s="108"/>
      <c r="C32" s="108"/>
      <c r="D32" s="108"/>
      <c r="E32" s="108"/>
      <c r="F32" s="109"/>
      <c r="G32" s="102" t="s">
        <v>12</v>
      </c>
      <c r="H32" s="103"/>
      <c r="I32" s="103"/>
      <c r="J32" s="103"/>
      <c r="K32" s="104"/>
      <c r="L32" s="105"/>
      <c r="M32" s="106"/>
      <c r="N32" s="106"/>
      <c r="O32" s="106"/>
      <c r="P32" s="115"/>
    </row>
    <row r="33" spans="1:16" ht="15.95" customHeight="1" x14ac:dyDescent="0.15">
      <c r="A33" s="9" t="s">
        <v>0</v>
      </c>
      <c r="B33" s="10" t="s">
        <v>1</v>
      </c>
      <c r="C33" s="10" t="s">
        <v>2</v>
      </c>
      <c r="D33" s="10" t="s">
        <v>3</v>
      </c>
      <c r="E33" s="10" t="s">
        <v>4</v>
      </c>
      <c r="F33" s="11" t="s">
        <v>5</v>
      </c>
      <c r="G33" s="12" t="s">
        <v>0</v>
      </c>
      <c r="H33" s="13" t="s">
        <v>2</v>
      </c>
      <c r="I33" s="13" t="s">
        <v>3</v>
      </c>
      <c r="J33" s="13" t="s">
        <v>4</v>
      </c>
      <c r="K33" s="14" t="s">
        <v>5</v>
      </c>
      <c r="L33" s="28"/>
      <c r="M33" s="29"/>
      <c r="N33" s="29"/>
      <c r="O33" s="29"/>
      <c r="P33" s="30"/>
    </row>
    <row r="34" spans="1:16" ht="15.95" customHeight="1" x14ac:dyDescent="0.15">
      <c r="A34" s="17">
        <v>1</v>
      </c>
      <c r="B34" s="18">
        <v>66</v>
      </c>
      <c r="C34" s="18">
        <v>48.67</v>
      </c>
      <c r="D34" s="18">
        <v>48.67</v>
      </c>
      <c r="E34" s="18">
        <v>48.67</v>
      </c>
      <c r="F34" s="11">
        <f>(C34+D34+E34)/3</f>
        <v>48.669999999999995</v>
      </c>
      <c r="G34" s="21">
        <v>1</v>
      </c>
      <c r="H34" s="22">
        <v>33.200000000000003</v>
      </c>
      <c r="I34" s="22">
        <v>33.200000000000003</v>
      </c>
      <c r="J34" s="22">
        <v>33.200000000000003</v>
      </c>
      <c r="K34" s="14">
        <f>(H34+I34+J34)/3</f>
        <v>33.200000000000003</v>
      </c>
      <c r="L34" s="31"/>
      <c r="M34" s="32"/>
      <c r="N34" s="32"/>
      <c r="O34" s="32"/>
      <c r="P34" s="30"/>
    </row>
    <row r="35" spans="1:16" ht="15.95" customHeight="1" x14ac:dyDescent="0.15">
      <c r="A35" s="17">
        <v>2</v>
      </c>
      <c r="B35" s="18">
        <v>128</v>
      </c>
      <c r="C35" s="18">
        <v>87.34</v>
      </c>
      <c r="D35" s="18">
        <v>87.34</v>
      </c>
      <c r="E35" s="18">
        <v>87.34</v>
      </c>
      <c r="F35" s="11">
        <f t="shared" ref="F35:F40" si="9">(C35+D35+E35)/3</f>
        <v>87.339999999999989</v>
      </c>
      <c r="G35" s="21">
        <v>2</v>
      </c>
      <c r="H35" s="22">
        <v>56.41</v>
      </c>
      <c r="I35" s="22">
        <v>56.41</v>
      </c>
      <c r="J35" s="22">
        <v>56.41</v>
      </c>
      <c r="K35" s="14">
        <f t="shared" ref="K35:K40" si="10">(H35+I35+J35)/3</f>
        <v>56.41</v>
      </c>
      <c r="L35" s="31"/>
      <c r="M35" s="32"/>
      <c r="N35" s="32"/>
      <c r="O35" s="32"/>
      <c r="P35" s="30"/>
    </row>
    <row r="36" spans="1:16" ht="15.95" customHeight="1" x14ac:dyDescent="0.15">
      <c r="A36" s="17">
        <v>3</v>
      </c>
      <c r="B36" s="18">
        <v>256</v>
      </c>
      <c r="C36" s="18">
        <v>164.69</v>
      </c>
      <c r="D36" s="18">
        <v>164.69</v>
      </c>
      <c r="E36" s="18">
        <v>164.69</v>
      </c>
      <c r="F36" s="11">
        <f t="shared" si="9"/>
        <v>164.69</v>
      </c>
      <c r="G36" s="21">
        <v>3</v>
      </c>
      <c r="H36" s="22">
        <v>102.81</v>
      </c>
      <c r="I36" s="22">
        <v>102.81</v>
      </c>
      <c r="J36" s="22">
        <v>102.81</v>
      </c>
      <c r="K36" s="14">
        <f t="shared" si="10"/>
        <v>102.81</v>
      </c>
      <c r="L36" s="31"/>
      <c r="M36" s="32"/>
      <c r="N36" s="32"/>
      <c r="O36" s="32"/>
      <c r="P36" s="30"/>
    </row>
    <row r="37" spans="1:16" ht="15.95" customHeight="1" x14ac:dyDescent="0.15">
      <c r="A37" s="17">
        <v>4</v>
      </c>
      <c r="B37" s="18">
        <v>512</v>
      </c>
      <c r="C37" s="18">
        <v>303.91000000000003</v>
      </c>
      <c r="D37" s="18">
        <v>303.91000000000003</v>
      </c>
      <c r="E37" s="18">
        <v>303.91000000000003</v>
      </c>
      <c r="F37" s="11">
        <f t="shared" si="9"/>
        <v>303.91000000000003</v>
      </c>
      <c r="G37" s="21">
        <v>4</v>
      </c>
      <c r="H37" s="22">
        <v>195.63</v>
      </c>
      <c r="I37" s="22">
        <v>195.63</v>
      </c>
      <c r="J37" s="22">
        <v>195.63</v>
      </c>
      <c r="K37" s="14">
        <f t="shared" si="10"/>
        <v>195.63</v>
      </c>
      <c r="L37" s="31"/>
      <c r="M37" s="32"/>
      <c r="N37" s="32"/>
      <c r="O37" s="33"/>
      <c r="P37" s="30"/>
    </row>
    <row r="38" spans="1:16" ht="15.95" customHeight="1" x14ac:dyDescent="0.15">
      <c r="A38" s="17">
        <v>5</v>
      </c>
      <c r="B38" s="18">
        <v>1024</v>
      </c>
      <c r="C38" s="18">
        <v>543.66999999999996</v>
      </c>
      <c r="D38" s="18">
        <v>543.66999999999996</v>
      </c>
      <c r="E38" s="18">
        <v>543.66999999999996</v>
      </c>
      <c r="F38" s="11">
        <f t="shared" si="9"/>
        <v>543.66999999999996</v>
      </c>
      <c r="G38" s="21">
        <v>5</v>
      </c>
      <c r="H38" s="22">
        <v>365.78</v>
      </c>
      <c r="I38" s="22">
        <v>365.78</v>
      </c>
      <c r="J38" s="22">
        <v>365.78</v>
      </c>
      <c r="K38" s="14">
        <f t="shared" si="10"/>
        <v>365.78</v>
      </c>
      <c r="L38" s="31"/>
      <c r="M38" s="32"/>
      <c r="N38" s="32"/>
      <c r="O38" s="32"/>
      <c r="P38" s="30"/>
    </row>
    <row r="39" spans="1:16" ht="15.95" customHeight="1" x14ac:dyDescent="0.15">
      <c r="A39" s="17">
        <v>6</v>
      </c>
      <c r="B39" s="18">
        <v>1280</v>
      </c>
      <c r="C39" s="18">
        <v>644.22</v>
      </c>
      <c r="D39" s="18">
        <v>644.22</v>
      </c>
      <c r="E39" s="18">
        <v>644.22</v>
      </c>
      <c r="F39" s="11">
        <f t="shared" si="9"/>
        <v>644.22</v>
      </c>
      <c r="G39" s="21">
        <v>6</v>
      </c>
      <c r="H39" s="22">
        <v>450.86</v>
      </c>
      <c r="I39" s="22">
        <v>450.86</v>
      </c>
      <c r="J39" s="22">
        <v>450.86</v>
      </c>
      <c r="K39" s="14">
        <f t="shared" si="10"/>
        <v>450.85999999999996</v>
      </c>
      <c r="L39" s="31"/>
      <c r="M39" s="32"/>
      <c r="N39" s="32"/>
      <c r="O39" s="33"/>
      <c r="P39" s="30"/>
    </row>
    <row r="40" spans="1:16" ht="15.95" customHeight="1" thickBot="1" x14ac:dyDescent="0.2">
      <c r="A40" s="43">
        <v>7</v>
      </c>
      <c r="B40" s="37">
        <v>1518</v>
      </c>
      <c r="C40" s="37">
        <v>737.03</v>
      </c>
      <c r="D40" s="37">
        <v>737.03</v>
      </c>
      <c r="E40" s="37">
        <v>737.03</v>
      </c>
      <c r="F40" s="44">
        <f t="shared" si="9"/>
        <v>737.03000000000009</v>
      </c>
      <c r="G40" s="38">
        <v>7</v>
      </c>
      <c r="H40" s="45">
        <v>520.47</v>
      </c>
      <c r="I40" s="45">
        <v>520.47</v>
      </c>
      <c r="J40" s="45">
        <v>528.20000000000005</v>
      </c>
      <c r="K40" s="39">
        <f t="shared" si="10"/>
        <v>523.04666666666674</v>
      </c>
      <c r="L40" s="40"/>
      <c r="M40" s="41"/>
      <c r="N40" s="41"/>
      <c r="O40" s="41"/>
      <c r="P40" s="42"/>
    </row>
    <row r="41" spans="1:16" ht="22.5" customHeight="1" thickBot="1" x14ac:dyDescent="0.2">
      <c r="A41" s="110" t="s">
        <v>26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2"/>
    </row>
    <row r="42" spans="1:16" ht="15.95" customHeight="1" x14ac:dyDescent="0.15">
      <c r="A42" s="107" t="s">
        <v>11</v>
      </c>
      <c r="B42" s="108"/>
      <c r="C42" s="108"/>
      <c r="D42" s="108"/>
      <c r="E42" s="108"/>
      <c r="F42" s="109"/>
      <c r="G42" s="102" t="s">
        <v>12</v>
      </c>
      <c r="H42" s="103"/>
      <c r="I42" s="103"/>
      <c r="J42" s="103"/>
      <c r="K42" s="104"/>
      <c r="L42" s="105"/>
      <c r="M42" s="106"/>
      <c r="N42" s="106"/>
      <c r="O42" s="106"/>
      <c r="P42" s="115"/>
    </row>
    <row r="43" spans="1:16" ht="15.95" customHeight="1" x14ac:dyDescent="0.15">
      <c r="A43" s="9" t="s">
        <v>0</v>
      </c>
      <c r="B43" s="10" t="s">
        <v>1</v>
      </c>
      <c r="C43" s="10" t="s">
        <v>2</v>
      </c>
      <c r="D43" s="10" t="s">
        <v>3</v>
      </c>
      <c r="E43" s="10" t="s">
        <v>4</v>
      </c>
      <c r="F43" s="11" t="s">
        <v>5</v>
      </c>
      <c r="G43" s="12" t="s">
        <v>0</v>
      </c>
      <c r="H43" s="13" t="s">
        <v>2</v>
      </c>
      <c r="I43" s="13" t="s">
        <v>3</v>
      </c>
      <c r="J43" s="13" t="s">
        <v>4</v>
      </c>
      <c r="K43" s="14" t="s">
        <v>5</v>
      </c>
      <c r="L43" s="28"/>
      <c r="M43" s="29"/>
      <c r="N43" s="29"/>
      <c r="O43" s="29"/>
      <c r="P43" s="30"/>
    </row>
    <row r="44" spans="1:16" ht="15.95" customHeight="1" x14ac:dyDescent="0.15">
      <c r="A44" s="17">
        <v>1</v>
      </c>
      <c r="B44" s="18">
        <v>66</v>
      </c>
      <c r="C44" s="18">
        <v>48.67</v>
      </c>
      <c r="D44" s="18">
        <v>48.67</v>
      </c>
      <c r="E44" s="18">
        <v>48.67</v>
      </c>
      <c r="F44" s="81">
        <f>(C44+D44+E44)/3</f>
        <v>48.669999999999995</v>
      </c>
      <c r="G44" s="21">
        <v>1</v>
      </c>
      <c r="H44" s="22">
        <v>33.200000000000003</v>
      </c>
      <c r="I44" s="22">
        <v>33.200000000000003</v>
      </c>
      <c r="J44" s="22">
        <v>33.200000000000003</v>
      </c>
      <c r="K44" s="14">
        <f>(H44+I44+J44)/3</f>
        <v>33.200000000000003</v>
      </c>
      <c r="L44" s="31"/>
      <c r="M44" s="32"/>
      <c r="N44" s="32"/>
      <c r="O44" s="32"/>
      <c r="P44" s="30"/>
    </row>
    <row r="45" spans="1:16" ht="15.95" customHeight="1" x14ac:dyDescent="0.15">
      <c r="A45" s="17">
        <v>2</v>
      </c>
      <c r="B45" s="18">
        <v>128</v>
      </c>
      <c r="C45" s="18">
        <v>87.34</v>
      </c>
      <c r="D45" s="18">
        <v>87.34</v>
      </c>
      <c r="E45" s="18">
        <v>87.34</v>
      </c>
      <c r="F45" s="81">
        <f t="shared" ref="F45:F50" si="11">(C45+D45+E45)/3</f>
        <v>87.339999999999989</v>
      </c>
      <c r="G45" s="21">
        <v>2</v>
      </c>
      <c r="H45" s="22">
        <v>56.41</v>
      </c>
      <c r="I45" s="22">
        <v>56.41</v>
      </c>
      <c r="J45" s="22">
        <v>56.41</v>
      </c>
      <c r="K45" s="14">
        <f t="shared" ref="K45:K50" si="12">(H45+I45+J45)/3</f>
        <v>56.41</v>
      </c>
      <c r="L45" s="31"/>
      <c r="M45" s="32"/>
      <c r="N45" s="32"/>
      <c r="O45" s="32"/>
      <c r="P45" s="30"/>
    </row>
    <row r="46" spans="1:16" ht="15.95" customHeight="1" x14ac:dyDescent="0.15">
      <c r="A46" s="17">
        <v>3</v>
      </c>
      <c r="B46" s="18">
        <v>256</v>
      </c>
      <c r="C46" s="18">
        <v>164.69</v>
      </c>
      <c r="D46" s="18">
        <v>164.69</v>
      </c>
      <c r="E46" s="18">
        <v>164.69</v>
      </c>
      <c r="F46" s="81">
        <f t="shared" si="11"/>
        <v>164.69</v>
      </c>
      <c r="G46" s="21">
        <v>3</v>
      </c>
      <c r="H46" s="22">
        <v>110.55</v>
      </c>
      <c r="I46" s="22">
        <v>110.55</v>
      </c>
      <c r="J46" s="22">
        <v>110.55</v>
      </c>
      <c r="K46" s="14">
        <f t="shared" si="12"/>
        <v>110.55</v>
      </c>
      <c r="L46" s="31"/>
      <c r="M46" s="32"/>
      <c r="N46" s="32"/>
      <c r="O46" s="32"/>
      <c r="P46" s="30"/>
    </row>
    <row r="47" spans="1:16" ht="15.95" customHeight="1" x14ac:dyDescent="0.15">
      <c r="A47" s="17">
        <v>4</v>
      </c>
      <c r="B47" s="18">
        <v>512</v>
      </c>
      <c r="C47" s="18">
        <v>303.91000000000003</v>
      </c>
      <c r="D47" s="18">
        <v>303.91000000000003</v>
      </c>
      <c r="E47" s="18">
        <v>311.64</v>
      </c>
      <c r="F47" s="81">
        <f t="shared" si="11"/>
        <v>306.48666666666668</v>
      </c>
      <c r="G47" s="21">
        <v>4</v>
      </c>
      <c r="H47" s="22">
        <v>203.36</v>
      </c>
      <c r="I47" s="22">
        <v>203.36</v>
      </c>
      <c r="J47" s="22">
        <v>203.36</v>
      </c>
      <c r="K47" s="14">
        <f t="shared" si="12"/>
        <v>203.36</v>
      </c>
      <c r="L47" s="31"/>
      <c r="M47" s="32"/>
      <c r="N47" s="32"/>
      <c r="O47" s="33"/>
      <c r="P47" s="30"/>
    </row>
    <row r="48" spans="1:16" ht="15.95" customHeight="1" x14ac:dyDescent="0.15">
      <c r="A48" s="17">
        <v>5</v>
      </c>
      <c r="B48" s="18">
        <v>1024</v>
      </c>
      <c r="C48" s="18">
        <v>551.41</v>
      </c>
      <c r="D48" s="18">
        <v>551.41</v>
      </c>
      <c r="E48" s="18">
        <v>551.41</v>
      </c>
      <c r="F48" s="81">
        <f t="shared" si="11"/>
        <v>551.41</v>
      </c>
      <c r="G48" s="21">
        <v>5</v>
      </c>
      <c r="H48" s="22">
        <v>396.72</v>
      </c>
      <c r="I48" s="22">
        <v>396.72</v>
      </c>
      <c r="J48" s="22">
        <v>396.72</v>
      </c>
      <c r="K48" s="14">
        <f t="shared" si="12"/>
        <v>396.72</v>
      </c>
      <c r="L48" s="31"/>
      <c r="M48" s="32"/>
      <c r="N48" s="32"/>
      <c r="O48" s="32"/>
      <c r="P48" s="30"/>
    </row>
    <row r="49" spans="1:16" ht="15.95" customHeight="1" x14ac:dyDescent="0.15">
      <c r="A49" s="17">
        <v>6</v>
      </c>
      <c r="B49" s="18">
        <v>1280</v>
      </c>
      <c r="C49" s="18">
        <v>659.69</v>
      </c>
      <c r="D49" s="18">
        <v>659.69</v>
      </c>
      <c r="E49" s="18">
        <v>659.69</v>
      </c>
      <c r="F49" s="81">
        <f t="shared" si="11"/>
        <v>659.69</v>
      </c>
      <c r="G49" s="21">
        <v>6</v>
      </c>
      <c r="H49" s="22">
        <v>489.53</v>
      </c>
      <c r="I49" s="22">
        <v>489.53</v>
      </c>
      <c r="J49" s="22">
        <v>489.53</v>
      </c>
      <c r="K49" s="14">
        <f t="shared" si="12"/>
        <v>489.53</v>
      </c>
      <c r="L49" s="31"/>
      <c r="M49" s="32"/>
      <c r="N49" s="32"/>
      <c r="O49" s="33"/>
      <c r="P49" s="30"/>
    </row>
    <row r="50" spans="1:16" ht="15.95" customHeight="1" thickBot="1" x14ac:dyDescent="0.2">
      <c r="A50" s="43">
        <v>7</v>
      </c>
      <c r="B50" s="37">
        <v>1518</v>
      </c>
      <c r="C50" s="37">
        <v>752.5</v>
      </c>
      <c r="D50" s="37">
        <v>752.5</v>
      </c>
      <c r="E50" s="37">
        <v>752.5</v>
      </c>
      <c r="F50" s="90">
        <f t="shared" si="11"/>
        <v>752.5</v>
      </c>
      <c r="G50" s="38">
        <v>7</v>
      </c>
      <c r="H50" s="45">
        <v>574.61</v>
      </c>
      <c r="I50" s="45">
        <v>574.61</v>
      </c>
      <c r="J50" s="45">
        <v>574.61</v>
      </c>
      <c r="K50" s="39">
        <f t="shared" si="12"/>
        <v>574.61</v>
      </c>
      <c r="L50" s="40"/>
      <c r="M50" s="41"/>
      <c r="N50" s="41"/>
      <c r="O50" s="41"/>
      <c r="P50" s="42"/>
    </row>
    <row r="51" spans="1:16" ht="22.5" customHeight="1" thickBot="1" x14ac:dyDescent="0.2">
      <c r="A51" s="110" t="s">
        <v>30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2"/>
    </row>
    <row r="52" spans="1:16" ht="21" customHeight="1" x14ac:dyDescent="0.15">
      <c r="A52" s="107" t="s">
        <v>11</v>
      </c>
      <c r="B52" s="108"/>
      <c r="C52" s="108"/>
      <c r="D52" s="108"/>
      <c r="E52" s="108"/>
      <c r="F52" s="109"/>
      <c r="G52" s="102" t="s">
        <v>12</v>
      </c>
      <c r="H52" s="103"/>
      <c r="I52" s="103"/>
      <c r="J52" s="103"/>
      <c r="K52" s="104"/>
      <c r="L52" s="105"/>
      <c r="M52" s="106"/>
      <c r="N52" s="106"/>
      <c r="O52" s="106"/>
      <c r="P52" s="115"/>
    </row>
    <row r="53" spans="1:16" ht="15.95" customHeight="1" x14ac:dyDescent="0.15">
      <c r="A53" s="9" t="s">
        <v>0</v>
      </c>
      <c r="B53" s="10" t="s">
        <v>1</v>
      </c>
      <c r="C53" s="10" t="s">
        <v>2</v>
      </c>
      <c r="D53" s="10" t="s">
        <v>3</v>
      </c>
      <c r="E53" s="10" t="s">
        <v>4</v>
      </c>
      <c r="F53" s="11" t="s">
        <v>5</v>
      </c>
      <c r="G53" s="12" t="s">
        <v>0</v>
      </c>
      <c r="H53" s="13" t="s">
        <v>2</v>
      </c>
      <c r="I53" s="13" t="s">
        <v>3</v>
      </c>
      <c r="J53" s="13" t="s">
        <v>4</v>
      </c>
      <c r="K53" s="14" t="s">
        <v>5</v>
      </c>
      <c r="L53" s="28"/>
      <c r="M53" s="29"/>
      <c r="N53" s="29"/>
      <c r="O53" s="29"/>
      <c r="P53" s="30"/>
    </row>
    <row r="54" spans="1:16" ht="15.95" customHeight="1" x14ac:dyDescent="0.15">
      <c r="A54" s="17">
        <v>1</v>
      </c>
      <c r="B54" s="18">
        <v>66</v>
      </c>
      <c r="C54" s="18">
        <v>234.3</v>
      </c>
      <c r="D54" s="18">
        <v>234.3</v>
      </c>
      <c r="E54" s="18">
        <v>234.3</v>
      </c>
      <c r="F54" s="81">
        <f>(C54+D54+E54)/3</f>
        <v>234.30000000000004</v>
      </c>
      <c r="G54" s="21">
        <v>1</v>
      </c>
      <c r="H54" s="22">
        <v>110.05</v>
      </c>
      <c r="I54" s="22">
        <v>95.08</v>
      </c>
      <c r="J54" s="22">
        <v>102.81</v>
      </c>
      <c r="K54" s="14">
        <f>(H54+I54+J54)/3</f>
        <v>102.64666666666666</v>
      </c>
      <c r="L54" s="31"/>
      <c r="M54" s="32"/>
      <c r="N54" s="32"/>
      <c r="O54" s="32"/>
      <c r="P54" s="30"/>
    </row>
    <row r="55" spans="1:16" ht="15.95" customHeight="1" x14ac:dyDescent="0.15">
      <c r="A55" s="17">
        <v>2</v>
      </c>
      <c r="B55" s="18">
        <v>128</v>
      </c>
      <c r="C55" s="18">
        <v>396.72</v>
      </c>
      <c r="D55" s="18">
        <v>396.72</v>
      </c>
      <c r="E55" s="18">
        <v>396.72</v>
      </c>
      <c r="F55" s="81">
        <f t="shared" ref="F55:F60" si="13">(C55+D55+E55)/3</f>
        <v>396.72</v>
      </c>
      <c r="G55" s="21">
        <v>2</v>
      </c>
      <c r="H55" s="22">
        <v>195.63</v>
      </c>
      <c r="I55" s="22">
        <v>172.42</v>
      </c>
      <c r="J55" s="22">
        <v>180.16</v>
      </c>
      <c r="K55" s="14">
        <f t="shared" ref="K55:K60" si="14">(H55+I55+J55)/3</f>
        <v>182.73666666666665</v>
      </c>
      <c r="L55" s="31"/>
      <c r="M55" s="32"/>
      <c r="N55" s="32"/>
      <c r="O55" s="32"/>
      <c r="P55" s="30"/>
    </row>
    <row r="56" spans="1:16" ht="15.95" customHeight="1" x14ac:dyDescent="0.15">
      <c r="A56" s="17">
        <v>3</v>
      </c>
      <c r="B56" s="18">
        <v>256</v>
      </c>
      <c r="C56" s="18">
        <v>698.36</v>
      </c>
      <c r="D56" s="18">
        <v>698.36</v>
      </c>
      <c r="E56" s="18">
        <v>698.36</v>
      </c>
      <c r="F56" s="81">
        <f t="shared" si="13"/>
        <v>698.36</v>
      </c>
      <c r="G56" s="21">
        <v>3</v>
      </c>
      <c r="H56" s="22">
        <v>319.38</v>
      </c>
      <c r="I56" s="22">
        <v>311.64</v>
      </c>
      <c r="J56" s="22">
        <v>350.31</v>
      </c>
      <c r="K56" s="14">
        <f t="shared" si="14"/>
        <v>327.10999999999996</v>
      </c>
      <c r="L56" s="31"/>
      <c r="M56" s="32"/>
      <c r="N56" s="32"/>
      <c r="O56" s="32"/>
      <c r="P56" s="30"/>
    </row>
    <row r="57" spans="1:16" ht="15.95" customHeight="1" x14ac:dyDescent="0.15">
      <c r="A57" s="17">
        <v>4</v>
      </c>
      <c r="B57" s="18">
        <v>512</v>
      </c>
      <c r="C57" s="18">
        <v>744.77</v>
      </c>
      <c r="D57" s="18">
        <v>814.38</v>
      </c>
      <c r="E57" s="18">
        <v>744.77</v>
      </c>
      <c r="F57" s="81">
        <f t="shared" si="13"/>
        <v>767.97333333333336</v>
      </c>
      <c r="G57" s="21">
        <v>4</v>
      </c>
      <c r="H57" s="22">
        <v>474.06</v>
      </c>
      <c r="I57" s="22">
        <v>404.45</v>
      </c>
      <c r="J57" s="22">
        <v>474.06</v>
      </c>
      <c r="K57" s="14">
        <f t="shared" si="14"/>
        <v>450.85666666666663</v>
      </c>
      <c r="L57" s="31"/>
      <c r="M57" s="32"/>
      <c r="N57" s="32"/>
      <c r="O57" s="33"/>
      <c r="P57" s="30"/>
    </row>
    <row r="58" spans="1:16" ht="15.95" customHeight="1" x14ac:dyDescent="0.15">
      <c r="A58" s="17">
        <v>5</v>
      </c>
      <c r="B58" s="18">
        <v>1024</v>
      </c>
      <c r="C58" s="18">
        <v>590.88</v>
      </c>
      <c r="D58" s="18">
        <v>659.69</v>
      </c>
      <c r="E58" s="18">
        <v>659.69</v>
      </c>
      <c r="F58" s="81">
        <f t="shared" si="13"/>
        <v>636.75333333333344</v>
      </c>
      <c r="G58" s="21">
        <v>5</v>
      </c>
      <c r="H58" s="22">
        <v>938.13</v>
      </c>
      <c r="I58" s="22">
        <v>806.64</v>
      </c>
      <c r="J58" s="22">
        <v>938.13</v>
      </c>
      <c r="K58" s="14">
        <f t="shared" si="14"/>
        <v>894.30000000000007</v>
      </c>
      <c r="L58" s="31"/>
      <c r="M58" s="32"/>
      <c r="N58" s="32"/>
      <c r="O58" s="32"/>
      <c r="P58" s="30"/>
    </row>
    <row r="59" spans="1:16" ht="15.95" customHeight="1" x14ac:dyDescent="0.15">
      <c r="A59" s="17">
        <v>6</v>
      </c>
      <c r="B59" s="18">
        <v>1280</v>
      </c>
      <c r="C59" s="18">
        <v>682.89</v>
      </c>
      <c r="D59" s="18">
        <v>682.89</v>
      </c>
      <c r="E59" s="18">
        <v>721.56</v>
      </c>
      <c r="F59" s="81">
        <f t="shared" si="13"/>
        <v>695.78000000000009</v>
      </c>
      <c r="G59" s="21">
        <v>6</v>
      </c>
      <c r="H59" s="22">
        <v>984.53</v>
      </c>
      <c r="I59" s="22">
        <v>992.27</v>
      </c>
      <c r="J59" s="22">
        <v>976.8</v>
      </c>
      <c r="K59" s="14">
        <f t="shared" si="14"/>
        <v>984.5333333333333</v>
      </c>
      <c r="L59" s="31"/>
      <c r="M59" s="32"/>
      <c r="N59" s="32"/>
      <c r="O59" s="33"/>
      <c r="P59" s="30"/>
    </row>
    <row r="60" spans="1:16" ht="15.95" customHeight="1" thickBot="1" x14ac:dyDescent="0.2">
      <c r="A60" s="19">
        <v>7</v>
      </c>
      <c r="B60" s="20">
        <v>1518</v>
      </c>
      <c r="C60" s="20">
        <v>760.23</v>
      </c>
      <c r="D60" s="20">
        <v>791.17</v>
      </c>
      <c r="E60" s="20">
        <v>806.64</v>
      </c>
      <c r="F60" s="82">
        <f t="shared" si="13"/>
        <v>786.01333333333332</v>
      </c>
      <c r="G60" s="23">
        <v>7</v>
      </c>
      <c r="H60" s="24">
        <v>992.27</v>
      </c>
      <c r="I60" s="24">
        <v>992.27</v>
      </c>
      <c r="J60" s="24">
        <v>992.27</v>
      </c>
      <c r="K60" s="16">
        <f t="shared" si="14"/>
        <v>992.27</v>
      </c>
      <c r="L60" s="34"/>
      <c r="M60" s="46"/>
      <c r="N60" s="46"/>
      <c r="O60" s="46"/>
      <c r="P60" s="47"/>
    </row>
    <row r="61" spans="1:16" x14ac:dyDescent="0.15">
      <c r="A61" s="3"/>
      <c r="B61" s="1"/>
      <c r="C61" s="1"/>
      <c r="D61" s="1"/>
      <c r="E61" s="1"/>
      <c r="F61" s="1"/>
      <c r="G61" s="1"/>
      <c r="H61" s="1"/>
      <c r="I61" s="1"/>
    </row>
    <row r="62" spans="1:16" x14ac:dyDescent="0.15">
      <c r="A62" s="3"/>
      <c r="B62" s="3"/>
      <c r="C62" s="3"/>
      <c r="D62" s="3"/>
      <c r="E62" s="3"/>
      <c r="F62" s="3"/>
      <c r="G62" s="3"/>
      <c r="H62" s="3"/>
      <c r="I62" s="3"/>
    </row>
    <row r="63" spans="1:16" x14ac:dyDescent="0.15">
      <c r="A63" s="3"/>
      <c r="B63" s="3"/>
      <c r="C63" s="3"/>
      <c r="D63" s="3"/>
      <c r="E63" s="3"/>
      <c r="F63" s="3"/>
      <c r="G63" s="3"/>
      <c r="H63" s="3"/>
      <c r="I63" s="3"/>
    </row>
    <row r="64" spans="1:16" x14ac:dyDescent="0.1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15">
      <c r="A65" s="3"/>
      <c r="B65" s="3"/>
      <c r="C65" s="3"/>
      <c r="D65" s="3"/>
      <c r="E65" s="3"/>
      <c r="F65" s="3"/>
      <c r="G65" s="3"/>
      <c r="H65" s="3"/>
      <c r="I65" s="3"/>
    </row>
  </sheetData>
  <mergeCells count="24">
    <mergeCell ref="L2:P2"/>
    <mergeCell ref="A1:P1"/>
    <mergeCell ref="L22:P22"/>
    <mergeCell ref="L32:P32"/>
    <mergeCell ref="L52:P52"/>
    <mergeCell ref="A21:P21"/>
    <mergeCell ref="A31:P31"/>
    <mergeCell ref="A51:P51"/>
    <mergeCell ref="G52:K52"/>
    <mergeCell ref="A32:F32"/>
    <mergeCell ref="G32:K32"/>
    <mergeCell ref="A22:F22"/>
    <mergeCell ref="G22:K22"/>
    <mergeCell ref="A2:F2"/>
    <mergeCell ref="G2:K2"/>
    <mergeCell ref="A52:F52"/>
    <mergeCell ref="A42:F42"/>
    <mergeCell ref="G42:K42"/>
    <mergeCell ref="L42:P42"/>
    <mergeCell ref="A11:P11"/>
    <mergeCell ref="A12:F12"/>
    <mergeCell ref="G12:K12"/>
    <mergeCell ref="L12:P12"/>
    <mergeCell ref="A41:P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D17" sqref="D17:D23"/>
    </sheetView>
  </sheetViews>
  <sheetFormatPr defaultRowHeight="13.5" x14ac:dyDescent="0.15"/>
  <cols>
    <col min="1" max="16384" width="9" style="3"/>
  </cols>
  <sheetData>
    <row r="1" spans="1:6" ht="14.25" thickBot="1" x14ac:dyDescent="0.2">
      <c r="A1" s="127">
        <v>64</v>
      </c>
      <c r="B1" s="128">
        <f>F1*10</f>
        <v>141.47999999999999</v>
      </c>
      <c r="C1" s="128">
        <v>2</v>
      </c>
      <c r="D1" s="129">
        <f>(B1*2)</f>
        <v>282.95999999999998</v>
      </c>
      <c r="F1" s="3">
        <v>14.148</v>
      </c>
    </row>
    <row r="2" spans="1:6" ht="14.25" thickBot="1" x14ac:dyDescent="0.2">
      <c r="A2" s="130">
        <v>128</v>
      </c>
      <c r="B2" s="128">
        <f t="shared" ref="B2:B23" si="0">F2*10</f>
        <v>249.77</v>
      </c>
      <c r="C2" s="80">
        <v>2</v>
      </c>
      <c r="D2" s="131">
        <f t="shared" ref="D2:D7" si="1">(B2*2)</f>
        <v>499.54</v>
      </c>
      <c r="F2" s="3">
        <v>24.977</v>
      </c>
    </row>
    <row r="3" spans="1:6" ht="14.25" thickBot="1" x14ac:dyDescent="0.2">
      <c r="A3" s="130">
        <v>256</v>
      </c>
      <c r="B3" s="128">
        <f t="shared" si="0"/>
        <v>450.86</v>
      </c>
      <c r="C3" s="80">
        <v>2</v>
      </c>
      <c r="D3" s="131">
        <f t="shared" si="1"/>
        <v>901.72</v>
      </c>
      <c r="F3" s="3">
        <v>45.085999999999999</v>
      </c>
    </row>
    <row r="4" spans="1:6" ht="14.25" thickBot="1" x14ac:dyDescent="0.2">
      <c r="A4" s="132">
        <v>512</v>
      </c>
      <c r="B4" s="128">
        <f t="shared" si="0"/>
        <v>791.17000000000007</v>
      </c>
      <c r="C4" s="80">
        <v>2</v>
      </c>
      <c r="D4" s="131">
        <f t="shared" si="1"/>
        <v>1582.3400000000001</v>
      </c>
      <c r="F4" s="77">
        <v>79.117000000000004</v>
      </c>
    </row>
    <row r="5" spans="1:6" ht="14.25" thickBot="1" x14ac:dyDescent="0.2">
      <c r="A5" s="132">
        <v>1024</v>
      </c>
      <c r="B5" s="128">
        <f t="shared" si="0"/>
        <v>829.83999999999992</v>
      </c>
      <c r="C5" s="80">
        <v>2</v>
      </c>
      <c r="D5" s="131">
        <f t="shared" si="1"/>
        <v>1659.6799999999998</v>
      </c>
      <c r="F5" s="77">
        <v>82.983999999999995</v>
      </c>
    </row>
    <row r="6" spans="1:6" ht="14.25" thickBot="1" x14ac:dyDescent="0.2">
      <c r="A6" s="132">
        <v>1280</v>
      </c>
      <c r="B6" s="128">
        <f t="shared" si="0"/>
        <v>744.77</v>
      </c>
      <c r="C6" s="80">
        <v>2</v>
      </c>
      <c r="D6" s="131">
        <f t="shared" si="1"/>
        <v>1489.54</v>
      </c>
      <c r="F6" s="77">
        <v>74.477000000000004</v>
      </c>
    </row>
    <row r="7" spans="1:6" ht="14.25" thickBot="1" x14ac:dyDescent="0.2">
      <c r="A7" s="133">
        <v>1518</v>
      </c>
      <c r="B7" s="128">
        <f t="shared" si="0"/>
        <v>853.05000000000007</v>
      </c>
      <c r="C7" s="134">
        <v>2</v>
      </c>
      <c r="D7" s="135">
        <f t="shared" si="1"/>
        <v>1706.1000000000001</v>
      </c>
      <c r="F7" s="77">
        <v>85.305000000000007</v>
      </c>
    </row>
    <row r="8" spans="1:6" ht="14.25" thickBot="1" x14ac:dyDescent="0.2">
      <c r="C8" s="77"/>
    </row>
    <row r="9" spans="1:6" ht="14.25" thickBot="1" x14ac:dyDescent="0.2">
      <c r="A9" s="127">
        <v>64</v>
      </c>
      <c r="B9" s="128">
        <f t="shared" si="0"/>
        <v>141.47999999999999</v>
      </c>
      <c r="C9" s="128">
        <v>2</v>
      </c>
      <c r="D9" s="129">
        <f>(B9*2)</f>
        <v>282.95999999999998</v>
      </c>
      <c r="F9" s="77">
        <v>14.148</v>
      </c>
    </row>
    <row r="10" spans="1:6" ht="14.25" thickBot="1" x14ac:dyDescent="0.2">
      <c r="A10" s="130">
        <v>128</v>
      </c>
      <c r="B10" s="128">
        <f t="shared" si="0"/>
        <v>242.03</v>
      </c>
      <c r="C10" s="80">
        <v>2</v>
      </c>
      <c r="D10" s="131">
        <f t="shared" ref="D10:D15" si="2">(B10*2)</f>
        <v>484.06</v>
      </c>
      <c r="F10" s="77">
        <v>24.202999999999999</v>
      </c>
    </row>
    <row r="11" spans="1:6" ht="14.25" thickBot="1" x14ac:dyDescent="0.2">
      <c r="A11" s="130">
        <v>256</v>
      </c>
      <c r="B11" s="128">
        <f t="shared" si="0"/>
        <v>474.06</v>
      </c>
      <c r="C11" s="80">
        <v>2</v>
      </c>
      <c r="D11" s="131">
        <f t="shared" si="2"/>
        <v>948.12</v>
      </c>
      <c r="F11" s="77">
        <v>47.405999999999999</v>
      </c>
    </row>
    <row r="12" spans="1:6" ht="14.25" thickBot="1" x14ac:dyDescent="0.2">
      <c r="A12" s="132">
        <v>512</v>
      </c>
      <c r="B12" s="128">
        <f t="shared" si="0"/>
        <v>791.17000000000007</v>
      </c>
      <c r="C12" s="80">
        <v>2</v>
      </c>
      <c r="D12" s="131">
        <f t="shared" si="2"/>
        <v>1582.3400000000001</v>
      </c>
      <c r="F12" s="77">
        <v>79.117000000000004</v>
      </c>
    </row>
    <row r="13" spans="1:6" ht="14.25" thickBot="1" x14ac:dyDescent="0.2">
      <c r="A13" s="132">
        <v>1024</v>
      </c>
      <c r="B13" s="128">
        <f t="shared" si="0"/>
        <v>744.77</v>
      </c>
      <c r="C13" s="80">
        <v>2</v>
      </c>
      <c r="D13" s="131">
        <f t="shared" si="2"/>
        <v>1489.54</v>
      </c>
      <c r="F13" s="77">
        <v>74.477000000000004</v>
      </c>
    </row>
    <row r="14" spans="1:6" ht="14.25" thickBot="1" x14ac:dyDescent="0.2">
      <c r="A14" s="132">
        <v>1280</v>
      </c>
      <c r="B14" s="128">
        <f t="shared" si="0"/>
        <v>837.57999999999993</v>
      </c>
      <c r="C14" s="80">
        <v>2</v>
      </c>
      <c r="D14" s="131">
        <f t="shared" si="2"/>
        <v>1675.1599999999999</v>
      </c>
      <c r="F14" s="77">
        <v>83.757999999999996</v>
      </c>
    </row>
    <row r="15" spans="1:6" ht="14.25" thickBot="1" x14ac:dyDescent="0.2">
      <c r="A15" s="133">
        <v>1518</v>
      </c>
      <c r="B15" s="128">
        <f t="shared" si="0"/>
        <v>853.05000000000007</v>
      </c>
      <c r="C15" s="134">
        <v>2</v>
      </c>
      <c r="D15" s="135">
        <f t="shared" si="2"/>
        <v>1706.1000000000001</v>
      </c>
      <c r="F15" s="77">
        <v>85.305000000000007</v>
      </c>
    </row>
    <row r="16" spans="1:6" ht="14.25" thickBot="1" x14ac:dyDescent="0.2"/>
    <row r="17" spans="1:6" ht="14.25" thickBot="1" x14ac:dyDescent="0.2">
      <c r="A17" s="127">
        <v>64</v>
      </c>
      <c r="B17" s="128">
        <f t="shared" si="0"/>
        <v>149.22</v>
      </c>
      <c r="C17" s="128">
        <v>2</v>
      </c>
      <c r="D17" s="129">
        <f>(B17*2)</f>
        <v>298.44</v>
      </c>
      <c r="F17" s="77">
        <v>14.922000000000001</v>
      </c>
    </row>
    <row r="18" spans="1:6" ht="14.25" thickBot="1" x14ac:dyDescent="0.2">
      <c r="A18" s="130">
        <v>128</v>
      </c>
      <c r="B18" s="128">
        <f t="shared" si="0"/>
        <v>242.03</v>
      </c>
      <c r="C18" s="80">
        <v>2</v>
      </c>
      <c r="D18" s="131">
        <f t="shared" ref="D18:D23" si="3">(B18*2)</f>
        <v>484.06</v>
      </c>
      <c r="F18" s="77">
        <v>24.202999999999999</v>
      </c>
    </row>
    <row r="19" spans="1:6" ht="14.25" thickBot="1" x14ac:dyDescent="0.2">
      <c r="A19" s="130">
        <v>256</v>
      </c>
      <c r="B19" s="128">
        <f t="shared" si="0"/>
        <v>443.13</v>
      </c>
      <c r="C19" s="80">
        <v>2</v>
      </c>
      <c r="D19" s="131">
        <f t="shared" si="3"/>
        <v>886.26</v>
      </c>
      <c r="F19" s="77">
        <v>44.313000000000002</v>
      </c>
    </row>
    <row r="20" spans="1:6" ht="14.25" thickBot="1" x14ac:dyDescent="0.2">
      <c r="A20" s="132">
        <v>512</v>
      </c>
      <c r="B20" s="128">
        <f t="shared" si="0"/>
        <v>783.43999999999994</v>
      </c>
      <c r="C20" s="80">
        <v>2</v>
      </c>
      <c r="D20" s="131">
        <f t="shared" si="3"/>
        <v>1566.8799999999999</v>
      </c>
      <c r="F20" s="77">
        <v>78.343999999999994</v>
      </c>
    </row>
    <row r="21" spans="1:6" ht="14.25" thickBot="1" x14ac:dyDescent="0.2">
      <c r="A21" s="132">
        <v>1024</v>
      </c>
      <c r="B21" s="128">
        <f t="shared" si="0"/>
        <v>806.64</v>
      </c>
      <c r="C21" s="80">
        <v>2</v>
      </c>
      <c r="D21" s="131">
        <f t="shared" si="3"/>
        <v>1613.28</v>
      </c>
      <c r="F21" s="77">
        <v>80.664000000000001</v>
      </c>
    </row>
    <row r="22" spans="1:6" ht="14.25" thickBot="1" x14ac:dyDescent="0.2">
      <c r="A22" s="132">
        <v>1280</v>
      </c>
      <c r="B22" s="128">
        <f t="shared" si="0"/>
        <v>837.57999999999993</v>
      </c>
      <c r="C22" s="80">
        <v>2</v>
      </c>
      <c r="D22" s="131">
        <f t="shared" si="3"/>
        <v>1675.1599999999999</v>
      </c>
      <c r="F22" s="77">
        <v>83.757999999999996</v>
      </c>
    </row>
    <row r="23" spans="1:6" ht="14.25" thickBot="1" x14ac:dyDescent="0.2">
      <c r="A23" s="133">
        <v>1518</v>
      </c>
      <c r="B23" s="128">
        <f t="shared" si="0"/>
        <v>853.05000000000007</v>
      </c>
      <c r="C23" s="134">
        <v>2</v>
      </c>
      <c r="D23" s="135">
        <f t="shared" si="3"/>
        <v>1706.1000000000001</v>
      </c>
      <c r="F23" s="77">
        <v>85.305000000000007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U96"/>
  <sheetViews>
    <sheetView workbookViewId="0">
      <selection activeCell="N9" sqref="N9"/>
    </sheetView>
  </sheetViews>
  <sheetFormatPr defaultRowHeight="13.5" x14ac:dyDescent="0.15"/>
  <cols>
    <col min="1" max="1" width="5.375" customWidth="1"/>
    <col min="2" max="2" width="5.25" customWidth="1"/>
    <col min="3" max="10" width="7.125" customWidth="1"/>
  </cols>
  <sheetData>
    <row r="6" spans="1:21" ht="22.5" customHeight="1" x14ac:dyDescent="0.1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1:21" ht="22.5" customHeight="1" x14ac:dyDescent="0.1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5"/>
    </row>
    <row r="8" spans="1:21" ht="18.75" customHeight="1" x14ac:dyDescent="0.15">
      <c r="A8" s="119"/>
      <c r="B8" s="119"/>
      <c r="C8" s="5"/>
      <c r="D8" s="5"/>
      <c r="E8" s="5"/>
      <c r="F8" s="5"/>
      <c r="G8" s="5"/>
      <c r="H8" s="5"/>
      <c r="I8" s="5"/>
      <c r="J8" s="5"/>
      <c r="K8" s="120"/>
    </row>
    <row r="9" spans="1:21" ht="15.95" customHeight="1" x14ac:dyDescent="0.15">
      <c r="A9" s="6"/>
      <c r="B9" s="6"/>
      <c r="C9" s="6"/>
      <c r="D9" s="6"/>
      <c r="E9" s="6"/>
      <c r="F9" s="6"/>
      <c r="G9" s="7"/>
      <c r="H9" s="7"/>
      <c r="I9" s="7"/>
      <c r="J9" s="7"/>
      <c r="K9" s="120"/>
      <c r="P9" s="121"/>
      <c r="Q9" s="121"/>
      <c r="R9" s="121"/>
      <c r="S9" s="121"/>
      <c r="T9" s="121"/>
      <c r="U9" s="121"/>
    </row>
    <row r="10" spans="1:21" ht="15.95" customHeight="1" x14ac:dyDescent="0.15">
      <c r="A10" s="6"/>
      <c r="B10" s="6"/>
      <c r="C10" s="6"/>
      <c r="D10" s="6"/>
      <c r="E10" s="6"/>
      <c r="F10" s="6"/>
      <c r="G10" s="7"/>
      <c r="H10" s="7"/>
      <c r="I10" s="7"/>
      <c r="J10" s="7"/>
      <c r="K10" s="120"/>
      <c r="P10" s="1"/>
      <c r="Q10" s="2"/>
      <c r="R10" s="2"/>
      <c r="S10" s="2"/>
      <c r="T10" s="2"/>
      <c r="U10" s="2"/>
    </row>
    <row r="11" spans="1:21" ht="15.95" customHeight="1" x14ac:dyDescent="0.15">
      <c r="A11" s="6"/>
      <c r="B11" s="6"/>
      <c r="C11" s="6"/>
      <c r="D11" s="6"/>
      <c r="E11" s="6"/>
      <c r="F11" s="6"/>
      <c r="G11" s="7"/>
      <c r="H11" s="7"/>
      <c r="I11" s="7"/>
      <c r="J11" s="7"/>
      <c r="K11" s="120"/>
      <c r="P11" s="1"/>
      <c r="Q11" s="2"/>
      <c r="R11" s="2"/>
      <c r="S11" s="2"/>
      <c r="T11" s="2"/>
      <c r="U11" s="2"/>
    </row>
    <row r="12" spans="1:21" ht="15.95" customHeight="1" x14ac:dyDescent="0.15">
      <c r="A12" s="6"/>
      <c r="B12" s="6"/>
      <c r="C12" s="6"/>
      <c r="D12" s="6"/>
      <c r="E12" s="6"/>
      <c r="F12" s="6"/>
      <c r="G12" s="7"/>
      <c r="H12" s="7"/>
      <c r="I12" s="7"/>
      <c r="J12" s="7"/>
      <c r="K12" s="120"/>
      <c r="P12" s="1"/>
      <c r="Q12" s="2"/>
      <c r="R12" s="2"/>
      <c r="S12" s="2"/>
      <c r="T12" s="2"/>
      <c r="U12" s="2"/>
    </row>
    <row r="13" spans="1:21" ht="15.95" customHeight="1" x14ac:dyDescent="0.15">
      <c r="A13" s="6"/>
      <c r="B13" s="6"/>
      <c r="C13" s="6"/>
      <c r="D13" s="6"/>
      <c r="E13" s="6"/>
      <c r="F13" s="6"/>
      <c r="G13" s="7"/>
      <c r="H13" s="7"/>
      <c r="I13" s="7"/>
      <c r="J13" s="7"/>
      <c r="K13" s="120"/>
      <c r="P13" s="1"/>
      <c r="Q13" s="2"/>
      <c r="R13" s="2"/>
      <c r="S13" s="2"/>
      <c r="T13" s="2"/>
      <c r="U13" s="2"/>
    </row>
    <row r="14" spans="1:21" ht="15.95" customHeight="1" x14ac:dyDescent="0.15">
      <c r="A14" s="6"/>
      <c r="B14" s="6"/>
      <c r="C14" s="6"/>
      <c r="D14" s="6"/>
      <c r="E14" s="6"/>
      <c r="F14" s="6"/>
      <c r="G14" s="7"/>
      <c r="H14" s="7"/>
      <c r="I14" s="7"/>
      <c r="J14" s="7"/>
      <c r="K14" s="120"/>
      <c r="P14" s="1"/>
      <c r="Q14" s="2"/>
      <c r="R14" s="2"/>
      <c r="S14" s="2"/>
      <c r="T14" s="2"/>
      <c r="U14" s="2"/>
    </row>
    <row r="15" spans="1:21" ht="15.95" customHeight="1" x14ac:dyDescent="0.15">
      <c r="A15" s="6"/>
      <c r="B15" s="6"/>
      <c r="C15" s="6"/>
      <c r="D15" s="6"/>
      <c r="E15" s="6"/>
      <c r="F15" s="6"/>
      <c r="G15" s="7"/>
      <c r="H15" s="7"/>
      <c r="I15" s="7"/>
      <c r="J15" s="7"/>
      <c r="K15" s="120"/>
      <c r="P15" s="1"/>
      <c r="Q15" s="2"/>
      <c r="R15" s="2"/>
      <c r="S15" s="2"/>
      <c r="T15" s="2"/>
      <c r="U15" s="2"/>
    </row>
    <row r="16" spans="1:21" ht="21" customHeight="1" x14ac:dyDescent="0.1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P16" s="1"/>
      <c r="Q16" s="2"/>
      <c r="R16" s="2"/>
      <c r="S16" s="2"/>
      <c r="T16" s="2"/>
      <c r="U16" s="2"/>
    </row>
    <row r="17" spans="1:21" ht="18.75" x14ac:dyDescent="0.15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5"/>
      <c r="P17" s="1"/>
      <c r="Q17" s="2"/>
      <c r="R17" s="2"/>
      <c r="S17" s="2"/>
      <c r="T17" s="2"/>
      <c r="U17" s="2"/>
    </row>
    <row r="18" spans="1:21" ht="20.25" x14ac:dyDescent="0.15">
      <c r="A18" s="119"/>
      <c r="B18" s="119"/>
      <c r="C18" s="5"/>
      <c r="D18" s="5"/>
      <c r="E18" s="5"/>
      <c r="F18" s="5"/>
      <c r="G18" s="5"/>
      <c r="H18" s="5"/>
      <c r="I18" s="5"/>
      <c r="J18" s="5"/>
      <c r="K18" s="122"/>
      <c r="P18" s="121"/>
      <c r="Q18" s="121"/>
      <c r="R18" s="121"/>
      <c r="S18" s="121"/>
      <c r="T18" s="121"/>
      <c r="U18" s="121"/>
    </row>
    <row r="19" spans="1:21" ht="18" customHeight="1" x14ac:dyDescent="0.15">
      <c r="A19" s="6"/>
      <c r="B19" s="6"/>
      <c r="C19" s="6"/>
      <c r="D19" s="6"/>
      <c r="E19" s="6"/>
      <c r="F19" s="6"/>
      <c r="G19" s="7"/>
      <c r="H19" s="7"/>
      <c r="I19" s="7"/>
      <c r="J19" s="7"/>
      <c r="K19" s="120"/>
      <c r="P19" s="3"/>
      <c r="Q19" s="3"/>
      <c r="R19" s="2"/>
      <c r="S19" s="2"/>
      <c r="T19" s="2"/>
      <c r="U19" s="2"/>
    </row>
    <row r="20" spans="1:21" ht="18" customHeight="1" x14ac:dyDescent="0.15">
      <c r="A20" s="6"/>
      <c r="B20" s="6"/>
      <c r="C20" s="6"/>
      <c r="D20" s="6"/>
      <c r="E20" s="6"/>
      <c r="F20" s="6"/>
      <c r="G20" s="7"/>
      <c r="H20" s="7"/>
      <c r="I20" s="7"/>
      <c r="J20" s="7"/>
      <c r="K20" s="120"/>
      <c r="P20" s="3"/>
      <c r="Q20" s="3"/>
      <c r="R20" s="4"/>
      <c r="S20" s="4"/>
      <c r="T20" s="4"/>
      <c r="U20" s="4"/>
    </row>
    <row r="21" spans="1:21" ht="18" customHeight="1" x14ac:dyDescent="0.15">
      <c r="A21" s="6"/>
      <c r="B21" s="6"/>
      <c r="C21" s="6"/>
      <c r="D21" s="6"/>
      <c r="E21" s="6"/>
      <c r="F21" s="6"/>
      <c r="G21" s="7"/>
      <c r="H21" s="7"/>
      <c r="I21" s="7"/>
      <c r="J21" s="7"/>
      <c r="K21" s="120"/>
      <c r="P21" s="3"/>
      <c r="Q21" s="3"/>
      <c r="R21" s="4"/>
      <c r="S21" s="4"/>
      <c r="T21" s="4"/>
      <c r="U21" s="4"/>
    </row>
    <row r="22" spans="1:21" ht="18" customHeight="1" x14ac:dyDescent="0.15">
      <c r="A22" s="6"/>
      <c r="B22" s="6"/>
      <c r="C22" s="6"/>
      <c r="D22" s="6"/>
      <c r="E22" s="6"/>
      <c r="F22" s="6"/>
      <c r="G22" s="7"/>
      <c r="H22" s="7"/>
      <c r="I22" s="7"/>
      <c r="J22" s="7"/>
      <c r="K22" s="120"/>
      <c r="P22" s="3"/>
      <c r="Q22" s="3"/>
      <c r="R22" s="4"/>
      <c r="S22" s="4"/>
      <c r="T22" s="4"/>
      <c r="U22" s="4"/>
    </row>
    <row r="23" spans="1:21" ht="18" customHeight="1" x14ac:dyDescent="0.15">
      <c r="A23" s="6"/>
      <c r="B23" s="6"/>
      <c r="C23" s="6"/>
      <c r="D23" s="6"/>
      <c r="E23" s="6"/>
      <c r="F23" s="6"/>
      <c r="G23" s="7"/>
      <c r="H23" s="7"/>
      <c r="I23" s="7"/>
      <c r="J23" s="7"/>
      <c r="K23" s="120"/>
      <c r="P23" s="3"/>
      <c r="Q23" s="3"/>
      <c r="R23" s="4"/>
      <c r="S23" s="4"/>
      <c r="T23" s="4"/>
      <c r="U23" s="4"/>
    </row>
    <row r="24" spans="1:21" ht="18" customHeight="1" x14ac:dyDescent="0.15">
      <c r="A24" s="6"/>
      <c r="B24" s="8"/>
      <c r="C24" s="8"/>
      <c r="D24" s="8"/>
      <c r="E24" s="8"/>
      <c r="F24" s="6"/>
      <c r="G24" s="7"/>
      <c r="H24" s="7"/>
      <c r="I24" s="7"/>
      <c r="J24" s="7"/>
      <c r="K24" s="120"/>
      <c r="P24" s="3"/>
      <c r="Q24" s="3"/>
      <c r="R24" s="4"/>
      <c r="S24" s="4"/>
      <c r="T24" s="4"/>
      <c r="U24" s="4"/>
    </row>
    <row r="25" spans="1:21" ht="18" customHeight="1" x14ac:dyDescent="0.15">
      <c r="A25" s="6"/>
      <c r="B25" s="8"/>
      <c r="C25" s="8"/>
      <c r="D25" s="8"/>
      <c r="E25" s="8"/>
      <c r="F25" s="6"/>
      <c r="G25" s="7"/>
      <c r="H25" s="7"/>
      <c r="I25" s="7"/>
      <c r="J25" s="7"/>
      <c r="K25" s="120"/>
      <c r="P25" s="3"/>
      <c r="Q25" s="3"/>
      <c r="R25" s="4"/>
      <c r="S25" s="4"/>
      <c r="T25" s="4"/>
      <c r="U25" s="4"/>
    </row>
    <row r="26" spans="1:21" x14ac:dyDescent="0.15">
      <c r="P26" s="3"/>
      <c r="Q26" s="3"/>
      <c r="R26" s="4"/>
      <c r="S26" s="4"/>
      <c r="T26" s="4"/>
      <c r="U26" s="4"/>
    </row>
    <row r="96" spans="13:13" x14ac:dyDescent="0.15">
      <c r="M96" t="s">
        <v>10</v>
      </c>
    </row>
  </sheetData>
  <mergeCells count="14">
    <mergeCell ref="P9:U9"/>
    <mergeCell ref="P18:U18"/>
    <mergeCell ref="A17:A18"/>
    <mergeCell ref="B17:B18"/>
    <mergeCell ref="C17:F17"/>
    <mergeCell ref="G17:J17"/>
    <mergeCell ref="A16:K16"/>
    <mergeCell ref="K18:K25"/>
    <mergeCell ref="C7:F7"/>
    <mergeCell ref="G7:J7"/>
    <mergeCell ref="A7:A8"/>
    <mergeCell ref="B7:B8"/>
    <mergeCell ref="A6:K6"/>
    <mergeCell ref="K8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新双闸_V3.0.6.3_R1575_UDP单向</vt:lpstr>
      <vt:lpstr>新双闸_V3.0.6.3_R1460_UDP单向</vt:lpstr>
      <vt:lpstr>Sheet2</vt:lpstr>
      <vt:lpstr>Sheet3</vt:lpstr>
      <vt:lpstr>新双闸_V3.0.6.3_R1460_UDP单向!OLE_LINK3</vt:lpstr>
      <vt:lpstr>新双闸_V3.0.6.3_R1575_UDP单向!OLE_LINK3</vt:lpstr>
      <vt:lpstr>新双闸_V3.0.6.3_R1460_UDP单向!OLE_LINK5</vt:lpstr>
      <vt:lpstr>新双闸_V3.0.6.3_R1575_UDP单向!OLE_LINK5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2017-11-28T03:31:51Z</dcterms:modified>
</cp:coreProperties>
</file>