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论文写作\09北岭地震\写作\Geomorphology\data\"/>
    </mc:Choice>
  </mc:AlternateContent>
  <xr:revisionPtr revIDLastSave="0" documentId="13_ncr:1_{2F770B23-FC08-4739-B16D-6AE21B0B2F24}" xr6:coauthVersionLast="47" xr6:coauthVersionMax="47" xr10:uidLastSave="{00000000-0000-0000-0000-000000000000}"/>
  <bookViews>
    <workbookView xWindow="1875" yWindow="180" windowWidth="22590" windowHeight="15285" xr2:uid="{57C60D85-18EA-4834-ACEC-2797319C6B87}"/>
  </bookViews>
  <sheets>
    <sheet name="Sheet1" sheetId="8" r:id="rId1"/>
  </sheets>
  <definedNames>
    <definedName name="OLE_LINK10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8" l="1"/>
  <c r="L5" i="8"/>
  <c r="L6" i="8"/>
  <c r="L7" i="8"/>
  <c r="L4" i="8"/>
  <c r="C5" i="8"/>
  <c r="C6" i="8"/>
  <c r="C7" i="8"/>
  <c r="C4" i="8"/>
  <c r="L23" i="8"/>
  <c r="L24" i="8"/>
  <c r="L25" i="8"/>
  <c r="L22" i="8"/>
  <c r="L14" i="8"/>
  <c r="L15" i="8"/>
  <c r="L16" i="8"/>
  <c r="L13" i="8"/>
  <c r="C32" i="8"/>
  <c r="C33" i="8"/>
  <c r="C34" i="8"/>
  <c r="C31" i="8"/>
  <c r="C23" i="8"/>
  <c r="C24" i="8"/>
  <c r="C25" i="8"/>
  <c r="C22" i="8"/>
  <c r="C14" i="8"/>
  <c r="C15" i="8"/>
  <c r="C16" i="8"/>
</calcChain>
</file>

<file path=xl/sharedStrings.xml><?xml version="1.0" encoding="utf-8"?>
<sst xmlns="http://schemas.openxmlformats.org/spreadsheetml/2006/main" count="109" uniqueCount="25">
  <si>
    <t xml:space="preserve">Susceptibility </t>
  </si>
  <si>
    <t>class</t>
  </si>
  <si>
    <t>Number of raster cells</t>
  </si>
  <si>
    <r>
      <t>%Area</t>
    </r>
    <r>
      <rPr>
        <sz val="11"/>
        <color theme="1"/>
        <rFont val="Times New Roman"/>
        <family val="1"/>
      </rPr>
      <t xml:space="preserve"> (%)</t>
    </r>
  </si>
  <si>
    <t>Number of grids with landslides</t>
  </si>
  <si>
    <t>Percentage of landslides area (%)</t>
  </si>
  <si>
    <r>
      <t>D</t>
    </r>
    <r>
      <rPr>
        <i/>
        <vertAlign val="subscript"/>
        <sz val="11"/>
        <color theme="1"/>
        <rFont val="Times New Roman"/>
        <family val="1"/>
      </rPr>
      <t>r</t>
    </r>
  </si>
  <si>
    <r>
      <t>(</t>
    </r>
    <r>
      <rPr>
        <i/>
        <sz val="11"/>
        <color theme="1"/>
        <rFont val="Times New Roman"/>
        <family val="1"/>
      </rPr>
      <t>D</t>
    </r>
    <r>
      <rPr>
        <i/>
        <vertAlign val="subscript"/>
        <sz val="11"/>
        <color theme="1"/>
        <rFont val="Times New Roman"/>
        <family val="1"/>
      </rPr>
      <t>r</t>
    </r>
    <r>
      <rPr>
        <sz val="11"/>
        <color theme="1"/>
        <rFont val="Times New Roman"/>
        <family val="1"/>
      </rPr>
      <t>-1)</t>
    </r>
    <r>
      <rPr>
        <vertAlign val="superscript"/>
        <sz val="11"/>
        <color theme="1"/>
        <rFont val="Times New Roman"/>
        <family val="1"/>
      </rPr>
      <t>2</t>
    </r>
  </si>
  <si>
    <r>
      <t>*</t>
    </r>
    <r>
      <rPr>
        <sz val="10"/>
        <color theme="1"/>
        <rFont val="Times New Roman"/>
        <family val="1"/>
      </rPr>
      <t>A</t>
    </r>
  </si>
  <si>
    <t xml:space="preserve">Very Low </t>
  </si>
  <si>
    <t xml:space="preserve">Low </t>
  </si>
  <si>
    <t xml:space="preserve">Moderate </t>
  </si>
  <si>
    <t xml:space="preserve">High </t>
  </si>
  <si>
    <t>Total</t>
  </si>
  <si>
    <t>%Area (%)</t>
  </si>
  <si>
    <r>
      <t>D</t>
    </r>
    <r>
      <rPr>
        <i/>
        <vertAlign val="subscript"/>
        <sz val="10.5"/>
        <color theme="1"/>
        <rFont val="Times New Roman"/>
        <family val="1"/>
      </rPr>
      <t>r</t>
    </r>
  </si>
  <si>
    <r>
      <t>(</t>
    </r>
    <r>
      <rPr>
        <i/>
        <sz val="10.5"/>
        <color theme="1"/>
        <rFont val="Times New Roman"/>
        <family val="1"/>
      </rPr>
      <t>D</t>
    </r>
    <r>
      <rPr>
        <i/>
        <vertAlign val="subscript"/>
        <sz val="10.5"/>
        <color theme="1"/>
        <rFont val="Times New Roman"/>
        <family val="1"/>
      </rPr>
      <t>r</t>
    </r>
    <r>
      <rPr>
        <sz val="10.5"/>
        <color theme="1"/>
        <rFont val="Times New Roman"/>
        <family val="1"/>
      </rPr>
      <t>-1)</t>
    </r>
    <r>
      <rPr>
        <vertAlign val="superscript"/>
        <sz val="10.5"/>
        <color theme="1"/>
        <rFont val="Times New Roman"/>
        <family val="1"/>
      </rPr>
      <t>2</t>
    </r>
  </si>
  <si>
    <t>*A</t>
  </si>
  <si>
    <r>
      <t>M(</t>
    </r>
    <r>
      <rPr>
        <i/>
        <sz val="10"/>
        <color rgb="FF000000"/>
        <rFont val="Times New Roman"/>
        <family val="1"/>
      </rPr>
      <t>PGV</t>
    </r>
    <r>
      <rPr>
        <sz val="10"/>
        <color rgb="FF000000"/>
        <rFont val="Times New Roman"/>
        <family val="1"/>
      </rPr>
      <t>)</t>
    </r>
  </si>
  <si>
    <r>
      <t>M(</t>
    </r>
    <r>
      <rPr>
        <i/>
        <sz val="10"/>
        <color rgb="FF000000"/>
        <rFont val="Times New Roman"/>
        <family val="1"/>
      </rPr>
      <t>DF</t>
    </r>
    <r>
      <rPr>
        <sz val="10"/>
        <color rgb="FF000000"/>
        <rFont val="Times New Roman"/>
        <family val="1"/>
      </rPr>
      <t>)</t>
    </r>
  </si>
  <si>
    <r>
      <t>M(</t>
    </r>
    <r>
      <rPr>
        <i/>
        <sz val="10"/>
        <color rgb="FF000000"/>
        <rFont val="Times New Roman"/>
        <family val="1"/>
      </rPr>
      <t>PP-PGA</t>
    </r>
    <r>
      <rPr>
        <sz val="10"/>
        <color rgb="FF000000"/>
        <rFont val="Times New Roman"/>
        <family val="1"/>
      </rPr>
      <t>)</t>
    </r>
  </si>
  <si>
    <r>
      <t>M(</t>
    </r>
    <r>
      <rPr>
        <i/>
        <sz val="10"/>
        <color rgb="FF000000"/>
        <rFont val="Times New Roman"/>
        <family val="1"/>
      </rPr>
      <t>PP-PGV</t>
    </r>
    <r>
      <rPr>
        <sz val="10"/>
        <color rgb="FF000000"/>
        <rFont val="Times New Roman"/>
        <family val="1"/>
      </rPr>
      <t>)</t>
    </r>
  </si>
  <si>
    <r>
      <t>M(</t>
    </r>
    <r>
      <rPr>
        <i/>
        <sz val="10"/>
        <color rgb="FF000000"/>
        <rFont val="Times New Roman"/>
        <family val="1"/>
      </rPr>
      <t>DF-PGA</t>
    </r>
    <r>
      <rPr>
        <sz val="10"/>
        <color rgb="FF000000"/>
        <rFont val="Times New Roman"/>
        <family val="1"/>
      </rPr>
      <t>)</t>
    </r>
  </si>
  <si>
    <r>
      <t xml:space="preserve"> M(</t>
    </r>
    <r>
      <rPr>
        <i/>
        <sz val="10"/>
        <color rgb="FF000000"/>
        <rFont val="Times New Roman"/>
        <family val="1"/>
      </rPr>
      <t>PGA</t>
    </r>
    <r>
      <rPr>
        <sz val="10"/>
        <color rgb="FF000000"/>
        <rFont val="Times New Roman"/>
        <family val="1"/>
      </rPr>
      <t>)</t>
    </r>
    <phoneticPr fontId="1" type="noConversion"/>
  </si>
  <si>
    <r>
      <t>M(</t>
    </r>
    <r>
      <rPr>
        <i/>
        <sz val="10"/>
        <color rgb="FF000000"/>
        <rFont val="Times New Roman"/>
        <family val="1"/>
      </rPr>
      <t>PP</t>
    </r>
    <r>
      <rPr>
        <sz val="10"/>
        <color rgb="FF000000"/>
        <rFont val="Times New Roman"/>
        <family val="1"/>
      </rPr>
      <t>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</si>
</sst>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_);[Red]\(0.00\)"/>
  </numFmts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i/>
      <sz val="11"/>
      <color theme="1"/>
      <name val="Times New Roman"/>
      <family val="1"/>
    </font>
    <font>
      <i/>
      <vertAlign val="subscript"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sz val="10.5"/>
      <color theme="1"/>
      <name val="Times New Roman"/>
      <family val="1"/>
    </font>
    <font>
      <i/>
      <sz val="10.5"/>
      <color theme="1"/>
      <name val="Times New Roman"/>
      <family val="1"/>
    </font>
    <font>
      <i/>
      <vertAlign val="subscript"/>
      <sz val="10.5"/>
      <color theme="1"/>
      <name val="Times New Roman"/>
      <family val="1"/>
    </font>
    <font>
      <vertAlign val="superscript"/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top"/>
    </xf>
    <xf numFmtId="10" fontId="10" fillId="0" borderId="0" xfId="0" applyNumberFormat="1" applyFont="1" applyAlignment="1">
      <alignment horizontal="center" vertical="center"/>
    </xf>
    <xf numFmtId="10" fontId="10" fillId="0" borderId="3" xfId="0" applyNumberFormat="1" applyFont="1" applyBorder="1" applyAlignment="1">
      <alignment horizontal="center" vertical="center"/>
    </xf>
    <xf numFmtId="177" fontId="10" fillId="0" borderId="0" xfId="0" applyNumberFormat="1" applyFont="1" applyAlignment="1">
      <alignment horizontal="center" vertical="center"/>
    </xf>
    <xf numFmtId="177" fontId="10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CA298-B9F5-4C7A-A1D5-B4933DFC2235}">
  <dimension ref="A1:V36"/>
  <sheetViews>
    <sheetView tabSelected="1" workbookViewId="0">
      <selection activeCell="N29" sqref="N29"/>
    </sheetView>
  </sheetViews>
  <sheetFormatPr defaultRowHeight="14.25" x14ac:dyDescent="0.2"/>
  <sheetData>
    <row r="1" spans="1:22" ht="15" thickBot="1" x14ac:dyDescent="0.25">
      <c r="A1" s="15" t="s">
        <v>24</v>
      </c>
      <c r="B1" s="15"/>
      <c r="C1" s="15"/>
      <c r="D1" s="15"/>
      <c r="E1" s="15"/>
      <c r="F1" s="15"/>
      <c r="G1" s="15"/>
      <c r="H1" s="15"/>
      <c r="J1" s="15" t="s">
        <v>19</v>
      </c>
      <c r="K1" s="15"/>
      <c r="L1" s="15"/>
      <c r="M1" s="15"/>
      <c r="N1" s="15"/>
      <c r="O1" s="15"/>
      <c r="P1" s="15"/>
      <c r="Q1" s="15"/>
    </row>
    <row r="2" spans="1:22" ht="44.25" customHeight="1" thickTop="1" x14ac:dyDescent="0.2">
      <c r="A2" s="1" t="s">
        <v>0</v>
      </c>
      <c r="B2" s="20" t="s">
        <v>2</v>
      </c>
      <c r="C2" s="22" t="s">
        <v>3</v>
      </c>
      <c r="D2" s="20" t="s">
        <v>4</v>
      </c>
      <c r="E2" s="20" t="s">
        <v>5</v>
      </c>
      <c r="F2" s="24" t="s">
        <v>6</v>
      </c>
      <c r="G2" s="20" t="s">
        <v>7</v>
      </c>
      <c r="H2" s="20" t="s">
        <v>8</v>
      </c>
      <c r="J2" s="6" t="s">
        <v>0</v>
      </c>
      <c r="K2" s="18" t="s">
        <v>2</v>
      </c>
      <c r="L2" s="18" t="s">
        <v>14</v>
      </c>
      <c r="M2" s="18" t="s">
        <v>4</v>
      </c>
      <c r="N2" s="18" t="s">
        <v>5</v>
      </c>
      <c r="O2" s="16" t="s">
        <v>15</v>
      </c>
      <c r="P2" s="18" t="s">
        <v>16</v>
      </c>
      <c r="Q2" s="18" t="s">
        <v>17</v>
      </c>
    </row>
    <row r="3" spans="1:22" ht="15.75" thickBot="1" x14ac:dyDescent="0.25">
      <c r="A3" s="2" t="s">
        <v>1</v>
      </c>
      <c r="B3" s="21"/>
      <c r="C3" s="23"/>
      <c r="D3" s="21"/>
      <c r="E3" s="21"/>
      <c r="F3" s="25"/>
      <c r="G3" s="21"/>
      <c r="H3" s="21"/>
      <c r="J3" s="7" t="s">
        <v>1</v>
      </c>
      <c r="K3" s="19"/>
      <c r="L3" s="19"/>
      <c r="M3" s="19"/>
      <c r="N3" s="19"/>
      <c r="O3" s="17"/>
      <c r="P3" s="19"/>
      <c r="Q3" s="19"/>
    </row>
    <row r="4" spans="1:22" ht="15" x14ac:dyDescent="0.2">
      <c r="A4" s="3" t="s">
        <v>9</v>
      </c>
      <c r="B4" s="3">
        <v>885754</v>
      </c>
      <c r="C4" s="3">
        <f>B4/B$8*100</f>
        <v>55.911118293063197</v>
      </c>
      <c r="D4" s="3">
        <v>732</v>
      </c>
      <c r="E4" s="3">
        <v>66.900000000000006</v>
      </c>
      <c r="F4" s="3">
        <v>8.2000000000000003E-2</v>
      </c>
      <c r="G4" s="3">
        <v>0.84299999999999997</v>
      </c>
      <c r="H4" s="3">
        <v>0.47</v>
      </c>
      <c r="J4" s="8" t="s">
        <v>9</v>
      </c>
      <c r="K4" s="8">
        <v>1033615</v>
      </c>
      <c r="L4" s="8">
        <f>K4/K$8*100</f>
        <v>65.244492866512061</v>
      </c>
      <c r="M4" s="8">
        <v>1976</v>
      </c>
      <c r="N4" s="8">
        <v>12.4</v>
      </c>
      <c r="O4" s="8">
        <v>0.19</v>
      </c>
      <c r="P4" s="8">
        <v>0.65600000000000003</v>
      </c>
      <c r="Q4" s="8">
        <v>0.43</v>
      </c>
    </row>
    <row r="5" spans="1:22" ht="15" x14ac:dyDescent="0.2">
      <c r="A5" s="3" t="s">
        <v>10</v>
      </c>
      <c r="B5" s="3">
        <v>206174</v>
      </c>
      <c r="C5" s="3">
        <f t="shared" ref="C5:C7" si="0">B5/B$8*100</f>
        <v>13.014244251738081</v>
      </c>
      <c r="D5" s="3">
        <v>1027</v>
      </c>
      <c r="E5" s="3">
        <v>13.1</v>
      </c>
      <c r="F5" s="3">
        <v>0.49399999999999999</v>
      </c>
      <c r="G5" s="3">
        <v>0.255</v>
      </c>
      <c r="H5" s="3">
        <v>0.03</v>
      </c>
      <c r="J5" s="8" t="s">
        <v>10</v>
      </c>
      <c r="K5" s="8">
        <v>196285</v>
      </c>
      <c r="L5" s="8">
        <f t="shared" ref="L5:L7" si="1">K5/K$8*100</f>
        <v>12.390024605199537</v>
      </c>
      <c r="M5" s="8">
        <v>2407</v>
      </c>
      <c r="N5" s="8">
        <v>15.1</v>
      </c>
      <c r="O5" s="8">
        <v>1.218</v>
      </c>
      <c r="P5" s="8">
        <v>4.7E-2</v>
      </c>
      <c r="Q5" s="8">
        <v>0.01</v>
      </c>
    </row>
    <row r="6" spans="1:22" ht="15" x14ac:dyDescent="0.2">
      <c r="A6" s="3" t="s">
        <v>11</v>
      </c>
      <c r="B6" s="3">
        <v>160377</v>
      </c>
      <c r="C6" s="3">
        <f t="shared" si="0"/>
        <v>10.123417357964623</v>
      </c>
      <c r="D6" s="3">
        <v>1625</v>
      </c>
      <c r="E6" s="3">
        <v>6.3</v>
      </c>
      <c r="F6" s="3">
        <v>1.006</v>
      </c>
      <c r="G6" s="3">
        <v>0</v>
      </c>
      <c r="H6" s="3">
        <v>0</v>
      </c>
      <c r="J6" s="8" t="s">
        <v>11</v>
      </c>
      <c r="K6" s="8">
        <v>173815</v>
      </c>
      <c r="L6" s="8">
        <f t="shared" si="1"/>
        <v>10.97165920346821</v>
      </c>
      <c r="M6" s="8">
        <v>3720</v>
      </c>
      <c r="N6" s="8">
        <v>23.3</v>
      </c>
      <c r="O6" s="8">
        <v>2.1259999999999999</v>
      </c>
      <c r="P6" s="8">
        <v>1.2669999999999999</v>
      </c>
      <c r="Q6" s="8">
        <v>0.14000000000000001</v>
      </c>
    </row>
    <row r="7" spans="1:22" ht="15" x14ac:dyDescent="0.2">
      <c r="A7" s="3" t="s">
        <v>12</v>
      </c>
      <c r="B7" s="3">
        <v>331913</v>
      </c>
      <c r="C7" s="3">
        <f t="shared" si="0"/>
        <v>20.951220097234096</v>
      </c>
      <c r="D7" s="3">
        <v>12567</v>
      </c>
      <c r="E7" s="3">
        <v>13.6</v>
      </c>
      <c r="F7" s="3">
        <v>3.76</v>
      </c>
      <c r="G7" s="3">
        <v>7.62</v>
      </c>
      <c r="H7" s="3">
        <v>1.6</v>
      </c>
      <c r="J7" s="8" t="s">
        <v>12</v>
      </c>
      <c r="K7" s="8">
        <v>180503</v>
      </c>
      <c r="L7" s="8">
        <f t="shared" si="1"/>
        <v>11.393823324820197</v>
      </c>
      <c r="M7" s="8">
        <v>7848</v>
      </c>
      <c r="N7" s="8">
        <v>49.2</v>
      </c>
      <c r="O7" s="8">
        <v>4.3179999999999996</v>
      </c>
      <c r="P7" s="8">
        <v>11.01</v>
      </c>
      <c r="Q7" s="8">
        <v>1.25</v>
      </c>
    </row>
    <row r="8" spans="1:22" ht="15.75" thickBot="1" x14ac:dyDescent="0.25">
      <c r="A8" s="4" t="s">
        <v>13</v>
      </c>
      <c r="B8" s="4">
        <v>1584218</v>
      </c>
      <c r="C8" s="5"/>
      <c r="D8" s="4">
        <v>15951</v>
      </c>
      <c r="E8" s="5"/>
      <c r="F8" s="5"/>
      <c r="G8" s="5"/>
      <c r="H8" s="4">
        <v>2.1</v>
      </c>
      <c r="J8" s="9" t="s">
        <v>13</v>
      </c>
      <c r="K8" s="9">
        <v>1584218</v>
      </c>
      <c r="L8" s="10"/>
      <c r="M8" s="9">
        <v>15951</v>
      </c>
      <c r="N8" s="10"/>
      <c r="O8" s="10"/>
      <c r="P8" s="10"/>
      <c r="Q8" s="9">
        <v>1.83</v>
      </c>
    </row>
    <row r="9" spans="1:22" ht="15" thickTop="1" x14ac:dyDescent="0.2"/>
    <row r="10" spans="1:22" ht="15" thickBot="1" x14ac:dyDescent="0.25">
      <c r="A10" s="15" t="s">
        <v>23</v>
      </c>
      <c r="B10" s="15"/>
      <c r="C10" s="15"/>
      <c r="D10" s="15"/>
      <c r="E10" s="15"/>
      <c r="F10" s="15"/>
      <c r="G10" s="15"/>
      <c r="H10" s="15"/>
      <c r="J10" s="15" t="s">
        <v>20</v>
      </c>
      <c r="K10" s="15"/>
      <c r="L10" s="15"/>
      <c r="M10" s="15"/>
      <c r="N10" s="15"/>
      <c r="O10" s="15"/>
      <c r="P10" s="15"/>
      <c r="Q10" s="15"/>
    </row>
    <row r="11" spans="1:22" ht="39" customHeight="1" thickTop="1" x14ac:dyDescent="0.2">
      <c r="A11" s="6" t="s">
        <v>0</v>
      </c>
      <c r="B11" s="18" t="s">
        <v>2</v>
      </c>
      <c r="C11" s="18" t="s">
        <v>14</v>
      </c>
      <c r="D11" s="18" t="s">
        <v>4</v>
      </c>
      <c r="E11" s="18" t="s">
        <v>5</v>
      </c>
      <c r="F11" s="16" t="s">
        <v>15</v>
      </c>
      <c r="G11" s="18" t="s">
        <v>16</v>
      </c>
      <c r="H11" s="18" t="s">
        <v>17</v>
      </c>
      <c r="J11" s="6" t="s">
        <v>0</v>
      </c>
      <c r="K11" s="18" t="s">
        <v>2</v>
      </c>
      <c r="L11" s="18" t="s">
        <v>14</v>
      </c>
      <c r="M11" s="18" t="s">
        <v>4</v>
      </c>
      <c r="N11" s="18" t="s">
        <v>5</v>
      </c>
      <c r="O11" s="16" t="s">
        <v>15</v>
      </c>
      <c r="P11" s="18" t="s">
        <v>16</v>
      </c>
      <c r="Q11" s="18" t="s">
        <v>17</v>
      </c>
    </row>
    <row r="12" spans="1:22" ht="15" thickBot="1" x14ac:dyDescent="0.25">
      <c r="A12" s="7" t="s">
        <v>1</v>
      </c>
      <c r="B12" s="19"/>
      <c r="C12" s="19"/>
      <c r="D12" s="19"/>
      <c r="E12" s="19"/>
      <c r="F12" s="17"/>
      <c r="G12" s="19"/>
      <c r="H12" s="19"/>
      <c r="J12" s="7" t="s">
        <v>1</v>
      </c>
      <c r="K12" s="19"/>
      <c r="L12" s="19"/>
      <c r="M12" s="19"/>
      <c r="N12" s="19"/>
      <c r="O12" s="17"/>
      <c r="P12" s="19"/>
      <c r="Q12" s="19"/>
    </row>
    <row r="13" spans="1:22" ht="15" x14ac:dyDescent="0.2">
      <c r="A13" s="8" t="s">
        <v>9</v>
      </c>
      <c r="B13" s="8">
        <v>832156</v>
      </c>
      <c r="C13" s="8">
        <f>B13/B$17*100</f>
        <v>52.523130776382402</v>
      </c>
      <c r="D13" s="8">
        <v>772</v>
      </c>
      <c r="E13" s="8">
        <v>4.8</v>
      </c>
      <c r="F13" s="8">
        <v>9.1999999999999998E-2</v>
      </c>
      <c r="G13" s="8">
        <v>0.82399999999999995</v>
      </c>
      <c r="H13" s="8">
        <v>0.43</v>
      </c>
      <c r="J13" s="8" t="s">
        <v>9</v>
      </c>
      <c r="K13" s="8">
        <v>893279</v>
      </c>
      <c r="L13" s="8">
        <f>K13/K$17*100</f>
        <v>56.387077063308652</v>
      </c>
      <c r="M13" s="8">
        <v>852</v>
      </c>
      <c r="N13" s="8">
        <v>5.3</v>
      </c>
      <c r="O13" s="8">
        <v>9.5000000000000001E-2</v>
      </c>
      <c r="P13" s="8">
        <v>0.82</v>
      </c>
      <c r="Q13" s="8">
        <v>0.46</v>
      </c>
      <c r="S13" s="3" t="s">
        <v>9</v>
      </c>
      <c r="T13" s="3" t="s">
        <v>10</v>
      </c>
      <c r="U13" s="3" t="s">
        <v>11</v>
      </c>
      <c r="V13" s="3" t="s">
        <v>12</v>
      </c>
    </row>
    <row r="14" spans="1:22" x14ac:dyDescent="0.2">
      <c r="A14" s="8" t="s">
        <v>10</v>
      </c>
      <c r="B14" s="8">
        <v>213854</v>
      </c>
      <c r="C14" s="8">
        <f t="shared" ref="C14:C16" si="2">B14/B$17*100</f>
        <v>13.497807633487572</v>
      </c>
      <c r="D14" s="8">
        <v>1194</v>
      </c>
      <c r="E14" s="8">
        <v>7.5</v>
      </c>
      <c r="F14" s="8">
        <v>0.55500000000000005</v>
      </c>
      <c r="G14" s="8">
        <v>0.19800000000000001</v>
      </c>
      <c r="H14" s="8">
        <v>0.03</v>
      </c>
      <c r="J14" s="8" t="s">
        <v>10</v>
      </c>
      <c r="K14" s="8">
        <v>193151</v>
      </c>
      <c r="L14" s="8">
        <f t="shared" ref="L14:L16" si="3">K14/K$17*100</f>
        <v>12.192406092447186</v>
      </c>
      <c r="M14" s="8">
        <v>1037</v>
      </c>
      <c r="N14" s="8">
        <v>6.5</v>
      </c>
      <c r="O14" s="8">
        <v>0.53300000000000003</v>
      </c>
      <c r="P14" s="8">
        <v>0.218</v>
      </c>
      <c r="Q14" s="8">
        <v>0.03</v>
      </c>
    </row>
    <row r="15" spans="1:22" x14ac:dyDescent="0.2">
      <c r="A15" s="8" t="s">
        <v>11</v>
      </c>
      <c r="B15" s="8">
        <v>198541</v>
      </c>
      <c r="C15" s="8">
        <f t="shared" si="2"/>
        <v>12.531298106933964</v>
      </c>
      <c r="D15" s="8">
        <v>2074</v>
      </c>
      <c r="E15" s="8">
        <v>13</v>
      </c>
      <c r="F15" s="8">
        <v>1.038</v>
      </c>
      <c r="G15" s="8">
        <v>1E-3</v>
      </c>
      <c r="H15" s="8">
        <v>0</v>
      </c>
      <c r="J15" s="8" t="s">
        <v>11</v>
      </c>
      <c r="K15" s="8">
        <v>158345</v>
      </c>
      <c r="L15" s="8">
        <f t="shared" si="3"/>
        <v>9.9953225337096345</v>
      </c>
      <c r="M15" s="8">
        <v>1934</v>
      </c>
      <c r="N15" s="8">
        <v>12.1</v>
      </c>
      <c r="O15" s="8">
        <v>1.2130000000000001</v>
      </c>
      <c r="P15" s="8">
        <v>4.4999999999999998E-2</v>
      </c>
      <c r="Q15" s="8">
        <v>0</v>
      </c>
    </row>
    <row r="16" spans="1:22" x14ac:dyDescent="0.2">
      <c r="A16" s="8" t="s">
        <v>12</v>
      </c>
      <c r="B16" s="8">
        <v>339810</v>
      </c>
      <c r="C16" s="8">
        <f t="shared" si="2"/>
        <v>21.447763483196063</v>
      </c>
      <c r="D16" s="8">
        <v>11911</v>
      </c>
      <c r="E16" s="8">
        <v>74.7</v>
      </c>
      <c r="F16" s="8">
        <v>3.4820000000000002</v>
      </c>
      <c r="G16" s="8">
        <v>6.1580000000000004</v>
      </c>
      <c r="H16" s="8">
        <v>1.32</v>
      </c>
      <c r="J16" s="8" t="s">
        <v>12</v>
      </c>
      <c r="K16" s="8">
        <v>339416</v>
      </c>
      <c r="L16" s="8">
        <f t="shared" si="3"/>
        <v>21.425194310534525</v>
      </c>
      <c r="M16" s="8">
        <v>12128</v>
      </c>
      <c r="N16" s="8">
        <v>76</v>
      </c>
      <c r="O16" s="8">
        <v>3.5489999999999999</v>
      </c>
      <c r="P16" s="8">
        <v>6.4960000000000004</v>
      </c>
      <c r="Q16" s="8">
        <v>1.39</v>
      </c>
    </row>
    <row r="17" spans="1:17" ht="15" thickBot="1" x14ac:dyDescent="0.25">
      <c r="A17" s="9" t="s">
        <v>13</v>
      </c>
      <c r="B17" s="9">
        <v>1584361</v>
      </c>
      <c r="C17" s="10"/>
      <c r="D17" s="9">
        <v>15951</v>
      </c>
      <c r="E17" s="10"/>
      <c r="F17" s="10"/>
      <c r="G17" s="10"/>
      <c r="H17" s="9">
        <v>1.78</v>
      </c>
      <c r="J17" s="9" t="s">
        <v>13</v>
      </c>
      <c r="K17" s="9">
        <v>1584191</v>
      </c>
      <c r="L17" s="10"/>
      <c r="M17" s="9">
        <v>15951</v>
      </c>
      <c r="N17" s="10"/>
      <c r="O17" s="10"/>
      <c r="P17" s="10"/>
      <c r="Q17" s="9">
        <v>1.89</v>
      </c>
    </row>
    <row r="18" spans="1:17" ht="15" thickTop="1" x14ac:dyDescent="0.2"/>
    <row r="19" spans="1:17" ht="15" thickBot="1" x14ac:dyDescent="0.25">
      <c r="A19" s="15" t="s">
        <v>18</v>
      </c>
      <c r="B19" s="15"/>
      <c r="C19" s="15"/>
      <c r="D19" s="15"/>
      <c r="E19" s="15"/>
      <c r="F19" s="15"/>
      <c r="G19" s="15"/>
      <c r="H19" s="15"/>
      <c r="J19" s="15" t="s">
        <v>21</v>
      </c>
      <c r="K19" s="15"/>
      <c r="L19" s="15"/>
      <c r="M19" s="15"/>
      <c r="N19" s="15"/>
      <c r="O19" s="15"/>
      <c r="P19" s="15"/>
      <c r="Q19" s="15"/>
    </row>
    <row r="20" spans="1:17" ht="39" customHeight="1" thickTop="1" x14ac:dyDescent="0.2">
      <c r="A20" s="6" t="s">
        <v>0</v>
      </c>
      <c r="B20" s="18" t="s">
        <v>2</v>
      </c>
      <c r="C20" s="18" t="s">
        <v>14</v>
      </c>
      <c r="D20" s="18" t="s">
        <v>4</v>
      </c>
      <c r="E20" s="18" t="s">
        <v>5</v>
      </c>
      <c r="F20" s="16" t="s">
        <v>15</v>
      </c>
      <c r="G20" s="18" t="s">
        <v>16</v>
      </c>
      <c r="H20" s="18" t="s">
        <v>17</v>
      </c>
      <c r="J20" s="6" t="s">
        <v>0</v>
      </c>
      <c r="K20" s="18" t="s">
        <v>2</v>
      </c>
      <c r="L20" s="18" t="s">
        <v>14</v>
      </c>
      <c r="M20" s="18" t="s">
        <v>4</v>
      </c>
      <c r="N20" s="18" t="s">
        <v>5</v>
      </c>
      <c r="O20" s="16" t="s">
        <v>15</v>
      </c>
      <c r="P20" s="18" t="s">
        <v>16</v>
      </c>
      <c r="Q20" s="18" t="s">
        <v>17</v>
      </c>
    </row>
    <row r="21" spans="1:17" ht="15" thickBot="1" x14ac:dyDescent="0.25">
      <c r="A21" s="7" t="s">
        <v>1</v>
      </c>
      <c r="B21" s="19"/>
      <c r="C21" s="19"/>
      <c r="D21" s="19"/>
      <c r="E21" s="19"/>
      <c r="F21" s="17"/>
      <c r="G21" s="19"/>
      <c r="H21" s="19"/>
      <c r="J21" s="7" t="s">
        <v>1</v>
      </c>
      <c r="K21" s="19"/>
      <c r="L21" s="19"/>
      <c r="M21" s="19"/>
      <c r="N21" s="19"/>
      <c r="O21" s="17"/>
      <c r="P21" s="19"/>
      <c r="Q21" s="19"/>
    </row>
    <row r="22" spans="1:17" x14ac:dyDescent="0.2">
      <c r="A22" s="8" t="s">
        <v>9</v>
      </c>
      <c r="B22" s="8">
        <v>829455</v>
      </c>
      <c r="C22" s="8">
        <f>B22/B$26*100</f>
        <v>52.359724192262455</v>
      </c>
      <c r="D22" s="8">
        <v>591</v>
      </c>
      <c r="E22" s="8">
        <v>3.7</v>
      </c>
      <c r="F22" s="8">
        <v>7.0999999999999994E-2</v>
      </c>
      <c r="G22" s="8">
        <v>0.86299999999999999</v>
      </c>
      <c r="H22" s="8">
        <v>0.45</v>
      </c>
      <c r="J22" s="8" t="s">
        <v>9</v>
      </c>
      <c r="K22" s="8">
        <v>847849</v>
      </c>
      <c r="L22" s="13">
        <f>K22/K$26*100</f>
        <v>53.532478471122992</v>
      </c>
      <c r="M22" s="8">
        <v>624</v>
      </c>
      <c r="N22" s="11">
        <v>3.9E-2</v>
      </c>
      <c r="O22" s="8">
        <v>7.2999999999999995E-2</v>
      </c>
      <c r="P22" s="8">
        <v>0.85899999999999999</v>
      </c>
      <c r="Q22" s="8">
        <v>0.46</v>
      </c>
    </row>
    <row r="23" spans="1:17" x14ac:dyDescent="0.2">
      <c r="A23" s="8" t="s">
        <v>10</v>
      </c>
      <c r="B23" s="8">
        <v>193058</v>
      </c>
      <c r="C23" s="8">
        <f t="shared" ref="C23:C25" si="4">B23/B$26*100</f>
        <v>12.186874071661279</v>
      </c>
      <c r="D23" s="8">
        <v>913</v>
      </c>
      <c r="E23" s="8">
        <v>5.7</v>
      </c>
      <c r="F23" s="8">
        <v>0.47</v>
      </c>
      <c r="G23" s="8">
        <v>0.28100000000000003</v>
      </c>
      <c r="H23" s="8">
        <v>0.03</v>
      </c>
      <c r="J23" s="8" t="s">
        <v>10</v>
      </c>
      <c r="K23" s="8">
        <v>164952</v>
      </c>
      <c r="L23" s="13">
        <f t="shared" ref="L23:L25" si="5">K23/K$26*100</f>
        <v>10.414931655010125</v>
      </c>
      <c r="M23" s="8">
        <v>742</v>
      </c>
      <c r="N23" s="11">
        <v>4.7E-2</v>
      </c>
      <c r="O23" s="8">
        <v>0.44700000000000001</v>
      </c>
      <c r="P23" s="8">
        <v>0.30599999999999999</v>
      </c>
      <c r="Q23" s="8">
        <v>0.03</v>
      </c>
    </row>
    <row r="24" spans="1:17" x14ac:dyDescent="0.2">
      <c r="A24" s="8" t="s">
        <v>11</v>
      </c>
      <c r="B24" s="8">
        <v>191637</v>
      </c>
      <c r="C24" s="8">
        <f t="shared" si="4"/>
        <v>12.097172800251492</v>
      </c>
      <c r="D24" s="8">
        <v>1729</v>
      </c>
      <c r="E24" s="8">
        <v>10.8</v>
      </c>
      <c r="F24" s="8">
        <v>0.89600000000000002</v>
      </c>
      <c r="G24" s="8">
        <v>1.0999999999999999E-2</v>
      </c>
      <c r="H24" s="8">
        <v>0</v>
      </c>
      <c r="J24" s="8" t="s">
        <v>11</v>
      </c>
      <c r="K24" s="8">
        <v>172187</v>
      </c>
      <c r="L24" s="13">
        <f t="shared" si="5"/>
        <v>10.871743518606797</v>
      </c>
      <c r="M24" s="8">
        <v>1589</v>
      </c>
      <c r="N24" s="11">
        <v>0.1</v>
      </c>
      <c r="O24" s="8">
        <v>0.91600000000000004</v>
      </c>
      <c r="P24" s="8">
        <v>7.0000000000000001E-3</v>
      </c>
      <c r="Q24" s="8">
        <v>0</v>
      </c>
    </row>
    <row r="25" spans="1:17" x14ac:dyDescent="0.2">
      <c r="A25" s="8" t="s">
        <v>12</v>
      </c>
      <c r="B25" s="8">
        <v>369997</v>
      </c>
      <c r="C25" s="8">
        <f t="shared" si="4"/>
        <v>23.35622893582477</v>
      </c>
      <c r="D25" s="8">
        <v>12714</v>
      </c>
      <c r="E25" s="8">
        <v>79.7</v>
      </c>
      <c r="F25" s="8">
        <v>3.4129999999999998</v>
      </c>
      <c r="G25" s="8">
        <v>5.8209999999999997</v>
      </c>
      <c r="H25" s="8">
        <v>1.36</v>
      </c>
      <c r="J25" s="8" t="s">
        <v>12</v>
      </c>
      <c r="K25" s="8">
        <v>398815</v>
      </c>
      <c r="L25" s="13">
        <f t="shared" si="5"/>
        <v>25.180846355260094</v>
      </c>
      <c r="M25" s="8">
        <v>12996</v>
      </c>
      <c r="N25" s="11">
        <v>0.81499999999999995</v>
      </c>
      <c r="O25" s="8">
        <v>3.2360000000000002</v>
      </c>
      <c r="P25" s="8">
        <v>4.9980000000000002</v>
      </c>
      <c r="Q25" s="8">
        <v>1.26</v>
      </c>
    </row>
    <row r="26" spans="1:17" ht="15" thickBot="1" x14ac:dyDescent="0.25">
      <c r="A26" s="9" t="s">
        <v>13</v>
      </c>
      <c r="B26" s="9">
        <v>1584147</v>
      </c>
      <c r="C26" s="10"/>
      <c r="D26" s="9">
        <v>15947</v>
      </c>
      <c r="E26" s="10"/>
      <c r="F26" s="10"/>
      <c r="G26" s="10"/>
      <c r="H26" s="9">
        <v>1.85</v>
      </c>
      <c r="J26" s="9" t="s">
        <v>13</v>
      </c>
      <c r="K26" s="9">
        <v>1583803</v>
      </c>
      <c r="L26" s="14"/>
      <c r="M26" s="9">
        <v>15951</v>
      </c>
      <c r="N26" s="12">
        <v>1</v>
      </c>
      <c r="O26" s="10"/>
      <c r="P26" s="10"/>
      <c r="Q26" s="9">
        <v>1.75</v>
      </c>
    </row>
    <row r="27" spans="1:17" ht="15" thickTop="1" x14ac:dyDescent="0.2"/>
    <row r="28" spans="1:17" ht="15" thickBot="1" x14ac:dyDescent="0.25">
      <c r="A28" s="15" t="s">
        <v>22</v>
      </c>
      <c r="B28" s="15"/>
      <c r="C28" s="15"/>
      <c r="D28" s="15"/>
      <c r="E28" s="15"/>
      <c r="F28" s="15"/>
      <c r="G28" s="15"/>
      <c r="H28" s="15"/>
    </row>
    <row r="29" spans="1:17" ht="39" customHeight="1" thickTop="1" x14ac:dyDescent="0.2">
      <c r="A29" s="6" t="s">
        <v>0</v>
      </c>
      <c r="B29" s="18" t="s">
        <v>2</v>
      </c>
      <c r="C29" s="18" t="s">
        <v>14</v>
      </c>
      <c r="D29" s="18" t="s">
        <v>4</v>
      </c>
      <c r="E29" s="18" t="s">
        <v>5</v>
      </c>
      <c r="F29" s="16" t="s">
        <v>15</v>
      </c>
      <c r="G29" s="18" t="s">
        <v>16</v>
      </c>
      <c r="H29" s="18" t="s">
        <v>17</v>
      </c>
    </row>
    <row r="30" spans="1:17" ht="15" thickBot="1" x14ac:dyDescent="0.25">
      <c r="A30" s="7" t="s">
        <v>1</v>
      </c>
      <c r="B30" s="19"/>
      <c r="C30" s="19"/>
      <c r="D30" s="19"/>
      <c r="E30" s="19"/>
      <c r="F30" s="17"/>
      <c r="G30" s="19"/>
      <c r="H30" s="19"/>
    </row>
    <row r="31" spans="1:17" x14ac:dyDescent="0.2">
      <c r="A31" s="8" t="s">
        <v>9</v>
      </c>
      <c r="B31" s="8">
        <v>1119153</v>
      </c>
      <c r="C31" s="13">
        <f>B31/B$35*100</f>
        <v>70.645080044009845</v>
      </c>
      <c r="D31" s="8">
        <v>3712</v>
      </c>
      <c r="E31" s="11">
        <v>0.23300000000000001</v>
      </c>
      <c r="F31" s="8">
        <v>0.32900000000000001</v>
      </c>
      <c r="G31" s="8">
        <v>0.45</v>
      </c>
      <c r="H31" s="8">
        <v>0.32</v>
      </c>
    </row>
    <row r="32" spans="1:17" x14ac:dyDescent="0.2">
      <c r="A32" s="8" t="s">
        <v>10</v>
      </c>
      <c r="B32" s="8">
        <v>169428</v>
      </c>
      <c r="C32" s="13">
        <f t="shared" ref="C32:C34" si="6">B32/B$35*100</f>
        <v>10.694922518812442</v>
      </c>
      <c r="D32" s="8">
        <v>2918</v>
      </c>
      <c r="E32" s="11">
        <v>0.183</v>
      </c>
      <c r="F32" s="8">
        <v>1.71</v>
      </c>
      <c r="G32" s="8">
        <v>0.505</v>
      </c>
      <c r="H32" s="8">
        <v>0.05</v>
      </c>
    </row>
    <row r="33" spans="1:8" x14ac:dyDescent="0.2">
      <c r="A33" s="8" t="s">
        <v>11</v>
      </c>
      <c r="B33" s="8">
        <v>136959</v>
      </c>
      <c r="C33" s="13">
        <f t="shared" si="6"/>
        <v>8.6453590507710238</v>
      </c>
      <c r="D33" s="8">
        <v>3517</v>
      </c>
      <c r="E33" s="11">
        <v>0.22</v>
      </c>
      <c r="F33" s="8">
        <v>2.5499999999999998</v>
      </c>
      <c r="G33" s="8">
        <v>2.4039999999999999</v>
      </c>
      <c r="H33" s="8">
        <v>0.21</v>
      </c>
    </row>
    <row r="34" spans="1:8" x14ac:dyDescent="0.2">
      <c r="A34" s="8" t="s">
        <v>12</v>
      </c>
      <c r="B34" s="8">
        <v>158651</v>
      </c>
      <c r="C34" s="13">
        <f t="shared" si="6"/>
        <v>10.014638386406689</v>
      </c>
      <c r="D34" s="8">
        <v>5804</v>
      </c>
      <c r="E34" s="11">
        <v>0.36399999999999999</v>
      </c>
      <c r="F34" s="8">
        <v>3.633</v>
      </c>
      <c r="G34" s="8">
        <v>6.9340000000000002</v>
      </c>
      <c r="H34" s="8">
        <v>0.69</v>
      </c>
    </row>
    <row r="35" spans="1:8" ht="15" thickBot="1" x14ac:dyDescent="0.25">
      <c r="A35" s="9" t="s">
        <v>13</v>
      </c>
      <c r="B35" s="9">
        <v>1584191</v>
      </c>
      <c r="C35" s="14"/>
      <c r="D35" s="9">
        <v>15951</v>
      </c>
      <c r="E35" s="12">
        <v>1</v>
      </c>
      <c r="F35" s="10"/>
      <c r="G35" s="10"/>
      <c r="H35" s="9">
        <v>1.27</v>
      </c>
    </row>
    <row r="36" spans="1:8" ht="15" thickTop="1" x14ac:dyDescent="0.2"/>
  </sheetData>
  <mergeCells count="56">
    <mergeCell ref="E2:E3"/>
    <mergeCell ref="F2:F3"/>
    <mergeCell ref="G2:G3"/>
    <mergeCell ref="E20:E21"/>
    <mergeCell ref="F20:F21"/>
    <mergeCell ref="G20:G21"/>
    <mergeCell ref="H2:H3"/>
    <mergeCell ref="A1:H1"/>
    <mergeCell ref="B11:B12"/>
    <mergeCell ref="C11:C12"/>
    <mergeCell ref="D11:D12"/>
    <mergeCell ref="E11:E12"/>
    <mergeCell ref="F11:F12"/>
    <mergeCell ref="G11:G12"/>
    <mergeCell ref="H11:H12"/>
    <mergeCell ref="A10:H10"/>
    <mergeCell ref="B2:B3"/>
    <mergeCell ref="C2:C3"/>
    <mergeCell ref="D2:D3"/>
    <mergeCell ref="G29:G30"/>
    <mergeCell ref="H29:H30"/>
    <mergeCell ref="P2:P3"/>
    <mergeCell ref="Q2:Q3"/>
    <mergeCell ref="K11:K12"/>
    <mergeCell ref="L11:L12"/>
    <mergeCell ref="M11:M12"/>
    <mergeCell ref="N11:N12"/>
    <mergeCell ref="O11:O12"/>
    <mergeCell ref="P11:P12"/>
    <mergeCell ref="Q11:Q12"/>
    <mergeCell ref="H20:H21"/>
    <mergeCell ref="K2:K3"/>
    <mergeCell ref="L2:L3"/>
    <mergeCell ref="M2:M3"/>
    <mergeCell ref="N2:N3"/>
    <mergeCell ref="B29:B30"/>
    <mergeCell ref="C29:C30"/>
    <mergeCell ref="D29:D30"/>
    <mergeCell ref="E29:E30"/>
    <mergeCell ref="F29:F30"/>
    <mergeCell ref="A19:H19"/>
    <mergeCell ref="A28:H28"/>
    <mergeCell ref="J1:Q1"/>
    <mergeCell ref="J10:Q10"/>
    <mergeCell ref="J19:Q19"/>
    <mergeCell ref="O20:O21"/>
    <mergeCell ref="P20:P21"/>
    <mergeCell ref="Q20:Q21"/>
    <mergeCell ref="O2:O3"/>
    <mergeCell ref="K20:K21"/>
    <mergeCell ref="L20:L21"/>
    <mergeCell ref="M20:M21"/>
    <mergeCell ref="N20:N21"/>
    <mergeCell ref="B20:B21"/>
    <mergeCell ref="C20:C21"/>
    <mergeCell ref="D20:D2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Sheet1!OLE_LINK10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2021-07-09T07:50:18Z</dcterms:created>
  <dcterms:modified xsi:type="dcterms:W3CDTF">2022-04-01T02:57:03Z</dcterms:modified>
</cp:coreProperties>
</file>