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iao/Desktop/GINA_analysis/PartI/"/>
    </mc:Choice>
  </mc:AlternateContent>
  <xr:revisionPtr revIDLastSave="0" documentId="13_ncr:1_{6F755BF5-BF9A-654F-A283-77CD5CB4CBA2}" xr6:coauthVersionLast="47" xr6:coauthVersionMax="47" xr10:uidLastSave="{00000000-0000-0000-0000-000000000000}"/>
  <bookViews>
    <workbookView xWindow="1260" yWindow="500" windowWidth="27540" windowHeight="16340" xr2:uid="{44E9B734-DDA1-4A22-9BEF-D1C28B9A8457}"/>
  </bookViews>
  <sheets>
    <sheet name="new_sheet2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9" l="1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" i="9"/>
  <c r="H4" i="9"/>
  <c r="H5" i="9"/>
  <c r="H6" i="9"/>
  <c r="H7" i="9"/>
  <c r="H8" i="9"/>
  <c r="H9" i="9"/>
  <c r="H10" i="9"/>
  <c r="H11" i="9"/>
  <c r="H12" i="9"/>
  <c r="H13" i="9"/>
  <c r="H14" i="9"/>
  <c r="H2" i="9"/>
  <c r="J2" i="9" a="1"/>
  <c r="J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<sst xmlns="http://schemas.openxmlformats.org/spreadsheetml/2006/main" count="220" uniqueCount="59">
  <si>
    <t>L104</t>
  </si>
  <si>
    <t>L13</t>
  </si>
  <si>
    <t>L14</t>
  </si>
  <si>
    <t>L15</t>
  </si>
  <si>
    <t>L16</t>
  </si>
  <si>
    <t>L17</t>
  </si>
  <si>
    <t>L19</t>
  </si>
  <si>
    <t>L20</t>
  </si>
  <si>
    <t>L33</t>
  </si>
  <si>
    <t>L38</t>
  </si>
  <si>
    <t>L41</t>
  </si>
  <si>
    <t>L47</t>
  </si>
  <si>
    <t>L49</t>
  </si>
  <si>
    <t>L50</t>
  </si>
  <si>
    <t>L51</t>
  </si>
  <si>
    <t>L52</t>
  </si>
  <si>
    <t>L54</t>
  </si>
  <si>
    <t>L55</t>
  </si>
  <si>
    <t>L56</t>
  </si>
  <si>
    <t>L65</t>
  </si>
  <si>
    <t>L67</t>
  </si>
  <si>
    <t>L69</t>
  </si>
  <si>
    <t>L70</t>
  </si>
  <si>
    <t>L73</t>
  </si>
  <si>
    <t>L75</t>
  </si>
  <si>
    <t>L76</t>
  </si>
  <si>
    <t>L77</t>
  </si>
  <si>
    <t>L78</t>
  </si>
  <si>
    <t>L79</t>
  </si>
  <si>
    <t>L8</t>
  </si>
  <si>
    <t>L82</t>
  </si>
  <si>
    <t>L91</t>
  </si>
  <si>
    <t>L95</t>
  </si>
  <si>
    <t>L96</t>
  </si>
  <si>
    <t>HER2</t>
  </si>
  <si>
    <t>patient</t>
  </si>
  <si>
    <t>#sample</t>
  </si>
  <si>
    <t>grade</t>
  </si>
  <si>
    <t>focality</t>
  </si>
  <si>
    <t>uni</t>
  </si>
  <si>
    <t>multi</t>
  </si>
  <si>
    <t>mut/sample</t>
  </si>
  <si>
    <t>linear_nodes</t>
  </si>
  <si>
    <t>#cnv</t>
  </si>
  <si>
    <t>nmut</t>
  </si>
  <si>
    <t>sor_eta</t>
  </si>
  <si>
    <t>all_nodes</t>
  </si>
  <si>
    <t>ER</t>
  </si>
  <si>
    <t>PR</t>
  </si>
  <si>
    <t>Her2</t>
  </si>
  <si>
    <t>p</t>
  </si>
  <si>
    <t>n</t>
  </si>
  <si>
    <t>na</t>
  </si>
  <si>
    <t>e</t>
  </si>
  <si>
    <t>clinical_subtypes</t>
  </si>
  <si>
    <t>HR</t>
  </si>
  <si>
    <t>TN</t>
  </si>
  <si>
    <t>ngene</t>
  </si>
  <si>
    <t>trunk1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</si>
</sst>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881B-E657-0648-8CAA-DA83F3E1F9D1}">
  <dimension ref="A1:P35"/>
  <sheetViews>
    <sheetView tabSelected="1" workbookViewId="0">
      <pane xSplit="1" topLeftCell="B1" activePane="topRight" state="frozen"/>
      <selection pane="topRight" activeCell="H8" sqref="H8"/>
    </sheetView>
  </sheetViews>
  <sheetFormatPr baseColWidth="10" defaultRowHeight="15" x14ac:dyDescent="0.2"/>
  <cols>
    <col min="1" max="5" width="10.83203125" style="1"/>
    <col min="13" max="13" width="10.83203125" style="3"/>
    <col min="16" max="16" width="10.83203125" style="6"/>
  </cols>
  <sheetData>
    <row r="1" spans="1:16" x14ac:dyDescent="0.2">
      <c r="A1" s="1" t="s">
        <v>35</v>
      </c>
      <c r="B1" s="1" t="s">
        <v>47</v>
      </c>
      <c r="C1" s="1" t="s">
        <v>48</v>
      </c>
      <c r="D1" s="1" t="s">
        <v>49</v>
      </c>
      <c r="E1" s="1" t="s">
        <v>54</v>
      </c>
      <c r="F1" t="s">
        <v>57</v>
      </c>
      <c r="G1" s="2" t="s">
        <v>44</v>
      </c>
      <c r="H1" s="2" t="s">
        <v>46</v>
      </c>
      <c r="I1" t="s">
        <v>36</v>
      </c>
      <c r="J1" t="s">
        <v>41</v>
      </c>
      <c r="K1" t="s">
        <v>37</v>
      </c>
      <c r="L1" t="s">
        <v>38</v>
      </c>
      <c r="M1" s="3" t="s">
        <v>42</v>
      </c>
      <c r="N1" t="s">
        <v>43</v>
      </c>
      <c r="O1" t="s">
        <v>45</v>
      </c>
      <c r="P1" s="6" t="s">
        <v>58</v>
      </c>
    </row>
    <row r="2" spans="1:16" x14ac:dyDescent="0.2">
      <c r="A2" s="5" t="s">
        <v>29</v>
      </c>
      <c r="B2" s="3" t="s">
        <v>50</v>
      </c>
      <c r="C2" s="3" t="s">
        <v>50</v>
      </c>
      <c r="D2" s="3" t="s">
        <v>51</v>
      </c>
      <c r="E2" s="3" t="s">
        <v>55</v>
      </c>
      <c r="F2">
        <v>11</v>
      </c>
      <c r="G2" s="2">
        <v>12</v>
      </c>
      <c r="H2" s="2">
        <f>SUM(G2+1)</f>
        <v>13</v>
      </c>
      <c r="I2">
        <v>5</v>
      </c>
      <c r="J2" cm="1">
        <f t="array" ref="J2:J35">G2:G35/I2:I35</f>
        <v>2.4</v>
      </c>
      <c r="K2">
        <v>2</v>
      </c>
      <c r="L2" t="s">
        <v>40</v>
      </c>
      <c r="M2" s="3">
        <v>5</v>
      </c>
      <c r="N2">
        <v>1</v>
      </c>
      <c r="O2">
        <v>0.86597939999999995</v>
      </c>
      <c r="P2" s="6">
        <v>3</v>
      </c>
    </row>
    <row r="3" spans="1:16" s="2" customFormat="1" x14ac:dyDescent="0.2">
      <c r="A3" s="1" t="s">
        <v>1</v>
      </c>
      <c r="B3" s="3" t="s">
        <v>50</v>
      </c>
      <c r="C3" s="3" t="s">
        <v>50</v>
      </c>
      <c r="D3" s="3" t="s">
        <v>52</v>
      </c>
      <c r="E3" s="3" t="s">
        <v>55</v>
      </c>
      <c r="F3">
        <v>6</v>
      </c>
      <c r="G3" s="2">
        <v>5</v>
      </c>
      <c r="H3" s="2">
        <f t="shared" ref="H3:H35" si="0">SUM(G3+1)</f>
        <v>6</v>
      </c>
      <c r="I3">
        <v>2</v>
      </c>
      <c r="J3">
        <v>2.5</v>
      </c>
      <c r="K3">
        <v>2</v>
      </c>
      <c r="L3" t="s">
        <v>39</v>
      </c>
      <c r="M3" s="3">
        <v>5</v>
      </c>
      <c r="N3">
        <v>0</v>
      </c>
      <c r="O3" s="2">
        <v>0.48148150000000001</v>
      </c>
      <c r="P3" s="6">
        <v>6</v>
      </c>
    </row>
    <row r="4" spans="1:16" x14ac:dyDescent="0.2">
      <c r="A4" s="1" t="s">
        <v>2</v>
      </c>
      <c r="B4" s="3" t="s">
        <v>50</v>
      </c>
      <c r="C4" s="3" t="s">
        <v>50</v>
      </c>
      <c r="D4" s="3" t="s">
        <v>51</v>
      </c>
      <c r="E4" s="3" t="s">
        <v>55</v>
      </c>
      <c r="F4">
        <v>8</v>
      </c>
      <c r="G4" s="2">
        <v>8</v>
      </c>
      <c r="H4" s="2">
        <f t="shared" si="0"/>
        <v>9</v>
      </c>
      <c r="I4">
        <v>4</v>
      </c>
      <c r="J4">
        <v>2</v>
      </c>
      <c r="K4">
        <v>1</v>
      </c>
      <c r="L4" t="s">
        <v>39</v>
      </c>
      <c r="M4" s="3">
        <v>6</v>
      </c>
      <c r="N4">
        <v>0</v>
      </c>
      <c r="O4">
        <v>0.71739129999999995</v>
      </c>
      <c r="P4" s="6">
        <v>6</v>
      </c>
    </row>
    <row r="5" spans="1:16" s="2" customFormat="1" x14ac:dyDescent="0.2">
      <c r="A5" s="1" t="s">
        <v>3</v>
      </c>
      <c r="B5" s="3" t="s">
        <v>50</v>
      </c>
      <c r="C5" s="3" t="s">
        <v>50</v>
      </c>
      <c r="D5" s="3" t="s">
        <v>51</v>
      </c>
      <c r="E5" s="3" t="s">
        <v>55</v>
      </c>
      <c r="F5">
        <v>7</v>
      </c>
      <c r="G5" s="2">
        <v>5</v>
      </c>
      <c r="H5" s="2">
        <f t="shared" si="0"/>
        <v>6</v>
      </c>
      <c r="I5">
        <v>2</v>
      </c>
      <c r="J5">
        <v>2.5</v>
      </c>
      <c r="K5">
        <v>2</v>
      </c>
      <c r="L5" t="s">
        <v>40</v>
      </c>
      <c r="M5" s="3">
        <v>5</v>
      </c>
      <c r="N5">
        <v>0</v>
      </c>
      <c r="O5" s="2">
        <v>0.73913039999999997</v>
      </c>
      <c r="P5" s="6">
        <v>6</v>
      </c>
    </row>
    <row r="6" spans="1:16" x14ac:dyDescent="0.2">
      <c r="A6" s="1" t="s">
        <v>4</v>
      </c>
      <c r="B6" s="3" t="s">
        <v>50</v>
      </c>
      <c r="C6" s="3" t="s">
        <v>50</v>
      </c>
      <c r="D6" s="3" t="s">
        <v>51</v>
      </c>
      <c r="E6" s="3" t="s">
        <v>55</v>
      </c>
      <c r="F6">
        <v>8</v>
      </c>
      <c r="G6">
        <v>9</v>
      </c>
      <c r="H6" s="2">
        <f t="shared" si="0"/>
        <v>10</v>
      </c>
      <c r="I6">
        <v>2</v>
      </c>
      <c r="J6">
        <v>4.5</v>
      </c>
      <c r="K6">
        <v>1</v>
      </c>
      <c r="L6" t="s">
        <v>39</v>
      </c>
      <c r="M6" s="3">
        <v>7</v>
      </c>
      <c r="N6">
        <v>0</v>
      </c>
      <c r="O6">
        <v>0.75</v>
      </c>
      <c r="P6" s="6">
        <v>2</v>
      </c>
    </row>
    <row r="7" spans="1:16" s="2" customFormat="1" x14ac:dyDescent="0.2">
      <c r="A7" s="1" t="s">
        <v>5</v>
      </c>
      <c r="B7" s="3" t="s">
        <v>51</v>
      </c>
      <c r="C7" s="3" t="s">
        <v>51</v>
      </c>
      <c r="D7" s="3" t="s">
        <v>51</v>
      </c>
      <c r="E7" s="3" t="s">
        <v>56</v>
      </c>
      <c r="F7">
        <v>19</v>
      </c>
      <c r="G7" s="2">
        <v>27</v>
      </c>
      <c r="H7" s="2">
        <f t="shared" si="0"/>
        <v>28</v>
      </c>
      <c r="I7">
        <v>2</v>
      </c>
      <c r="J7">
        <v>13.5</v>
      </c>
      <c r="K7">
        <v>3</v>
      </c>
      <c r="L7" t="s">
        <v>39</v>
      </c>
      <c r="M7" s="3">
        <v>19</v>
      </c>
      <c r="N7">
        <v>2</v>
      </c>
      <c r="O7" s="2">
        <v>0.9061728</v>
      </c>
      <c r="P7" s="6">
        <v>4</v>
      </c>
    </row>
    <row r="8" spans="1:16" x14ac:dyDescent="0.2">
      <c r="A8" s="1" t="s">
        <v>6</v>
      </c>
      <c r="B8" s="4" t="s">
        <v>50</v>
      </c>
      <c r="C8" s="4" t="s">
        <v>50</v>
      </c>
      <c r="D8" s="4" t="s">
        <v>51</v>
      </c>
      <c r="E8" s="4" t="s">
        <v>55</v>
      </c>
      <c r="F8">
        <v>9</v>
      </c>
      <c r="G8">
        <v>13</v>
      </c>
      <c r="H8" s="2">
        <f t="shared" si="0"/>
        <v>14</v>
      </c>
      <c r="I8">
        <v>4</v>
      </c>
      <c r="J8">
        <v>3.25</v>
      </c>
      <c r="K8">
        <v>3</v>
      </c>
      <c r="L8" t="s">
        <v>39</v>
      </c>
      <c r="M8" s="3">
        <v>8</v>
      </c>
      <c r="N8">
        <v>4</v>
      </c>
      <c r="O8">
        <v>0.86206899999999997</v>
      </c>
      <c r="P8" s="6">
        <v>1</v>
      </c>
    </row>
    <row r="9" spans="1:16" x14ac:dyDescent="0.2">
      <c r="A9" s="1" t="s">
        <v>7</v>
      </c>
      <c r="B9" s="4" t="s">
        <v>50</v>
      </c>
      <c r="C9" s="4" t="s">
        <v>50</v>
      </c>
      <c r="D9" s="4" t="s">
        <v>51</v>
      </c>
      <c r="E9" s="4" t="s">
        <v>55</v>
      </c>
      <c r="F9">
        <v>9</v>
      </c>
      <c r="G9" s="2">
        <v>8</v>
      </c>
      <c r="H9" s="2">
        <f t="shared" si="0"/>
        <v>9</v>
      </c>
      <c r="I9">
        <v>2</v>
      </c>
      <c r="J9">
        <v>4</v>
      </c>
      <c r="K9">
        <v>2</v>
      </c>
      <c r="L9" t="s">
        <v>39</v>
      </c>
      <c r="M9" s="3">
        <v>6</v>
      </c>
      <c r="N9">
        <v>1</v>
      </c>
      <c r="O9">
        <v>0.76</v>
      </c>
      <c r="P9" s="6">
        <v>2</v>
      </c>
    </row>
    <row r="10" spans="1:16" x14ac:dyDescent="0.2">
      <c r="A10" s="1" t="s">
        <v>8</v>
      </c>
      <c r="B10" s="3" t="s">
        <v>50</v>
      </c>
      <c r="C10" s="3" t="s">
        <v>50</v>
      </c>
      <c r="D10" s="3" t="s">
        <v>51</v>
      </c>
      <c r="E10" s="4" t="s">
        <v>55</v>
      </c>
      <c r="F10">
        <v>3</v>
      </c>
      <c r="G10" s="2">
        <v>2</v>
      </c>
      <c r="H10" s="2">
        <f t="shared" si="0"/>
        <v>3</v>
      </c>
      <c r="I10">
        <v>3</v>
      </c>
      <c r="J10">
        <v>0.66666666666666663</v>
      </c>
      <c r="K10">
        <v>3</v>
      </c>
      <c r="L10" t="s">
        <v>39</v>
      </c>
      <c r="M10" s="3">
        <v>2</v>
      </c>
      <c r="N10">
        <v>6</v>
      </c>
      <c r="O10">
        <v>0.3333333</v>
      </c>
      <c r="P10" s="6">
        <v>3</v>
      </c>
    </row>
    <row r="11" spans="1:16" s="2" customFormat="1" x14ac:dyDescent="0.2">
      <c r="A11" s="1" t="s">
        <v>9</v>
      </c>
      <c r="B11" s="4" t="s">
        <v>50</v>
      </c>
      <c r="C11" s="4" t="s">
        <v>50</v>
      </c>
      <c r="D11" s="4" t="s">
        <v>51</v>
      </c>
      <c r="E11" s="4" t="s">
        <v>55</v>
      </c>
      <c r="F11">
        <v>8</v>
      </c>
      <c r="G11" s="2">
        <v>8</v>
      </c>
      <c r="H11" s="2">
        <f t="shared" si="0"/>
        <v>9</v>
      </c>
      <c r="I11">
        <v>4</v>
      </c>
      <c r="J11">
        <v>2</v>
      </c>
      <c r="K11">
        <v>3</v>
      </c>
      <c r="L11" t="s">
        <v>40</v>
      </c>
      <c r="M11" s="3">
        <v>4</v>
      </c>
      <c r="N11">
        <v>7</v>
      </c>
      <c r="O11" s="2">
        <v>0.78723399999999999</v>
      </c>
      <c r="P11" s="6">
        <v>2</v>
      </c>
    </row>
    <row r="12" spans="1:16" s="2" customFormat="1" x14ac:dyDescent="0.2">
      <c r="A12" s="1" t="s">
        <v>10</v>
      </c>
      <c r="B12" s="4" t="s">
        <v>50</v>
      </c>
      <c r="C12" s="4" t="s">
        <v>50</v>
      </c>
      <c r="D12" s="4" t="s">
        <v>51</v>
      </c>
      <c r="E12" s="4" t="s">
        <v>55</v>
      </c>
      <c r="F12">
        <v>17</v>
      </c>
      <c r="G12" s="2">
        <v>15</v>
      </c>
      <c r="H12" s="2">
        <f t="shared" si="0"/>
        <v>16</v>
      </c>
      <c r="I12">
        <v>5</v>
      </c>
      <c r="J12">
        <v>3</v>
      </c>
      <c r="K12">
        <v>2</v>
      </c>
      <c r="L12" t="s">
        <v>40</v>
      </c>
      <c r="M12" s="3">
        <v>7</v>
      </c>
      <c r="N12">
        <v>2</v>
      </c>
      <c r="O12" s="2">
        <v>0.88278389999999995</v>
      </c>
      <c r="P12" s="6">
        <v>3</v>
      </c>
    </row>
    <row r="13" spans="1:16" s="2" customFormat="1" x14ac:dyDescent="0.2">
      <c r="A13" s="1" t="s">
        <v>11</v>
      </c>
      <c r="B13" s="3" t="s">
        <v>51</v>
      </c>
      <c r="C13" s="3" t="s">
        <v>51</v>
      </c>
      <c r="D13" s="3" t="s">
        <v>50</v>
      </c>
      <c r="E13" s="3" t="s">
        <v>34</v>
      </c>
      <c r="F13">
        <v>13</v>
      </c>
      <c r="G13" s="2">
        <v>10</v>
      </c>
      <c r="H13" s="2">
        <f t="shared" si="0"/>
        <v>11</v>
      </c>
      <c r="I13">
        <v>3</v>
      </c>
      <c r="J13">
        <v>3.3333333333333335</v>
      </c>
      <c r="K13">
        <v>3</v>
      </c>
      <c r="L13" t="s">
        <v>39</v>
      </c>
      <c r="M13" s="3">
        <v>5</v>
      </c>
      <c r="N13">
        <v>5</v>
      </c>
      <c r="O13" s="2">
        <v>0.7719298</v>
      </c>
      <c r="P13" s="6">
        <v>3</v>
      </c>
    </row>
    <row r="14" spans="1:16" x14ac:dyDescent="0.2">
      <c r="A14" s="1" t="s">
        <v>12</v>
      </c>
      <c r="B14" s="3" t="s">
        <v>51</v>
      </c>
      <c r="C14" s="3" t="s">
        <v>50</v>
      </c>
      <c r="D14" s="3" t="s">
        <v>51</v>
      </c>
      <c r="E14" s="3" t="s">
        <v>55</v>
      </c>
      <c r="F14">
        <v>7</v>
      </c>
      <c r="G14">
        <v>9</v>
      </c>
      <c r="H14" s="2">
        <f t="shared" si="0"/>
        <v>10</v>
      </c>
      <c r="I14">
        <v>3</v>
      </c>
      <c r="J14">
        <v>3</v>
      </c>
      <c r="K14">
        <v>3</v>
      </c>
      <c r="L14" t="s">
        <v>39</v>
      </c>
      <c r="M14" s="3">
        <v>4</v>
      </c>
      <c r="N14">
        <v>0</v>
      </c>
      <c r="O14">
        <v>0.81176470000000001</v>
      </c>
      <c r="P14" s="6">
        <v>1</v>
      </c>
    </row>
    <row r="15" spans="1:16" s="2" customFormat="1" x14ac:dyDescent="0.2">
      <c r="A15" s="1" t="s">
        <v>13</v>
      </c>
      <c r="B15" s="4" t="s">
        <v>50</v>
      </c>
      <c r="C15" s="4" t="s">
        <v>50</v>
      </c>
      <c r="D15" s="4" t="s">
        <v>51</v>
      </c>
      <c r="E15" s="3" t="s">
        <v>55</v>
      </c>
      <c r="F15">
        <v>9</v>
      </c>
      <c r="G15" s="2">
        <v>7</v>
      </c>
      <c r="H15" s="2">
        <f t="shared" si="0"/>
        <v>8</v>
      </c>
      <c r="I15">
        <v>3</v>
      </c>
      <c r="J15">
        <v>2.3333333333333335</v>
      </c>
      <c r="K15">
        <v>2</v>
      </c>
      <c r="L15" t="s">
        <v>40</v>
      </c>
      <c r="M15" s="3">
        <v>5</v>
      </c>
      <c r="N15">
        <v>0</v>
      </c>
      <c r="O15" s="2">
        <v>0.78947369999999994</v>
      </c>
      <c r="P15" s="6">
        <v>5</v>
      </c>
    </row>
    <row r="16" spans="1:16" s="2" customFormat="1" x14ac:dyDescent="0.2">
      <c r="A16" s="1" t="s">
        <v>14</v>
      </c>
      <c r="B16" s="3" t="s">
        <v>51</v>
      </c>
      <c r="C16" s="3" t="s">
        <v>51</v>
      </c>
      <c r="D16" s="3" t="s">
        <v>51</v>
      </c>
      <c r="E16" s="3" t="s">
        <v>56</v>
      </c>
      <c r="F16">
        <v>25</v>
      </c>
      <c r="G16" s="2">
        <v>35</v>
      </c>
      <c r="H16" s="2">
        <f t="shared" si="0"/>
        <v>36</v>
      </c>
      <c r="I16">
        <v>4</v>
      </c>
      <c r="J16">
        <v>8.75</v>
      </c>
      <c r="K16">
        <v>3</v>
      </c>
      <c r="L16" t="s">
        <v>40</v>
      </c>
      <c r="M16" s="3">
        <v>27</v>
      </c>
      <c r="N16">
        <v>6</v>
      </c>
      <c r="O16" s="2">
        <v>0.94670410000000005</v>
      </c>
      <c r="P16" s="6">
        <v>2</v>
      </c>
    </row>
    <row r="17" spans="1:16" s="2" customFormat="1" x14ac:dyDescent="0.2">
      <c r="A17" s="1" t="s">
        <v>15</v>
      </c>
      <c r="B17" s="4" t="s">
        <v>50</v>
      </c>
      <c r="C17" s="4" t="s">
        <v>50</v>
      </c>
      <c r="D17" s="4" t="s">
        <v>51</v>
      </c>
      <c r="E17" s="4" t="s">
        <v>55</v>
      </c>
      <c r="F17">
        <v>7</v>
      </c>
      <c r="G17">
        <v>7</v>
      </c>
      <c r="H17" s="2">
        <f t="shared" si="0"/>
        <v>8</v>
      </c>
      <c r="I17">
        <v>5</v>
      </c>
      <c r="J17">
        <v>1.4</v>
      </c>
      <c r="K17">
        <v>2</v>
      </c>
      <c r="L17" t="s">
        <v>40</v>
      </c>
      <c r="M17" s="3">
        <v>3</v>
      </c>
      <c r="N17">
        <v>2</v>
      </c>
      <c r="O17" s="2">
        <v>0.76237619999999995</v>
      </c>
      <c r="P17" s="6">
        <v>3</v>
      </c>
    </row>
    <row r="18" spans="1:16" x14ac:dyDescent="0.2">
      <c r="A18" s="1" t="s">
        <v>16</v>
      </c>
      <c r="B18" s="4" t="s">
        <v>50</v>
      </c>
      <c r="C18" s="4" t="s">
        <v>50</v>
      </c>
      <c r="D18" s="4" t="s">
        <v>51</v>
      </c>
      <c r="E18" s="4" t="s">
        <v>55</v>
      </c>
      <c r="F18">
        <v>11</v>
      </c>
      <c r="G18" s="2">
        <v>11</v>
      </c>
      <c r="H18" s="2">
        <f t="shared" si="0"/>
        <v>12</v>
      </c>
      <c r="I18">
        <v>7</v>
      </c>
      <c r="J18">
        <v>1.5714285714285714</v>
      </c>
      <c r="K18">
        <v>1</v>
      </c>
      <c r="L18" t="s">
        <v>40</v>
      </c>
      <c r="M18" s="3">
        <v>6</v>
      </c>
      <c r="N18">
        <v>2</v>
      </c>
      <c r="O18">
        <v>0.82417580000000001</v>
      </c>
      <c r="P18" s="6">
        <v>7</v>
      </c>
    </row>
    <row r="19" spans="1:16" x14ac:dyDescent="0.2">
      <c r="A19" s="1" t="s">
        <v>17</v>
      </c>
      <c r="B19" s="3" t="s">
        <v>50</v>
      </c>
      <c r="C19" s="3" t="s">
        <v>51</v>
      </c>
      <c r="D19" s="3" t="s">
        <v>50</v>
      </c>
      <c r="E19" s="4" t="s">
        <v>55</v>
      </c>
      <c r="F19">
        <v>6</v>
      </c>
      <c r="G19" s="2">
        <v>4</v>
      </c>
      <c r="H19" s="2">
        <f t="shared" si="0"/>
        <v>5</v>
      </c>
      <c r="I19">
        <v>4</v>
      </c>
      <c r="J19">
        <v>1</v>
      </c>
      <c r="K19">
        <v>2</v>
      </c>
      <c r="L19" t="s">
        <v>39</v>
      </c>
      <c r="M19" s="3">
        <v>4</v>
      </c>
      <c r="N19">
        <v>0</v>
      </c>
      <c r="O19">
        <v>0.5789474</v>
      </c>
      <c r="P19" s="6">
        <v>5</v>
      </c>
    </row>
    <row r="20" spans="1:16" s="2" customFormat="1" x14ac:dyDescent="0.2">
      <c r="A20" s="1" t="s">
        <v>18</v>
      </c>
      <c r="B20" s="4" t="s">
        <v>50</v>
      </c>
      <c r="C20" s="4" t="s">
        <v>50</v>
      </c>
      <c r="D20" s="4" t="s">
        <v>51</v>
      </c>
      <c r="E20" s="4" t="s">
        <v>55</v>
      </c>
      <c r="F20">
        <v>5</v>
      </c>
      <c r="G20">
        <v>5</v>
      </c>
      <c r="H20" s="2">
        <f t="shared" si="0"/>
        <v>6</v>
      </c>
      <c r="I20">
        <v>3</v>
      </c>
      <c r="J20">
        <v>1.6666666666666667</v>
      </c>
      <c r="K20">
        <v>2</v>
      </c>
      <c r="L20" t="s">
        <v>39</v>
      </c>
      <c r="M20" s="3">
        <v>2</v>
      </c>
      <c r="N20">
        <v>0</v>
      </c>
      <c r="O20" s="2">
        <v>0.75757580000000002</v>
      </c>
      <c r="P20" s="6">
        <v>2</v>
      </c>
    </row>
    <row r="21" spans="1:16" x14ac:dyDescent="0.2">
      <c r="A21" s="1" t="s">
        <v>19</v>
      </c>
      <c r="B21" s="4" t="s">
        <v>50</v>
      </c>
      <c r="C21" s="4" t="s">
        <v>50</v>
      </c>
      <c r="D21" s="4" t="s">
        <v>51</v>
      </c>
      <c r="E21" s="4" t="s">
        <v>55</v>
      </c>
      <c r="F21">
        <v>3</v>
      </c>
      <c r="G21">
        <v>3</v>
      </c>
      <c r="H21" s="2">
        <f t="shared" si="0"/>
        <v>4</v>
      </c>
      <c r="I21">
        <v>3</v>
      </c>
      <c r="J21">
        <v>1</v>
      </c>
      <c r="K21">
        <v>1</v>
      </c>
      <c r="L21" t="s">
        <v>39</v>
      </c>
      <c r="M21" s="3">
        <v>1</v>
      </c>
      <c r="N21">
        <v>0</v>
      </c>
      <c r="O21">
        <v>0.625</v>
      </c>
      <c r="P21" s="6">
        <v>1</v>
      </c>
    </row>
    <row r="22" spans="1:16" s="2" customFormat="1" x14ac:dyDescent="0.2">
      <c r="A22" s="1" t="s">
        <v>20</v>
      </c>
      <c r="B22" s="4" t="s">
        <v>50</v>
      </c>
      <c r="C22" s="4" t="s">
        <v>50</v>
      </c>
      <c r="D22" s="4" t="s">
        <v>51</v>
      </c>
      <c r="E22" s="4" t="s">
        <v>55</v>
      </c>
      <c r="F22">
        <v>9</v>
      </c>
      <c r="G22" s="2">
        <v>9</v>
      </c>
      <c r="H22" s="2">
        <f t="shared" si="0"/>
        <v>10</v>
      </c>
      <c r="I22">
        <v>5</v>
      </c>
      <c r="J22">
        <v>1.8</v>
      </c>
      <c r="K22">
        <v>2</v>
      </c>
      <c r="L22" t="s">
        <v>39</v>
      </c>
      <c r="M22" s="3">
        <v>3</v>
      </c>
      <c r="N22">
        <v>0</v>
      </c>
      <c r="O22" s="2">
        <v>0.77922080000000005</v>
      </c>
      <c r="P22" s="6">
        <v>1</v>
      </c>
    </row>
    <row r="23" spans="1:16" s="2" customFormat="1" x14ac:dyDescent="0.2">
      <c r="A23" s="1" t="s">
        <v>21</v>
      </c>
      <c r="B23" s="4" t="s">
        <v>50</v>
      </c>
      <c r="C23" s="4" t="s">
        <v>50</v>
      </c>
      <c r="D23" s="4" t="s">
        <v>50</v>
      </c>
      <c r="E23" s="4" t="s">
        <v>55</v>
      </c>
      <c r="F23">
        <v>3</v>
      </c>
      <c r="G23">
        <v>3</v>
      </c>
      <c r="H23" s="2">
        <f t="shared" si="0"/>
        <v>4</v>
      </c>
      <c r="I23">
        <v>2</v>
      </c>
      <c r="J23">
        <v>1.5</v>
      </c>
      <c r="K23">
        <v>2</v>
      </c>
      <c r="L23" t="s">
        <v>39</v>
      </c>
      <c r="M23" s="3">
        <v>0</v>
      </c>
      <c r="N23">
        <v>2</v>
      </c>
      <c r="O23" s="2">
        <v>0.53846150000000004</v>
      </c>
      <c r="P23" s="6">
        <v>1</v>
      </c>
    </row>
    <row r="24" spans="1:16" x14ac:dyDescent="0.2">
      <c r="A24" s="1" t="s">
        <v>22</v>
      </c>
      <c r="B24" s="4" t="s">
        <v>50</v>
      </c>
      <c r="C24" s="4" t="s">
        <v>50</v>
      </c>
      <c r="D24" s="4" t="s">
        <v>51</v>
      </c>
      <c r="E24" s="4" t="s">
        <v>55</v>
      </c>
      <c r="F24">
        <v>6</v>
      </c>
      <c r="G24">
        <v>7</v>
      </c>
      <c r="H24" s="2">
        <f t="shared" si="0"/>
        <v>8</v>
      </c>
      <c r="I24">
        <v>2</v>
      </c>
      <c r="J24">
        <v>3.5</v>
      </c>
      <c r="K24">
        <v>2</v>
      </c>
      <c r="L24" t="s">
        <v>40</v>
      </c>
      <c r="M24" s="3">
        <v>5</v>
      </c>
      <c r="N24">
        <v>0</v>
      </c>
      <c r="O24">
        <v>0.68888890000000003</v>
      </c>
      <c r="P24" s="6">
        <v>3</v>
      </c>
    </row>
    <row r="25" spans="1:16" s="2" customFormat="1" x14ac:dyDescent="0.2">
      <c r="A25" s="1" t="s">
        <v>23</v>
      </c>
      <c r="B25" s="4" t="s">
        <v>50</v>
      </c>
      <c r="C25" s="4" t="s">
        <v>50</v>
      </c>
      <c r="D25" s="4" t="s">
        <v>51</v>
      </c>
      <c r="E25" s="4" t="s">
        <v>55</v>
      </c>
      <c r="F25">
        <v>9</v>
      </c>
      <c r="G25" s="2">
        <v>8</v>
      </c>
      <c r="H25" s="2">
        <f t="shared" si="0"/>
        <v>9</v>
      </c>
      <c r="I25">
        <v>6</v>
      </c>
      <c r="J25">
        <v>1.3333333333333333</v>
      </c>
      <c r="K25">
        <v>3</v>
      </c>
      <c r="L25" t="s">
        <v>39</v>
      </c>
      <c r="M25" s="3">
        <v>3</v>
      </c>
      <c r="N25">
        <v>3</v>
      </c>
      <c r="O25" s="2">
        <v>0.77027029999999996</v>
      </c>
      <c r="P25" s="6">
        <v>3</v>
      </c>
    </row>
    <row r="26" spans="1:16" s="2" customFormat="1" x14ac:dyDescent="0.2">
      <c r="A26" s="1" t="s">
        <v>24</v>
      </c>
      <c r="B26" s="3" t="s">
        <v>51</v>
      </c>
      <c r="C26" s="3" t="s">
        <v>51</v>
      </c>
      <c r="D26" s="3" t="s">
        <v>51</v>
      </c>
      <c r="E26" s="3" t="s">
        <v>56</v>
      </c>
      <c r="F26">
        <v>23</v>
      </c>
      <c r="G26" s="2">
        <v>24</v>
      </c>
      <c r="H26" s="2">
        <f t="shared" si="0"/>
        <v>25</v>
      </c>
      <c r="I26">
        <v>3</v>
      </c>
      <c r="J26">
        <v>8</v>
      </c>
      <c r="K26">
        <v>3</v>
      </c>
      <c r="L26" t="s">
        <v>39</v>
      </c>
      <c r="M26" s="3">
        <v>18</v>
      </c>
      <c r="N26">
        <v>3</v>
      </c>
      <c r="O26" s="2">
        <v>0.91237109999999999</v>
      </c>
      <c r="P26" s="6">
        <v>4</v>
      </c>
    </row>
    <row r="27" spans="1:16" s="2" customFormat="1" x14ac:dyDescent="0.2">
      <c r="A27" s="1" t="s">
        <v>25</v>
      </c>
      <c r="B27" s="4" t="s">
        <v>50</v>
      </c>
      <c r="C27" s="4" t="s">
        <v>50</v>
      </c>
      <c r="D27" s="4" t="s">
        <v>51</v>
      </c>
      <c r="E27" s="4" t="s">
        <v>55</v>
      </c>
      <c r="F27">
        <v>11</v>
      </c>
      <c r="G27" s="2">
        <v>12</v>
      </c>
      <c r="H27" s="2">
        <f t="shared" si="0"/>
        <v>13</v>
      </c>
      <c r="I27">
        <v>3</v>
      </c>
      <c r="J27">
        <v>4</v>
      </c>
      <c r="K27">
        <v>2</v>
      </c>
      <c r="L27" t="s">
        <v>39</v>
      </c>
      <c r="M27" s="3">
        <v>6</v>
      </c>
      <c r="N27">
        <v>1</v>
      </c>
      <c r="O27" s="2">
        <v>0.87037039999999999</v>
      </c>
      <c r="P27" s="6">
        <v>2</v>
      </c>
    </row>
    <row r="28" spans="1:16" s="2" customFormat="1" x14ac:dyDescent="0.2">
      <c r="A28" s="1" t="s">
        <v>26</v>
      </c>
      <c r="B28" s="4" t="s">
        <v>50</v>
      </c>
      <c r="C28" s="4" t="s">
        <v>50</v>
      </c>
      <c r="D28" s="4" t="s">
        <v>53</v>
      </c>
      <c r="E28" s="4" t="s">
        <v>55</v>
      </c>
      <c r="F28">
        <v>4</v>
      </c>
      <c r="G28">
        <v>4</v>
      </c>
      <c r="H28" s="2">
        <f t="shared" si="0"/>
        <v>5</v>
      </c>
      <c r="I28">
        <v>3</v>
      </c>
      <c r="J28">
        <v>1.3333333333333333</v>
      </c>
      <c r="K28">
        <v>2</v>
      </c>
      <c r="L28" t="s">
        <v>39</v>
      </c>
      <c r="M28" s="3">
        <v>2</v>
      </c>
      <c r="N28">
        <v>0</v>
      </c>
      <c r="O28" s="2">
        <v>0.46153850000000002</v>
      </c>
      <c r="P28" s="6">
        <v>2</v>
      </c>
    </row>
    <row r="29" spans="1:16" s="2" customFormat="1" x14ac:dyDescent="0.2">
      <c r="A29" s="1" t="s">
        <v>27</v>
      </c>
      <c r="B29" s="3" t="s">
        <v>51</v>
      </c>
      <c r="C29" s="3" t="s">
        <v>51</v>
      </c>
      <c r="D29" s="3" t="s">
        <v>51</v>
      </c>
      <c r="E29" s="3" t="s">
        <v>56</v>
      </c>
      <c r="F29">
        <v>13</v>
      </c>
      <c r="G29">
        <v>14</v>
      </c>
      <c r="H29" s="2">
        <f t="shared" si="0"/>
        <v>15</v>
      </c>
      <c r="I29">
        <v>3</v>
      </c>
      <c r="J29">
        <v>4.666666666666667</v>
      </c>
      <c r="K29">
        <v>3</v>
      </c>
      <c r="L29" t="s">
        <v>40</v>
      </c>
      <c r="M29" s="3">
        <v>12</v>
      </c>
      <c r="N29">
        <v>9</v>
      </c>
      <c r="O29" s="2">
        <v>0.89230770000000004</v>
      </c>
      <c r="P29" s="6">
        <v>1</v>
      </c>
    </row>
    <row r="30" spans="1:16" x14ac:dyDescent="0.2">
      <c r="A30" s="1" t="s">
        <v>28</v>
      </c>
      <c r="B30" s="4" t="s">
        <v>50</v>
      </c>
      <c r="C30" s="4" t="s">
        <v>50</v>
      </c>
      <c r="D30" s="4" t="s">
        <v>51</v>
      </c>
      <c r="E30" s="4" t="s">
        <v>55</v>
      </c>
      <c r="F30">
        <v>4</v>
      </c>
      <c r="G30">
        <v>4</v>
      </c>
      <c r="H30" s="2">
        <f t="shared" si="0"/>
        <v>5</v>
      </c>
      <c r="I30">
        <v>2</v>
      </c>
      <c r="J30">
        <v>2</v>
      </c>
      <c r="K30">
        <v>2</v>
      </c>
      <c r="L30" t="s">
        <v>39</v>
      </c>
      <c r="M30" s="3">
        <v>2</v>
      </c>
      <c r="N30">
        <v>0</v>
      </c>
      <c r="O30">
        <v>0.66666669999999995</v>
      </c>
      <c r="P30" s="6">
        <v>1</v>
      </c>
    </row>
    <row r="31" spans="1:16" x14ac:dyDescent="0.2">
      <c r="A31" s="1" t="s">
        <v>30</v>
      </c>
      <c r="B31" s="3" t="s">
        <v>50</v>
      </c>
      <c r="C31" s="3" t="s">
        <v>51</v>
      </c>
      <c r="D31" s="3" t="s">
        <v>51</v>
      </c>
      <c r="E31" s="4" t="s">
        <v>55</v>
      </c>
      <c r="F31">
        <v>2</v>
      </c>
      <c r="G31">
        <v>2</v>
      </c>
      <c r="H31" s="2">
        <f t="shared" si="0"/>
        <v>3</v>
      </c>
      <c r="I31">
        <v>3</v>
      </c>
      <c r="J31">
        <v>0.66666666666666663</v>
      </c>
      <c r="K31">
        <v>2</v>
      </c>
      <c r="L31" t="s">
        <v>39</v>
      </c>
      <c r="M31" s="3">
        <v>0</v>
      </c>
      <c r="N31">
        <v>1</v>
      </c>
      <c r="O31">
        <v>0.3333333</v>
      </c>
      <c r="P31" s="6">
        <v>1</v>
      </c>
    </row>
    <row r="32" spans="1:16" s="2" customFormat="1" x14ac:dyDescent="0.2">
      <c r="A32" s="1" t="s">
        <v>31</v>
      </c>
      <c r="B32" s="4" t="s">
        <v>50</v>
      </c>
      <c r="C32" s="4" t="s">
        <v>50</v>
      </c>
      <c r="D32" s="4" t="s">
        <v>51</v>
      </c>
      <c r="E32" s="4" t="s">
        <v>55</v>
      </c>
      <c r="F32">
        <v>12</v>
      </c>
      <c r="G32">
        <v>14</v>
      </c>
      <c r="H32" s="2">
        <f t="shared" si="0"/>
        <v>15</v>
      </c>
      <c r="I32">
        <v>3</v>
      </c>
      <c r="J32">
        <v>4.666666666666667</v>
      </c>
      <c r="K32">
        <v>2</v>
      </c>
      <c r="L32" t="s">
        <v>40</v>
      </c>
      <c r="M32" s="3">
        <v>6</v>
      </c>
      <c r="N32">
        <v>1</v>
      </c>
      <c r="O32" s="2">
        <v>0.86075950000000001</v>
      </c>
      <c r="P32" s="6">
        <v>1</v>
      </c>
    </row>
    <row r="33" spans="1:16" s="2" customFormat="1" x14ac:dyDescent="0.2">
      <c r="A33" s="1" t="s">
        <v>32</v>
      </c>
      <c r="B33" s="4" t="s">
        <v>50</v>
      </c>
      <c r="C33" s="4" t="s">
        <v>50</v>
      </c>
      <c r="D33" s="4" t="s">
        <v>51</v>
      </c>
      <c r="E33" s="4" t="s">
        <v>55</v>
      </c>
      <c r="F33">
        <v>11</v>
      </c>
      <c r="G33" s="2">
        <v>9</v>
      </c>
      <c r="H33" s="2">
        <f t="shared" si="0"/>
        <v>10</v>
      </c>
      <c r="I33">
        <v>3</v>
      </c>
      <c r="J33">
        <v>3</v>
      </c>
      <c r="K33">
        <v>3</v>
      </c>
      <c r="L33" t="s">
        <v>39</v>
      </c>
      <c r="M33" s="3">
        <v>4</v>
      </c>
      <c r="N33">
        <v>2</v>
      </c>
      <c r="O33" s="2">
        <v>0.76595740000000001</v>
      </c>
      <c r="P33" s="6">
        <v>4</v>
      </c>
    </row>
    <row r="34" spans="1:16" s="2" customFormat="1" x14ac:dyDescent="0.2">
      <c r="A34" s="1" t="s">
        <v>33</v>
      </c>
      <c r="B34" s="4" t="s">
        <v>50</v>
      </c>
      <c r="C34" s="4" t="s">
        <v>50</v>
      </c>
      <c r="D34" s="4" t="s">
        <v>53</v>
      </c>
      <c r="E34" s="4" t="s">
        <v>55</v>
      </c>
      <c r="F34">
        <v>12</v>
      </c>
      <c r="G34" s="2">
        <v>13</v>
      </c>
      <c r="H34" s="2">
        <f t="shared" si="0"/>
        <v>14</v>
      </c>
      <c r="I34">
        <v>2</v>
      </c>
      <c r="J34">
        <v>6.5</v>
      </c>
      <c r="K34">
        <v>1</v>
      </c>
      <c r="L34" t="s">
        <v>39</v>
      </c>
      <c r="M34" s="3">
        <v>5</v>
      </c>
      <c r="N34">
        <v>0</v>
      </c>
      <c r="O34" s="2">
        <v>0.81512609999999996</v>
      </c>
      <c r="P34" s="6">
        <v>2</v>
      </c>
    </row>
    <row r="35" spans="1:16" s="2" customFormat="1" x14ac:dyDescent="0.2">
      <c r="A35" s="1" t="s">
        <v>0</v>
      </c>
      <c r="B35" s="4" t="s">
        <v>50</v>
      </c>
      <c r="C35" s="4" t="s">
        <v>50</v>
      </c>
      <c r="D35" s="4" t="s">
        <v>51</v>
      </c>
      <c r="E35" s="4" t="s">
        <v>55</v>
      </c>
      <c r="F35">
        <v>5</v>
      </c>
      <c r="G35">
        <v>5</v>
      </c>
      <c r="H35" s="2">
        <f t="shared" si="0"/>
        <v>6</v>
      </c>
      <c r="I35">
        <v>2</v>
      </c>
      <c r="J35">
        <v>2.5</v>
      </c>
      <c r="K35">
        <v>2</v>
      </c>
      <c r="L35" t="s">
        <v>39</v>
      </c>
      <c r="M35" s="3">
        <v>1</v>
      </c>
      <c r="N35">
        <v>0</v>
      </c>
      <c r="O35" s="2">
        <v>0.48148150000000001</v>
      </c>
      <c r="P3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Bayani</dc:creator>
  <cp:keywords/>
  <dc:description/>
  <cp:lastModifiedBy>Jingping Qiao</cp:lastModifiedBy>
  <dcterms:created xsi:type="dcterms:W3CDTF">2021-10-15T15:22:31Z</dcterms:created>
  <dcterms:modified xsi:type="dcterms:W3CDTF">2025-03-18T03:26:39Z</dcterms:modified>
  <cp:category/>
</cp:coreProperties>
</file>