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90" yWindow="-105" windowWidth="14355" windowHeight="11760" activeTab="3"/>
  </bookViews>
  <sheets>
    <sheet name="Sheet1" sheetId="1" r:id="rId1"/>
    <sheet name="___RP_SecurityLookupSource" sheetId="4" state="hidden" r:id="rId2"/>
    <sheet name="ADLA" sheetId="2" r:id="rId3"/>
    <sheet name="Actrade" sheetId="3" r:id="rId4"/>
    <sheet name="A-Power" sheetId="5" r:id="rId5"/>
  </sheets>
  <calcPr calcId="145621"/>
</workbook>
</file>

<file path=xl/calcChain.xml><?xml version="1.0" encoding="utf-8"?>
<calcChain xmlns="http://schemas.openxmlformats.org/spreadsheetml/2006/main">
  <c r="J12" i="5" l="1"/>
  <c r="K12" i="5"/>
  <c r="L12" i="5"/>
  <c r="M12" i="5"/>
  <c r="N12" i="5"/>
  <c r="J13" i="5"/>
  <c r="K13" i="5"/>
  <c r="L13" i="5"/>
  <c r="M13" i="5"/>
  <c r="N13" i="5"/>
  <c r="J14" i="5"/>
  <c r="K14" i="5"/>
  <c r="L14" i="5"/>
  <c r="M14" i="5"/>
  <c r="N14" i="5"/>
  <c r="J15" i="5"/>
  <c r="K15" i="5"/>
  <c r="L15" i="5"/>
  <c r="M15" i="5"/>
  <c r="N15" i="5"/>
  <c r="J16" i="5"/>
  <c r="K16" i="5"/>
  <c r="L16" i="5"/>
  <c r="M16" i="5"/>
  <c r="N16" i="5"/>
  <c r="J17" i="5"/>
  <c r="K17" i="5"/>
  <c r="L17" i="5"/>
  <c r="M17" i="5"/>
  <c r="N17" i="5"/>
  <c r="J18" i="5"/>
  <c r="K18" i="5"/>
  <c r="L18" i="5"/>
  <c r="M18" i="5"/>
  <c r="N18" i="5"/>
  <c r="J19" i="5"/>
  <c r="K19" i="5"/>
  <c r="L19" i="5"/>
  <c r="M19" i="5"/>
  <c r="N19" i="5"/>
  <c r="J20" i="5"/>
  <c r="K20" i="5"/>
  <c r="L20" i="5"/>
  <c r="M20" i="5"/>
  <c r="N20" i="5"/>
  <c r="J21" i="5"/>
  <c r="K21" i="5"/>
  <c r="L21" i="5"/>
  <c r="M21" i="5"/>
  <c r="N21" i="5"/>
  <c r="J22" i="5"/>
  <c r="K22" i="5"/>
  <c r="L22" i="5"/>
  <c r="M22" i="5"/>
  <c r="N22" i="5"/>
  <c r="J23" i="5"/>
  <c r="K23" i="5"/>
  <c r="L23" i="5"/>
  <c r="M23" i="5"/>
  <c r="N23" i="5"/>
  <c r="J24" i="5"/>
  <c r="K24" i="5"/>
  <c r="L24" i="5"/>
  <c r="M24" i="5"/>
  <c r="N24" i="5"/>
  <c r="J25" i="5"/>
  <c r="K25" i="5"/>
  <c r="L25" i="5"/>
  <c r="M25" i="5"/>
  <c r="N25" i="5"/>
  <c r="J26" i="5"/>
  <c r="K26" i="5"/>
  <c r="L26" i="5"/>
  <c r="M26" i="5"/>
  <c r="N26" i="5"/>
  <c r="J27" i="5"/>
  <c r="K27" i="5"/>
  <c r="L27" i="5"/>
  <c r="M27" i="5"/>
  <c r="N27" i="5"/>
  <c r="J28" i="5"/>
  <c r="K28" i="5"/>
  <c r="L28" i="5"/>
  <c r="M28" i="5"/>
  <c r="N28" i="5"/>
  <c r="J29" i="5"/>
  <c r="K29" i="5"/>
  <c r="L29" i="5"/>
  <c r="M29" i="5"/>
  <c r="N29" i="5"/>
  <c r="J30" i="5"/>
  <c r="K30" i="5"/>
  <c r="L30" i="5"/>
  <c r="M30" i="5"/>
  <c r="N30" i="5"/>
  <c r="J31" i="5"/>
  <c r="K31" i="5"/>
  <c r="L31" i="5"/>
  <c r="M31" i="5"/>
  <c r="N31" i="5"/>
  <c r="J32" i="5"/>
  <c r="K32" i="5"/>
  <c r="L32" i="5"/>
  <c r="M32" i="5"/>
  <c r="N32" i="5"/>
  <c r="J33" i="5"/>
  <c r="K33" i="5"/>
  <c r="L33" i="5"/>
  <c r="M33" i="5"/>
  <c r="N33" i="5"/>
  <c r="J34" i="5"/>
  <c r="K34" i="5"/>
  <c r="L34" i="5"/>
  <c r="M34" i="5"/>
  <c r="N34" i="5"/>
  <c r="J35" i="5"/>
  <c r="K35" i="5"/>
  <c r="L35" i="5"/>
  <c r="M35" i="5"/>
  <c r="N35" i="5"/>
  <c r="J36" i="5"/>
  <c r="K36" i="5"/>
  <c r="L36" i="5"/>
  <c r="M36" i="5"/>
  <c r="N36" i="5"/>
  <c r="J37" i="5"/>
  <c r="K37" i="5"/>
  <c r="L37" i="5"/>
  <c r="M37" i="5"/>
  <c r="N37" i="5"/>
  <c r="J38" i="5"/>
  <c r="K38" i="5"/>
  <c r="L38" i="5"/>
  <c r="M38" i="5"/>
  <c r="N38" i="5"/>
  <c r="J39" i="5"/>
  <c r="K39" i="5"/>
  <c r="L39" i="5"/>
  <c r="M39" i="5"/>
  <c r="N39" i="5"/>
  <c r="J40" i="5"/>
  <c r="K40" i="5"/>
  <c r="L40" i="5"/>
  <c r="M40" i="5"/>
  <c r="N40" i="5"/>
  <c r="J41" i="5"/>
  <c r="K41" i="5"/>
  <c r="L41" i="5"/>
  <c r="M41" i="5"/>
  <c r="N41" i="5"/>
  <c r="J42" i="5"/>
  <c r="K42" i="5"/>
  <c r="L42" i="5"/>
  <c r="M42" i="5"/>
  <c r="N42" i="5"/>
  <c r="J43" i="5"/>
  <c r="K43" i="5"/>
  <c r="L43" i="5"/>
  <c r="M43" i="5"/>
  <c r="N43" i="5"/>
  <c r="J44" i="5"/>
  <c r="K44" i="5"/>
  <c r="L44" i="5"/>
  <c r="M44" i="5"/>
  <c r="N44" i="5"/>
  <c r="J45" i="5"/>
  <c r="K45" i="5"/>
  <c r="L45" i="5"/>
  <c r="M45" i="5"/>
  <c r="N45" i="5"/>
  <c r="J46" i="5"/>
  <c r="K46" i="5"/>
  <c r="L46" i="5"/>
  <c r="M46" i="5"/>
  <c r="N46" i="5"/>
  <c r="J47" i="5"/>
  <c r="K47" i="5"/>
  <c r="L47" i="5"/>
  <c r="M47" i="5"/>
  <c r="N47" i="5"/>
  <c r="J48" i="5"/>
  <c r="K48" i="5"/>
  <c r="L48" i="5"/>
  <c r="M48" i="5"/>
  <c r="N48" i="5"/>
  <c r="J49" i="5"/>
  <c r="K49" i="5"/>
  <c r="L49" i="5"/>
  <c r="M49" i="5"/>
  <c r="N49" i="5"/>
  <c r="J50" i="5"/>
  <c r="K50" i="5"/>
  <c r="L50" i="5"/>
  <c r="M50" i="5"/>
  <c r="N50" i="5"/>
  <c r="N11" i="5"/>
  <c r="M11" i="5"/>
  <c r="L11" i="5"/>
  <c r="K11" i="5"/>
  <c r="J11" i="5"/>
  <c r="N10" i="5"/>
  <c r="M10" i="5"/>
  <c r="L10" i="5"/>
  <c r="K10" i="5"/>
  <c r="J10" i="5"/>
  <c r="N9" i="5"/>
  <c r="M9" i="5"/>
  <c r="L9" i="5"/>
  <c r="K9" i="5"/>
  <c r="J9" i="5"/>
  <c r="N8" i="5"/>
  <c r="M8" i="5"/>
  <c r="L8" i="5"/>
  <c r="K8" i="5"/>
  <c r="J8" i="5"/>
  <c r="N7" i="5"/>
  <c r="M7" i="5"/>
  <c r="L7" i="5"/>
  <c r="K7" i="5"/>
  <c r="J7" i="5"/>
  <c r="N6" i="5"/>
  <c r="M6" i="5"/>
  <c r="L6" i="5"/>
  <c r="K6" i="5"/>
  <c r="J6" i="5"/>
  <c r="N5" i="5"/>
  <c r="M5" i="5"/>
  <c r="L5" i="5"/>
  <c r="K5" i="5"/>
  <c r="J5" i="5"/>
  <c r="N4" i="5"/>
  <c r="M4" i="5"/>
  <c r="L4" i="5"/>
  <c r="K4" i="5"/>
  <c r="J4" i="5"/>
  <c r="N3" i="5"/>
  <c r="M3" i="5"/>
  <c r="L3" i="5"/>
  <c r="K3" i="5"/>
  <c r="J3" i="5"/>
  <c r="N2" i="5"/>
  <c r="M2" i="5"/>
  <c r="L2" i="5"/>
  <c r="K2" i="5"/>
  <c r="J2" i="5"/>
  <c r="J3" i="2"/>
  <c r="K3" i="2"/>
  <c r="L3" i="2"/>
  <c r="M3" i="2"/>
  <c r="N3" i="2"/>
  <c r="J4" i="2"/>
  <c r="K4" i="2"/>
  <c r="L4" i="2"/>
  <c r="M4" i="2"/>
  <c r="N4" i="2"/>
  <c r="J5" i="2"/>
  <c r="K5" i="2"/>
  <c r="L5" i="2"/>
  <c r="M5" i="2"/>
  <c r="N5" i="2"/>
  <c r="J6" i="2"/>
  <c r="K6" i="2"/>
  <c r="L6" i="2"/>
  <c r="M6" i="2"/>
  <c r="N6" i="2"/>
  <c r="J7" i="2"/>
  <c r="K7" i="2"/>
  <c r="L7" i="2"/>
  <c r="M7" i="2"/>
  <c r="N7" i="2"/>
  <c r="J8" i="2"/>
  <c r="K8" i="2"/>
  <c r="L8" i="2"/>
  <c r="M8" i="2"/>
  <c r="N8" i="2"/>
  <c r="J9" i="2"/>
  <c r="K9" i="2"/>
  <c r="L9" i="2"/>
  <c r="M9" i="2"/>
  <c r="N9" i="2"/>
  <c r="J10" i="2"/>
  <c r="K10" i="2"/>
  <c r="L10" i="2"/>
  <c r="M10" i="2"/>
  <c r="N10" i="2"/>
  <c r="J11" i="2"/>
  <c r="K11" i="2"/>
  <c r="L11" i="2"/>
  <c r="M11" i="2"/>
  <c r="N11" i="2"/>
  <c r="J12" i="2"/>
  <c r="K12" i="2"/>
  <c r="L12" i="2"/>
  <c r="M12" i="2"/>
  <c r="N12" i="2"/>
  <c r="N2" i="2"/>
  <c r="M2" i="2"/>
  <c r="L2" i="2"/>
  <c r="K2" i="2"/>
  <c r="J2" i="2"/>
</calcChain>
</file>

<file path=xl/sharedStrings.xml><?xml version="1.0" encoding="utf-8"?>
<sst xmlns="http://schemas.openxmlformats.org/spreadsheetml/2006/main" count="473" uniqueCount="46">
  <si>
    <t>Company</t>
  </si>
  <si>
    <t>Sources</t>
  </si>
  <si>
    <t>Description</t>
  </si>
  <si>
    <t>Adelphia Communications Corp. (Buchanan Ingersoll &amp; Rooney)</t>
  </si>
  <si>
    <t>DEU</t>
  </si>
  <si>
    <t>USA</t>
  </si>
  <si>
    <t>00684810</t>
  </si>
  <si>
    <t>Identifier</t>
  </si>
  <si>
    <t>Issuer Name</t>
  </si>
  <si>
    <t>Country</t>
  </si>
  <si>
    <t>PRC</t>
  </si>
  <si>
    <t>#N/A</t>
  </si>
  <si>
    <t>UAPRC</t>
  </si>
  <si>
    <t>UAVOL</t>
  </si>
  <si>
    <t>VOL</t>
  </si>
  <si>
    <t>MV</t>
  </si>
  <si>
    <t>ADJ</t>
  </si>
  <si>
    <t>DIVRATE</t>
  </si>
  <si>
    <t>UAVOL(X000)</t>
  </si>
  <si>
    <t>VOL(X000)</t>
  </si>
  <si>
    <t>UA SHROUT(X000)</t>
  </si>
  <si>
    <t>SHROUT(X000)</t>
  </si>
  <si>
    <t>RETURNS</t>
  </si>
  <si>
    <t>Data Source</t>
  </si>
  <si>
    <t>IDC</t>
  </si>
  <si>
    <t>NASDAQ delisted the stock on June 3, 2002 with a closing price of 0.79, and the stock closed in OTC trading by June 7, 2002 at $0.3 per share. Then it filed the bankruptcy on June 26, 2002</t>
  </si>
  <si>
    <t>00507P10</t>
  </si>
  <si>
    <t>Actrade Financial Technologies</t>
  </si>
  <si>
    <t>Complaint, News</t>
  </si>
  <si>
    <t>Complaint, news</t>
  </si>
  <si>
    <t>http://articles.latimes.com/2002/jun/26/business/fi-adelphia26; http://online.wsj.com/news/articles/SB1022791512319529800</t>
  </si>
  <si>
    <t>There is no clear information about Company's stock after the period. However, according to a news article,on October 17, 2002, Actrade was delisted by Nasdaq</t>
  </si>
  <si>
    <t>A-Power Energy Generation Systems, Ltd. (C.D. Cal.)</t>
  </si>
  <si>
    <t>http://www.prnewswire.com/news-releases/actrade-financial-technologies-ltd-files-for-chapter-11-bankruptcy-protection-77142352.html; http://www.quantumonline.com/SearchDD.cfm?tickersymbol=ACRTQ&amp;sopt=symbol</t>
  </si>
  <si>
    <t>CRSP Beg</t>
  </si>
  <si>
    <t>CRSP End</t>
  </si>
  <si>
    <t>Period Start</t>
  </si>
  <si>
    <t>Period End</t>
  </si>
  <si>
    <t>G0413610</t>
  </si>
  <si>
    <t>On June 27, 2011, "NASDAQ halted trading in A-Power shares at last trading price of $1.67 per share." It was traded again on September 26, 2011</t>
  </si>
  <si>
    <t>http://www.reuters.com/article/2011/06/27/china-accounting-apwr-idUSL3E7HR2T720110627; http://www.siliconinvestor.com/readmsg.aspx?msgid=27661768</t>
  </si>
  <si>
    <t>NBTY, Inc</t>
  </si>
  <si>
    <t>539865</t>
  </si>
  <si>
    <t>ACTRADE FINL TECH USD0.01</t>
  </si>
  <si>
    <t>ACTRADE FINL TECHNOLOGIES LTD COM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</si>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</sst>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F800]dddd\,\ mmmm\ dd\,\ yyyy"/>
    <numFmt numFmtId="165" formatCode="[$-409]d\-mmm\-yy;@"/>
    <numFmt numFmtId="166" formatCode="mm/dd/yyyy"/>
  </numFmts>
  <fonts count="2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quotePrefix="1" applyNumberFormat="1"/>
    <xf numFmtId="164" fontId="0" fillId="0" borderId="0" xfId="0" applyNumberFormat="1"/>
    <xf numFmtId="0" fontId="16" fillId="0" borderId="0" xfId="0" applyFont="1" applyFill="1"/>
    <xf numFmtId="3" fontId="0" fillId="33" borderId="0" xfId="0" applyNumberFormat="1" applyFill="1"/>
    <xf numFmtId="3" fontId="0" fillId="33" borderId="0" xfId="0" applyNumberFormat="1" applyFont="1" applyFill="1"/>
    <xf numFmtId="0" fontId="0" fillId="33" borderId="0" xfId="0" applyFill="1"/>
    <xf numFmtId="3" fontId="0" fillId="0" borderId="0" xfId="0" applyNumberFormat="1" applyFill="1"/>
    <xf numFmtId="3" fontId="0" fillId="0" borderId="0" xfId="0" applyNumberFormat="1" applyFont="1" applyFill="1"/>
    <xf numFmtId="0" fontId="0" fillId="0" borderId="0" xfId="0" applyFill="1"/>
    <xf numFmtId="0" fontId="0" fillId="0" borderId="0" xfId="0" applyAlignment="1">
      <alignment wrapText="1"/>
    </xf>
    <xf numFmtId="0" fontId="0" fillId="0" borderId="0" xfId="0"/>
    <xf numFmtId="0" fontId="16" fillId="0" borderId="0" xfId="0" applyFont="1"/>
    <xf numFmtId="165" fontId="19" fillId="0" borderId="0" xfId="42" applyNumberFormat="1" applyFont="1" applyAlignment="1">
      <alignment horizontal="right"/>
    </xf>
    <xf numFmtId="166" fontId="0" fillId="0" borderId="0" xfId="0" applyNumberFormat="1" applyFont="1"/>
    <xf numFmtId="166" fontId="0" fillId="0" borderId="0" xfId="0" applyNumberFormat="1" applyFont="1" applyAlignment="1">
      <alignment horizontal="right"/>
    </xf>
    <xf numFmtId="166" fontId="0" fillId="0" borderId="0" xfId="0" applyNumberFormat="1" applyFont="1"/>
    <xf numFmtId="166" fontId="0" fillId="0" borderId="0" xfId="0" applyNumberFormat="1" applyFont="1" applyAlignment="1">
      <alignment horizontal="right"/>
    </xf>
    <xf numFmtId="166" fontId="0" fillId="0" borderId="0" xfId="0" applyNumberFormat="1" applyFont="1"/>
    <xf numFmtId="166" fontId="0" fillId="0" borderId="0" xfId="0" applyNumberFormat="1" applyFont="1" applyAlignment="1">
      <alignment horizontal="right"/>
    </xf>
    <xf numFmtId="14" fontId="0" fillId="0" borderId="0" xfId="0" applyNumberFormat="1"/>
    <xf numFmtId="14" fontId="0" fillId="0" borderId="0" xfId="0" quotePrefix="1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C10" sqref="C10"/>
    </sheetView>
  </sheetViews>
  <sheetFormatPr defaultRowHeight="12.75" x14ac:dyDescent="0.2"/>
  <cols>
    <col min="1" max="1" width="27.28515625" customWidth="1"/>
    <col min="2" max="2" width="10.28515625" style="1" bestFit="1" customWidth="1"/>
    <col min="3" max="3" width="10.140625" style="1" bestFit="1" customWidth="1"/>
    <col min="4" max="4" width="11.42578125" style="1" bestFit="1" customWidth="1"/>
    <col min="5" max="5" width="10.5703125" style="1" bestFit="1" customWidth="1"/>
    <col min="6" max="6" width="15.140625" bestFit="1" customWidth="1"/>
    <col min="7" max="7" width="65.5703125" customWidth="1"/>
    <col min="8" max="8" width="12.28515625" style="1" customWidth="1"/>
  </cols>
  <sheetData>
    <row r="1" spans="1:9" ht="15" x14ac:dyDescent="0.25">
      <c r="A1" t="s">
        <v>0</v>
      </c>
      <c r="B1" s="15" t="s">
        <v>34</v>
      </c>
      <c r="C1" s="15" t="s">
        <v>35</v>
      </c>
      <c r="D1" s="16" t="s">
        <v>36</v>
      </c>
      <c r="E1" s="16" t="s">
        <v>37</v>
      </c>
      <c r="F1" t="s">
        <v>1</v>
      </c>
      <c r="G1" t="s">
        <v>2</v>
      </c>
      <c r="I1" t="s">
        <v>23</v>
      </c>
    </row>
    <row r="2" spans="1:9" ht="38.25" x14ac:dyDescent="0.2">
      <c r="A2" t="s">
        <v>27</v>
      </c>
      <c r="B2" s="17">
        <v>33891</v>
      </c>
      <c r="C2" s="17">
        <v>37490</v>
      </c>
      <c r="D2" s="18">
        <v>36230</v>
      </c>
      <c r="E2" s="18">
        <v>37490</v>
      </c>
      <c r="F2" t="s">
        <v>28</v>
      </c>
      <c r="G2" s="13" t="s">
        <v>31</v>
      </c>
      <c r="H2" s="14" t="s">
        <v>33</v>
      </c>
      <c r="I2" s="1" t="s">
        <v>24</v>
      </c>
    </row>
    <row r="3" spans="1:9" ht="38.25" x14ac:dyDescent="0.2">
      <c r="A3" s="1" t="s">
        <v>3</v>
      </c>
      <c r="B3" s="17">
        <v>31636</v>
      </c>
      <c r="C3" s="17">
        <v>37407</v>
      </c>
      <c r="D3" s="18">
        <v>36388</v>
      </c>
      <c r="E3" s="18">
        <v>37417</v>
      </c>
      <c r="F3" t="s">
        <v>29</v>
      </c>
      <c r="G3" s="13" t="s">
        <v>25</v>
      </c>
      <c r="H3" s="1" t="s">
        <v>30</v>
      </c>
      <c r="I3" t="s">
        <v>24</v>
      </c>
    </row>
    <row r="4" spans="1:9" ht="38.25" x14ac:dyDescent="0.2">
      <c r="A4" t="s">
        <v>32</v>
      </c>
      <c r="B4" s="19">
        <v>39469</v>
      </c>
      <c r="C4" s="19">
        <v>40721</v>
      </c>
      <c r="D4" s="20">
        <v>39524</v>
      </c>
      <c r="E4" s="20">
        <v>40721</v>
      </c>
      <c r="F4" t="s">
        <v>29</v>
      </c>
      <c r="G4" s="13" t="s">
        <v>39</v>
      </c>
      <c r="H4" s="1" t="s">
        <v>40</v>
      </c>
      <c r="I4" t="s">
        <v>24</v>
      </c>
    </row>
    <row r="5" spans="1:9" x14ac:dyDescent="0.2">
      <c r="A5" t="s">
        <v>41</v>
      </c>
      <c r="B5" s="21">
        <v>34845</v>
      </c>
      <c r="C5" s="21">
        <v>40451</v>
      </c>
      <c r="D5" s="22">
        <v>40126</v>
      </c>
      <c r="E5" s="22">
        <v>40294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2.75" x14ac:dyDescent="0.2"/>
  <sheetData>
    <row r="1" spans="1:3" x14ac:dyDescent="0.2">
      <c r="A1" t="s">
        <v>7</v>
      </c>
      <c r="B1" t="s">
        <v>8</v>
      </c>
      <c r="C1" t="s">
        <v>9</v>
      </c>
    </row>
    <row r="2" spans="1:3" x14ac:dyDescent="0.2">
      <c r="A2" s="2" t="s">
        <v>42</v>
      </c>
      <c r="B2" s="2" t="s">
        <v>43</v>
      </c>
      <c r="C2" s="2" t="s">
        <v>4</v>
      </c>
    </row>
    <row r="3" spans="1:3" x14ac:dyDescent="0.2">
      <c r="A3" s="2" t="s">
        <v>26</v>
      </c>
      <c r="B3" s="2" t="s">
        <v>44</v>
      </c>
      <c r="C3" s="2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J1" sqref="J1:N11"/>
    </sheetView>
  </sheetViews>
  <sheetFormatPr defaultRowHeight="12.75" x14ac:dyDescent="0.2"/>
  <cols>
    <col min="1" max="1" width="24" bestFit="1" customWidth="1"/>
    <col min="10" max="10" width="12.85546875" bestFit="1" customWidth="1"/>
    <col min="11" max="11" width="11.140625" bestFit="1" customWidth="1"/>
  </cols>
  <sheetData>
    <row r="1" spans="1:16" x14ac:dyDescent="0.2">
      <c r="A1" s="2" t="s">
        <v>6</v>
      </c>
      <c r="B1" s="3" t="s">
        <v>12</v>
      </c>
      <c r="C1" s="3" t="s">
        <v>10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2"/>
      <c r="J1" s="6" t="s">
        <v>18</v>
      </c>
      <c r="K1" s="6" t="s">
        <v>19</v>
      </c>
      <c r="L1" s="6" t="s">
        <v>20</v>
      </c>
      <c r="M1" s="6" t="s">
        <v>21</v>
      </c>
      <c r="N1" s="6" t="s">
        <v>22</v>
      </c>
      <c r="O1" s="3"/>
      <c r="P1" s="3"/>
    </row>
    <row r="2" spans="1:16" x14ac:dyDescent="0.2">
      <c r="A2" s="5">
        <v>37407</v>
      </c>
      <c r="B2" s="3">
        <v>0.7</v>
      </c>
      <c r="C2" s="3">
        <v>0.7</v>
      </c>
      <c r="D2" s="3">
        <v>126507.4</v>
      </c>
      <c r="E2" s="3">
        <v>126507.4</v>
      </c>
      <c r="F2" s="3">
        <v>130.678</v>
      </c>
      <c r="G2" s="3">
        <v>1</v>
      </c>
      <c r="H2" s="4" t="s">
        <v>11</v>
      </c>
      <c r="I2" s="3"/>
      <c r="J2" s="7">
        <f t="shared" ref="J2:K2" si="0">D2*1000</f>
        <v>126507400</v>
      </c>
      <c r="K2" s="7">
        <f t="shared" si="0"/>
        <v>126507400</v>
      </c>
      <c r="L2" s="8">
        <f t="shared" ref="L2:M2" si="1">ROUND($F2*1000/B2,0)</f>
        <v>186683</v>
      </c>
      <c r="M2" s="7">
        <f t="shared" si="1"/>
        <v>186683</v>
      </c>
      <c r="N2" s="9" t="e">
        <f>C2/#REF!-1</f>
        <v>#REF!</v>
      </c>
      <c r="O2" s="3"/>
      <c r="P2" s="4"/>
    </row>
    <row r="3" spans="1:16" x14ac:dyDescent="0.2">
      <c r="A3" s="5">
        <v>37410</v>
      </c>
      <c r="B3" s="4" t="s">
        <v>11</v>
      </c>
      <c r="C3" s="4" t="s">
        <v>11</v>
      </c>
      <c r="D3" s="3">
        <v>0</v>
      </c>
      <c r="E3" s="3">
        <v>0</v>
      </c>
      <c r="F3" s="4" t="s">
        <v>11</v>
      </c>
      <c r="G3" s="3">
        <v>1</v>
      </c>
      <c r="H3" s="4" t="s">
        <v>11</v>
      </c>
      <c r="I3" s="3"/>
      <c r="J3" s="10">
        <f t="shared" ref="J3:J12" si="2">D3*1000</f>
        <v>0</v>
      </c>
      <c r="K3" s="10">
        <f t="shared" ref="K3:K12" si="3">E3*1000</f>
        <v>0</v>
      </c>
      <c r="L3" s="11" t="e">
        <f t="shared" ref="L3:L12" si="4">ROUND($F3*1000/B3,0)</f>
        <v>#VALUE!</v>
      </c>
      <c r="M3" s="10" t="e">
        <f t="shared" ref="M3:M12" si="5">ROUND($F3*1000/C3,0)</f>
        <v>#VALUE!</v>
      </c>
      <c r="N3" s="12" t="e">
        <f>C3/#REF!-1</f>
        <v>#VALUE!</v>
      </c>
      <c r="O3" s="3"/>
      <c r="P3" s="4"/>
    </row>
    <row r="4" spans="1:16" x14ac:dyDescent="0.2">
      <c r="A4" s="5">
        <v>37411</v>
      </c>
      <c r="B4" s="4" t="s">
        <v>11</v>
      </c>
      <c r="C4" s="4" t="s">
        <v>11</v>
      </c>
      <c r="D4" s="3">
        <v>0</v>
      </c>
      <c r="E4" s="3">
        <v>0</v>
      </c>
      <c r="F4" s="4" t="s">
        <v>11</v>
      </c>
      <c r="G4" s="3">
        <v>1</v>
      </c>
      <c r="H4" s="4" t="s">
        <v>11</v>
      </c>
      <c r="I4" s="3"/>
      <c r="J4" s="10">
        <f t="shared" si="2"/>
        <v>0</v>
      </c>
      <c r="K4" s="10">
        <f t="shared" si="3"/>
        <v>0</v>
      </c>
      <c r="L4" s="11" t="e">
        <f t="shared" si="4"/>
        <v>#VALUE!</v>
      </c>
      <c r="M4" s="10" t="e">
        <f t="shared" si="5"/>
        <v>#VALUE!</v>
      </c>
      <c r="N4" s="12" t="e">
        <f>C4/#REF!-1</f>
        <v>#VALUE!</v>
      </c>
      <c r="O4" s="3"/>
      <c r="P4" s="4"/>
    </row>
    <row r="5" spans="1:16" x14ac:dyDescent="0.2">
      <c r="A5" s="5">
        <v>37412</v>
      </c>
      <c r="B5" s="4" t="s">
        <v>11</v>
      </c>
      <c r="C5" s="4" t="s">
        <v>11</v>
      </c>
      <c r="D5" s="3">
        <v>0</v>
      </c>
      <c r="E5" s="3">
        <v>0</v>
      </c>
      <c r="F5" s="4" t="s">
        <v>11</v>
      </c>
      <c r="G5" s="3">
        <v>1</v>
      </c>
      <c r="H5" s="4" t="s">
        <v>11</v>
      </c>
      <c r="I5" s="3"/>
      <c r="J5" s="10">
        <f t="shared" si="2"/>
        <v>0</v>
      </c>
      <c r="K5" s="10">
        <f t="shared" si="3"/>
        <v>0</v>
      </c>
      <c r="L5" s="11" t="e">
        <f t="shared" si="4"/>
        <v>#VALUE!</v>
      </c>
      <c r="M5" s="10" t="e">
        <f t="shared" si="5"/>
        <v>#VALUE!</v>
      </c>
      <c r="N5" s="12" t="e">
        <f>C5/#REF!-1</f>
        <v>#VALUE!</v>
      </c>
      <c r="O5" s="3"/>
      <c r="P5" s="4"/>
    </row>
    <row r="6" spans="1:16" x14ac:dyDescent="0.2">
      <c r="A6" s="5">
        <v>37413</v>
      </c>
      <c r="B6" s="3">
        <v>0.65</v>
      </c>
      <c r="C6" s="3">
        <v>0.65</v>
      </c>
      <c r="D6" s="4" t="s">
        <v>11</v>
      </c>
      <c r="E6" s="4" t="s">
        <v>11</v>
      </c>
      <c r="F6" s="4" t="s">
        <v>11</v>
      </c>
      <c r="G6" s="3">
        <v>1</v>
      </c>
      <c r="H6" s="4" t="s">
        <v>11</v>
      </c>
      <c r="I6" s="3"/>
      <c r="J6" s="10" t="e">
        <f t="shared" si="2"/>
        <v>#VALUE!</v>
      </c>
      <c r="K6" s="10" t="e">
        <f t="shared" si="3"/>
        <v>#VALUE!</v>
      </c>
      <c r="L6" s="11" t="e">
        <f t="shared" si="4"/>
        <v>#VALUE!</v>
      </c>
      <c r="M6" s="10" t="e">
        <f t="shared" si="5"/>
        <v>#VALUE!</v>
      </c>
      <c r="N6" s="12" t="e">
        <f>C6/#REF!-1</f>
        <v>#REF!</v>
      </c>
      <c r="O6" s="3"/>
      <c r="P6" s="4"/>
    </row>
    <row r="7" spans="1:16" x14ac:dyDescent="0.2">
      <c r="A7" s="5">
        <v>37414</v>
      </c>
      <c r="B7" s="3">
        <v>0.18</v>
      </c>
      <c r="C7" s="3">
        <v>0.18</v>
      </c>
      <c r="D7" s="4" t="s">
        <v>11</v>
      </c>
      <c r="E7" s="4" t="s">
        <v>11</v>
      </c>
      <c r="F7" s="4" t="s">
        <v>11</v>
      </c>
      <c r="G7" s="3">
        <v>1</v>
      </c>
      <c r="H7" s="4" t="s">
        <v>11</v>
      </c>
      <c r="I7" s="3"/>
      <c r="J7" s="10" t="e">
        <f t="shared" si="2"/>
        <v>#VALUE!</v>
      </c>
      <c r="K7" s="10" t="e">
        <f t="shared" si="3"/>
        <v>#VALUE!</v>
      </c>
      <c r="L7" s="11" t="e">
        <f t="shared" si="4"/>
        <v>#VALUE!</v>
      </c>
      <c r="M7" s="10" t="e">
        <f t="shared" si="5"/>
        <v>#VALUE!</v>
      </c>
      <c r="N7" s="12" t="e">
        <f>C7/#REF!-1</f>
        <v>#REF!</v>
      </c>
      <c r="O7" s="3"/>
      <c r="P7" s="4"/>
    </row>
    <row r="8" spans="1:16" x14ac:dyDescent="0.2">
      <c r="A8" s="5">
        <v>37417</v>
      </c>
      <c r="B8" s="3">
        <v>0.23</v>
      </c>
      <c r="C8" s="3">
        <v>0.23</v>
      </c>
      <c r="D8" s="4" t="s">
        <v>11</v>
      </c>
      <c r="E8" s="4" t="s">
        <v>11</v>
      </c>
      <c r="F8" s="4" t="s">
        <v>11</v>
      </c>
      <c r="G8" s="3">
        <v>1</v>
      </c>
      <c r="H8" s="4" t="s">
        <v>11</v>
      </c>
      <c r="I8" s="3"/>
      <c r="J8" s="10" t="e">
        <f t="shared" si="2"/>
        <v>#VALUE!</v>
      </c>
      <c r="K8" s="10" t="e">
        <f t="shared" si="3"/>
        <v>#VALUE!</v>
      </c>
      <c r="L8" s="11" t="e">
        <f t="shared" si="4"/>
        <v>#VALUE!</v>
      </c>
      <c r="M8" s="10" t="e">
        <f t="shared" si="5"/>
        <v>#VALUE!</v>
      </c>
      <c r="N8" s="12" t="e">
        <f>C8/#REF!-1</f>
        <v>#REF!</v>
      </c>
      <c r="O8" s="3"/>
      <c r="P8" s="4"/>
    </row>
    <row r="9" spans="1:16" x14ac:dyDescent="0.2">
      <c r="A9" s="5">
        <v>37418</v>
      </c>
      <c r="B9" s="3">
        <v>0.17</v>
      </c>
      <c r="C9" s="3">
        <v>0.17</v>
      </c>
      <c r="D9" s="4" t="s">
        <v>11</v>
      </c>
      <c r="E9" s="4" t="s">
        <v>11</v>
      </c>
      <c r="F9" s="4" t="s">
        <v>11</v>
      </c>
      <c r="G9" s="3">
        <v>1</v>
      </c>
      <c r="H9" s="4" t="s">
        <v>11</v>
      </c>
      <c r="I9" s="3"/>
      <c r="J9" s="10" t="e">
        <f t="shared" si="2"/>
        <v>#VALUE!</v>
      </c>
      <c r="K9" s="10" t="e">
        <f t="shared" si="3"/>
        <v>#VALUE!</v>
      </c>
      <c r="L9" s="11" t="e">
        <f t="shared" si="4"/>
        <v>#VALUE!</v>
      </c>
      <c r="M9" s="10" t="e">
        <f t="shared" si="5"/>
        <v>#VALUE!</v>
      </c>
      <c r="N9" s="12" t="e">
        <f>C9/#REF!-1</f>
        <v>#REF!</v>
      </c>
      <c r="O9" s="3"/>
      <c r="P9" s="4"/>
    </row>
    <row r="10" spans="1:16" x14ac:dyDescent="0.2">
      <c r="A10" s="5">
        <v>37419</v>
      </c>
      <c r="B10" s="3">
        <v>0.15</v>
      </c>
      <c r="C10" s="3">
        <v>0.15</v>
      </c>
      <c r="D10" s="4" t="s">
        <v>11</v>
      </c>
      <c r="E10" s="4" t="s">
        <v>11</v>
      </c>
      <c r="F10" s="4" t="s">
        <v>11</v>
      </c>
      <c r="G10" s="3">
        <v>1</v>
      </c>
      <c r="H10" s="4" t="s">
        <v>11</v>
      </c>
      <c r="I10" s="3"/>
      <c r="J10" s="10" t="e">
        <f t="shared" si="2"/>
        <v>#VALUE!</v>
      </c>
      <c r="K10" s="10" t="e">
        <f t="shared" si="3"/>
        <v>#VALUE!</v>
      </c>
      <c r="L10" s="11" t="e">
        <f t="shared" si="4"/>
        <v>#VALUE!</v>
      </c>
      <c r="M10" s="10" t="e">
        <f t="shared" si="5"/>
        <v>#VALUE!</v>
      </c>
      <c r="N10" s="12" t="e">
        <f>C10/#REF!-1</f>
        <v>#REF!</v>
      </c>
      <c r="O10" s="3"/>
      <c r="P10" s="4"/>
    </row>
    <row r="11" spans="1:16" x14ac:dyDescent="0.2">
      <c r="A11" s="5">
        <v>37420</v>
      </c>
      <c r="B11" s="3">
        <v>0.14000000000000001</v>
      </c>
      <c r="C11" s="3">
        <v>0.14000000000000001</v>
      </c>
      <c r="D11" s="4" t="s">
        <v>11</v>
      </c>
      <c r="E11" s="4" t="s">
        <v>11</v>
      </c>
      <c r="F11" s="4" t="s">
        <v>11</v>
      </c>
      <c r="G11" s="3">
        <v>1</v>
      </c>
      <c r="H11" s="4" t="s">
        <v>11</v>
      </c>
      <c r="I11" s="3"/>
      <c r="J11" s="10" t="e">
        <f t="shared" si="2"/>
        <v>#VALUE!</v>
      </c>
      <c r="K11" s="10" t="e">
        <f t="shared" si="3"/>
        <v>#VALUE!</v>
      </c>
      <c r="L11" s="11" t="e">
        <f t="shared" si="4"/>
        <v>#VALUE!</v>
      </c>
      <c r="M11" s="10" t="e">
        <f t="shared" si="5"/>
        <v>#VALUE!</v>
      </c>
      <c r="N11" s="12" t="e">
        <f>C11/#REF!-1</f>
        <v>#REF!</v>
      </c>
      <c r="O11" s="3"/>
      <c r="P11" s="4"/>
    </row>
    <row r="12" spans="1:16" x14ac:dyDescent="0.2">
      <c r="A12" s="5">
        <v>37421</v>
      </c>
      <c r="B12" s="3">
        <v>0.15</v>
      </c>
      <c r="C12" s="3">
        <v>0.15</v>
      </c>
      <c r="D12" s="4" t="s">
        <v>11</v>
      </c>
      <c r="E12" s="4" t="s">
        <v>11</v>
      </c>
      <c r="F12" s="4" t="s">
        <v>11</v>
      </c>
      <c r="G12" s="3">
        <v>1</v>
      </c>
      <c r="H12" s="4" t="s">
        <v>11</v>
      </c>
      <c r="I12" s="3"/>
      <c r="J12" s="10" t="e">
        <f t="shared" si="2"/>
        <v>#VALUE!</v>
      </c>
      <c r="K12" s="10" t="e">
        <f t="shared" si="3"/>
        <v>#VALUE!</v>
      </c>
      <c r="L12" s="11" t="e">
        <f t="shared" si="4"/>
        <v>#VALUE!</v>
      </c>
      <c r="M12" s="10" t="e">
        <f t="shared" si="5"/>
        <v>#VALUE!</v>
      </c>
      <c r="N12" s="12" t="e">
        <f>C12/#REF!-1</f>
        <v>#REF!</v>
      </c>
      <c r="O12" s="3"/>
      <c r="P12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workbookViewId="0">
      <selection activeCell="B14" sqref="B14"/>
    </sheetView>
  </sheetViews>
  <sheetFormatPr defaultRowHeight="12.75" x14ac:dyDescent="0.2"/>
  <cols>
    <col min="1" max="1" width="10.140625" bestFit="1" customWidth="1"/>
  </cols>
  <sheetData>
    <row r="1" spans="1:8" x14ac:dyDescent="0.2">
      <c r="A1" s="4" t="s">
        <v>45</v>
      </c>
      <c r="B1" s="3" t="s">
        <v>12</v>
      </c>
      <c r="C1" s="3" t="s">
        <v>10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</row>
    <row r="2" spans="1:8" x14ac:dyDescent="0.2">
      <c r="A2" s="24">
        <v>37463</v>
      </c>
      <c r="B2" s="3">
        <v>2.11</v>
      </c>
      <c r="C2" s="3">
        <v>2.11</v>
      </c>
      <c r="D2" s="3">
        <v>256.64999999999998</v>
      </c>
      <c r="E2" s="3">
        <v>256.64999999999998</v>
      </c>
      <c r="F2" s="3">
        <v>22.175999999999998</v>
      </c>
      <c r="G2" s="3">
        <v>1</v>
      </c>
      <c r="H2" s="4" t="s">
        <v>11</v>
      </c>
    </row>
    <row r="3" spans="1:8" x14ac:dyDescent="0.2">
      <c r="A3" s="24">
        <v>37466</v>
      </c>
      <c r="B3" s="3">
        <v>2.5</v>
      </c>
      <c r="C3" s="3">
        <v>2.5</v>
      </c>
      <c r="D3" s="3">
        <v>292.59300000000002</v>
      </c>
      <c r="E3" s="3">
        <v>292.59300000000002</v>
      </c>
      <c r="F3" s="3">
        <v>26.274999999999999</v>
      </c>
      <c r="G3" s="3">
        <v>1</v>
      </c>
      <c r="H3" s="4" t="s">
        <v>11</v>
      </c>
    </row>
    <row r="4" spans="1:8" x14ac:dyDescent="0.2">
      <c r="A4" s="24">
        <v>37467</v>
      </c>
      <c r="B4" s="3">
        <v>2.82</v>
      </c>
      <c r="C4" s="3">
        <v>2.82</v>
      </c>
      <c r="D4" s="3">
        <v>288.57</v>
      </c>
      <c r="E4" s="3">
        <v>288.57</v>
      </c>
      <c r="F4" s="3">
        <v>29.638000000000002</v>
      </c>
      <c r="G4" s="3">
        <v>1</v>
      </c>
      <c r="H4" s="4" t="s">
        <v>11</v>
      </c>
    </row>
    <row r="5" spans="1:8" x14ac:dyDescent="0.2">
      <c r="A5" s="24">
        <v>37468</v>
      </c>
      <c r="B5" s="3">
        <v>2.58</v>
      </c>
      <c r="C5" s="3">
        <v>2.58</v>
      </c>
      <c r="D5" s="3">
        <v>431.26799999999997</v>
      </c>
      <c r="E5" s="3">
        <v>431.26799999999997</v>
      </c>
      <c r="F5" s="3">
        <v>27.116</v>
      </c>
      <c r="G5" s="3">
        <v>1</v>
      </c>
      <c r="H5" s="4" t="s">
        <v>11</v>
      </c>
    </row>
    <row r="6" spans="1:8" x14ac:dyDescent="0.2">
      <c r="A6" s="24">
        <v>37469</v>
      </c>
      <c r="B6" s="3">
        <v>2.35</v>
      </c>
      <c r="C6" s="3">
        <v>2.35</v>
      </c>
      <c r="D6" s="3">
        <v>183.41399999999999</v>
      </c>
      <c r="E6" s="3">
        <v>183.41399999999999</v>
      </c>
      <c r="F6" s="3">
        <v>24.698</v>
      </c>
      <c r="G6" s="3">
        <v>1</v>
      </c>
      <c r="H6" s="4" t="s">
        <v>11</v>
      </c>
    </row>
    <row r="7" spans="1:8" x14ac:dyDescent="0.2">
      <c r="A7" s="23">
        <v>37470</v>
      </c>
      <c r="B7" s="3">
        <v>2.4500000000000002</v>
      </c>
      <c r="C7" s="3">
        <v>2.4500000000000002</v>
      </c>
      <c r="D7" s="3">
        <v>167.05</v>
      </c>
      <c r="E7" s="3">
        <v>167.05</v>
      </c>
      <c r="F7" s="3">
        <v>25.75</v>
      </c>
      <c r="G7" s="3">
        <v>1</v>
      </c>
      <c r="H7" s="4" t="s">
        <v>11</v>
      </c>
    </row>
    <row r="8" spans="1:8" x14ac:dyDescent="0.2">
      <c r="A8" s="23">
        <v>37473</v>
      </c>
      <c r="B8" s="3">
        <v>2.23</v>
      </c>
      <c r="C8" s="3">
        <v>2.23</v>
      </c>
      <c r="D8" s="3">
        <v>48.212000000000003</v>
      </c>
      <c r="E8" s="3">
        <v>48.212000000000003</v>
      </c>
      <c r="F8" s="3">
        <v>23.437000000000001</v>
      </c>
      <c r="G8" s="3">
        <v>1</v>
      </c>
      <c r="H8" s="4" t="s">
        <v>11</v>
      </c>
    </row>
    <row r="9" spans="1:8" x14ac:dyDescent="0.2">
      <c r="A9" s="23">
        <v>37474</v>
      </c>
      <c r="B9" s="3">
        <v>2.34</v>
      </c>
      <c r="C9" s="3">
        <v>2.34</v>
      </c>
      <c r="D9" s="3">
        <v>53.137999999999998</v>
      </c>
      <c r="E9" s="3">
        <v>53.137999999999998</v>
      </c>
      <c r="F9" s="3">
        <v>24.593</v>
      </c>
      <c r="G9" s="3">
        <v>1</v>
      </c>
      <c r="H9" s="4" t="s">
        <v>11</v>
      </c>
    </row>
    <row r="10" spans="1:8" x14ac:dyDescent="0.2">
      <c r="A10" s="23">
        <v>37475</v>
      </c>
      <c r="B10" s="3">
        <v>2.54</v>
      </c>
      <c r="C10" s="3">
        <v>2.54</v>
      </c>
      <c r="D10" s="3">
        <v>226.88</v>
      </c>
      <c r="E10" s="3">
        <v>226.88</v>
      </c>
      <c r="F10" s="3">
        <v>26.695</v>
      </c>
      <c r="G10" s="3">
        <v>1</v>
      </c>
      <c r="H10" s="4" t="s">
        <v>11</v>
      </c>
    </row>
    <row r="11" spans="1:8" x14ac:dyDescent="0.2">
      <c r="A11" s="23">
        <v>37476</v>
      </c>
      <c r="B11" s="3">
        <v>2.13</v>
      </c>
      <c r="C11" s="3">
        <v>2.13</v>
      </c>
      <c r="D11" s="3">
        <v>189.25</v>
      </c>
      <c r="E11" s="3">
        <v>189.25</v>
      </c>
      <c r="F11" s="3">
        <v>22.385999999999999</v>
      </c>
      <c r="G11" s="3">
        <v>1</v>
      </c>
      <c r="H11" s="4" t="s">
        <v>11</v>
      </c>
    </row>
    <row r="12" spans="1:8" x14ac:dyDescent="0.2">
      <c r="A12" s="23">
        <v>37477</v>
      </c>
      <c r="B12" s="3">
        <v>2.16</v>
      </c>
      <c r="C12" s="3">
        <v>2.16</v>
      </c>
      <c r="D12" s="3">
        <v>155.68</v>
      </c>
      <c r="E12" s="3">
        <v>155.68</v>
      </c>
      <c r="F12" s="3">
        <v>22.702000000000002</v>
      </c>
      <c r="G12" s="3">
        <v>1</v>
      </c>
      <c r="H12" s="4" t="s">
        <v>11</v>
      </c>
    </row>
    <row r="13" spans="1:8" x14ac:dyDescent="0.2">
      <c r="A13" s="23">
        <v>37480</v>
      </c>
      <c r="B13" s="3">
        <v>2.0299999999999998</v>
      </c>
      <c r="C13" s="3">
        <v>2.0299999999999998</v>
      </c>
      <c r="D13" s="3">
        <v>83</v>
      </c>
      <c r="E13" s="3">
        <v>83</v>
      </c>
      <c r="F13" s="3">
        <v>21.335000000000001</v>
      </c>
      <c r="G13" s="3">
        <v>1</v>
      </c>
      <c r="H13" s="4" t="s">
        <v>11</v>
      </c>
    </row>
    <row r="14" spans="1:8" x14ac:dyDescent="0.2">
      <c r="A14" s="23">
        <v>37481</v>
      </c>
      <c r="B14" s="3">
        <v>1.73</v>
      </c>
      <c r="C14" s="3">
        <v>1.73</v>
      </c>
      <c r="D14" s="3">
        <v>183.87700000000001</v>
      </c>
      <c r="E14" s="3">
        <v>183.87700000000001</v>
      </c>
      <c r="F14" s="3">
        <v>18.181999999999999</v>
      </c>
      <c r="G14" s="3">
        <v>1</v>
      </c>
      <c r="H14" s="4" t="s">
        <v>11</v>
      </c>
    </row>
    <row r="15" spans="1:8" x14ac:dyDescent="0.2">
      <c r="A15" s="23">
        <v>37482</v>
      </c>
      <c r="B15" s="3">
        <v>1.8</v>
      </c>
      <c r="C15" s="3">
        <v>1.8</v>
      </c>
      <c r="D15" s="3">
        <v>225.57</v>
      </c>
      <c r="E15" s="3">
        <v>225.57</v>
      </c>
      <c r="F15" s="3">
        <v>18.917999999999999</v>
      </c>
      <c r="G15" s="3">
        <v>1</v>
      </c>
      <c r="H15" s="4" t="s">
        <v>11</v>
      </c>
    </row>
    <row r="16" spans="1:8" x14ac:dyDescent="0.2">
      <c r="A16" s="23">
        <v>37483</v>
      </c>
      <c r="B16" s="3">
        <v>1.71</v>
      </c>
      <c r="C16" s="3">
        <v>1.71</v>
      </c>
      <c r="D16" s="3">
        <v>144.9</v>
      </c>
      <c r="E16" s="3">
        <v>144.9</v>
      </c>
      <c r="F16" s="3">
        <v>17.972000000000001</v>
      </c>
      <c r="G16" s="3">
        <v>1</v>
      </c>
      <c r="H16" s="4" t="s">
        <v>11</v>
      </c>
    </row>
    <row r="17" spans="1:8" x14ac:dyDescent="0.2">
      <c r="A17" s="23">
        <v>37484</v>
      </c>
      <c r="B17" s="3">
        <v>1.88</v>
      </c>
      <c r="C17" s="3">
        <v>1.88</v>
      </c>
      <c r="D17" s="3">
        <v>133.369</v>
      </c>
      <c r="E17" s="3">
        <v>133.369</v>
      </c>
      <c r="F17" s="3">
        <v>19.759</v>
      </c>
      <c r="G17" s="3">
        <v>1</v>
      </c>
      <c r="H17" s="4" t="s">
        <v>11</v>
      </c>
    </row>
    <row r="18" spans="1:8" x14ac:dyDescent="0.2">
      <c r="A18" s="23">
        <v>37487</v>
      </c>
      <c r="B18" s="3">
        <v>2.12</v>
      </c>
      <c r="C18" s="3">
        <v>2.12</v>
      </c>
      <c r="D18" s="3">
        <v>143.4</v>
      </c>
      <c r="E18" s="3">
        <v>143.4</v>
      </c>
      <c r="F18" s="3">
        <v>22.280999999999999</v>
      </c>
      <c r="G18" s="3">
        <v>1</v>
      </c>
      <c r="H18" s="4" t="s">
        <v>11</v>
      </c>
    </row>
    <row r="19" spans="1:8" x14ac:dyDescent="0.2">
      <c r="A19" s="23">
        <v>37488</v>
      </c>
      <c r="B19" s="3">
        <v>2.2400000000000002</v>
      </c>
      <c r="C19" s="3">
        <v>2.2400000000000002</v>
      </c>
      <c r="D19" s="3">
        <v>161.5</v>
      </c>
      <c r="E19" s="3">
        <v>161.5</v>
      </c>
      <c r="F19" s="3">
        <v>23.542000000000002</v>
      </c>
      <c r="G19" s="3">
        <v>1</v>
      </c>
      <c r="H19" s="4" t="s">
        <v>11</v>
      </c>
    </row>
    <row r="20" spans="1:8" x14ac:dyDescent="0.2">
      <c r="A20" s="23">
        <v>37489</v>
      </c>
      <c r="B20" s="3">
        <v>2.54</v>
      </c>
      <c r="C20" s="3">
        <v>2.54</v>
      </c>
      <c r="D20" s="3">
        <v>184.18799999999999</v>
      </c>
      <c r="E20" s="3">
        <v>184.18799999999999</v>
      </c>
      <c r="F20" s="3">
        <v>26.695</v>
      </c>
      <c r="G20" s="3">
        <v>1</v>
      </c>
      <c r="H20" s="4" t="s">
        <v>11</v>
      </c>
    </row>
    <row r="21" spans="1:8" x14ac:dyDescent="0.2">
      <c r="A21" s="23">
        <v>37490</v>
      </c>
      <c r="B21" s="3">
        <v>2.52</v>
      </c>
      <c r="C21" s="3">
        <v>2.52</v>
      </c>
      <c r="D21" s="3">
        <v>378.00599999999997</v>
      </c>
      <c r="E21" s="3">
        <v>378.00599999999997</v>
      </c>
      <c r="F21" s="3">
        <v>26.484999999999999</v>
      </c>
      <c r="G21" s="3">
        <v>1</v>
      </c>
      <c r="H21" s="4" t="s">
        <v>11</v>
      </c>
    </row>
    <row r="22" spans="1:8" x14ac:dyDescent="0.2">
      <c r="A22" s="23">
        <v>37491</v>
      </c>
      <c r="B22" s="4" t="s">
        <v>11</v>
      </c>
      <c r="C22" s="4" t="s">
        <v>11</v>
      </c>
      <c r="D22" s="3">
        <v>0</v>
      </c>
      <c r="E22" s="3">
        <v>0</v>
      </c>
      <c r="F22" s="4" t="s">
        <v>11</v>
      </c>
      <c r="G22" s="3">
        <v>1</v>
      </c>
      <c r="H22" s="4" t="s">
        <v>11</v>
      </c>
    </row>
    <row r="23" spans="1:8" x14ac:dyDescent="0.2">
      <c r="A23" s="23">
        <v>37494</v>
      </c>
      <c r="B23" s="4" t="s">
        <v>11</v>
      </c>
      <c r="C23" s="4" t="s">
        <v>11</v>
      </c>
      <c r="D23" s="3">
        <v>0</v>
      </c>
      <c r="E23" s="3">
        <v>0</v>
      </c>
      <c r="F23" s="4" t="s">
        <v>11</v>
      </c>
      <c r="G23" s="3">
        <v>1</v>
      </c>
      <c r="H23" s="4" t="s">
        <v>11</v>
      </c>
    </row>
    <row r="24" spans="1:8" x14ac:dyDescent="0.2">
      <c r="A24" s="23">
        <v>37495</v>
      </c>
      <c r="B24" s="4" t="s">
        <v>11</v>
      </c>
      <c r="C24" s="4" t="s">
        <v>11</v>
      </c>
      <c r="D24" s="3">
        <v>0</v>
      </c>
      <c r="E24" s="3">
        <v>0</v>
      </c>
      <c r="F24" s="4" t="s">
        <v>11</v>
      </c>
      <c r="G24" s="3">
        <v>1</v>
      </c>
      <c r="H24" s="4" t="s">
        <v>11</v>
      </c>
    </row>
    <row r="25" spans="1:8" x14ac:dyDescent="0.2">
      <c r="A25" s="23">
        <v>37496</v>
      </c>
      <c r="B25" s="4" t="s">
        <v>11</v>
      </c>
      <c r="C25" s="4" t="s">
        <v>11</v>
      </c>
      <c r="D25" s="3">
        <v>0</v>
      </c>
      <c r="E25" s="3">
        <v>0</v>
      </c>
      <c r="F25" s="4" t="s">
        <v>11</v>
      </c>
      <c r="G25" s="3">
        <v>1</v>
      </c>
      <c r="H25" s="4" t="s">
        <v>11</v>
      </c>
    </row>
    <row r="26" spans="1:8" x14ac:dyDescent="0.2">
      <c r="A26" s="23">
        <v>37497</v>
      </c>
      <c r="B26" s="4" t="s">
        <v>11</v>
      </c>
      <c r="C26" s="4" t="s">
        <v>11</v>
      </c>
      <c r="D26" s="3">
        <v>0</v>
      </c>
      <c r="E26" s="3">
        <v>0</v>
      </c>
      <c r="F26" s="4" t="s">
        <v>11</v>
      </c>
      <c r="G26" s="3">
        <v>1</v>
      </c>
      <c r="H26" s="4" t="s">
        <v>11</v>
      </c>
    </row>
    <row r="27" spans="1:8" x14ac:dyDescent="0.2">
      <c r="A27" s="23">
        <v>37498</v>
      </c>
      <c r="B27" s="4" t="s">
        <v>11</v>
      </c>
      <c r="C27" s="4" t="s">
        <v>11</v>
      </c>
      <c r="D27" s="3">
        <v>0</v>
      </c>
      <c r="E27" s="3">
        <v>0</v>
      </c>
      <c r="F27" s="4" t="s">
        <v>11</v>
      </c>
      <c r="G27" s="3">
        <v>1</v>
      </c>
      <c r="H27" s="4" t="s">
        <v>11</v>
      </c>
    </row>
    <row r="28" spans="1:8" x14ac:dyDescent="0.2">
      <c r="A28" s="23">
        <v>37501</v>
      </c>
      <c r="B28" s="4" t="s">
        <v>11</v>
      </c>
      <c r="C28" s="4" t="s">
        <v>11</v>
      </c>
      <c r="D28" s="4" t="s">
        <v>11</v>
      </c>
      <c r="E28" s="4" t="s">
        <v>11</v>
      </c>
      <c r="F28" s="4" t="s">
        <v>11</v>
      </c>
      <c r="G28" s="3">
        <v>1</v>
      </c>
      <c r="H28" s="4" t="s">
        <v>11</v>
      </c>
    </row>
    <row r="29" spans="1:8" x14ac:dyDescent="0.2">
      <c r="A29" s="23">
        <v>37502</v>
      </c>
      <c r="B29" s="4" t="s">
        <v>11</v>
      </c>
      <c r="C29" s="4" t="s">
        <v>11</v>
      </c>
      <c r="D29" s="3">
        <v>0</v>
      </c>
      <c r="E29" s="3">
        <v>0</v>
      </c>
      <c r="F29" s="4" t="s">
        <v>11</v>
      </c>
      <c r="G29" s="3">
        <v>1</v>
      </c>
      <c r="H29" s="4" t="s">
        <v>11</v>
      </c>
    </row>
    <row r="30" spans="1:8" x14ac:dyDescent="0.2">
      <c r="A30" s="23">
        <v>37503</v>
      </c>
      <c r="B30" s="4" t="s">
        <v>11</v>
      </c>
      <c r="C30" s="4" t="s">
        <v>11</v>
      </c>
      <c r="D30" s="3">
        <v>0</v>
      </c>
      <c r="E30" s="3">
        <v>0</v>
      </c>
      <c r="F30" s="4" t="s">
        <v>11</v>
      </c>
      <c r="G30" s="3">
        <v>1</v>
      </c>
      <c r="H30" s="4" t="s">
        <v>11</v>
      </c>
    </row>
    <row r="31" spans="1:8" x14ac:dyDescent="0.2">
      <c r="A31" s="23">
        <v>37504</v>
      </c>
      <c r="B31" s="4" t="s">
        <v>11</v>
      </c>
      <c r="C31" s="4" t="s">
        <v>11</v>
      </c>
      <c r="D31" s="3">
        <v>0</v>
      </c>
      <c r="E31" s="3">
        <v>0</v>
      </c>
      <c r="F31" s="4" t="s">
        <v>11</v>
      </c>
      <c r="G31" s="3">
        <v>1</v>
      </c>
      <c r="H31" s="4" t="s">
        <v>11</v>
      </c>
    </row>
    <row r="32" spans="1:8" x14ac:dyDescent="0.2">
      <c r="A32" s="23">
        <v>37505</v>
      </c>
      <c r="B32" s="4" t="s">
        <v>11</v>
      </c>
      <c r="C32" s="4" t="s">
        <v>11</v>
      </c>
      <c r="D32" s="3">
        <v>0</v>
      </c>
      <c r="E32" s="3">
        <v>0</v>
      </c>
      <c r="F32" s="4" t="s">
        <v>11</v>
      </c>
      <c r="G32" s="3">
        <v>1</v>
      </c>
      <c r="H32" s="4" t="s">
        <v>11</v>
      </c>
    </row>
    <row r="33" spans="1:8" x14ac:dyDescent="0.2">
      <c r="A33" s="23">
        <v>37508</v>
      </c>
      <c r="B33" s="4" t="s">
        <v>11</v>
      </c>
      <c r="C33" s="4" t="s">
        <v>11</v>
      </c>
      <c r="D33" s="3">
        <v>0</v>
      </c>
      <c r="E33" s="3">
        <v>0</v>
      </c>
      <c r="F33" s="4" t="s">
        <v>11</v>
      </c>
      <c r="G33" s="3">
        <v>1</v>
      </c>
      <c r="H33" s="4" t="s">
        <v>11</v>
      </c>
    </row>
    <row r="34" spans="1:8" x14ac:dyDescent="0.2">
      <c r="A34" s="23">
        <v>37509</v>
      </c>
      <c r="B34" s="4" t="s">
        <v>11</v>
      </c>
      <c r="C34" s="4" t="s">
        <v>11</v>
      </c>
      <c r="D34" s="3">
        <v>0</v>
      </c>
      <c r="E34" s="3">
        <v>0</v>
      </c>
      <c r="F34" s="4" t="s">
        <v>11</v>
      </c>
      <c r="G34" s="3">
        <v>1</v>
      </c>
      <c r="H34" s="4" t="s">
        <v>11</v>
      </c>
    </row>
    <row r="35" spans="1:8" x14ac:dyDescent="0.2">
      <c r="A35" s="23">
        <v>37510</v>
      </c>
      <c r="B35" s="4" t="s">
        <v>11</v>
      </c>
      <c r="C35" s="4" t="s">
        <v>11</v>
      </c>
      <c r="D35" s="3">
        <v>0</v>
      </c>
      <c r="E35" s="3">
        <v>0</v>
      </c>
      <c r="F35" s="4" t="s">
        <v>11</v>
      </c>
      <c r="G35" s="3">
        <v>1</v>
      </c>
      <c r="H35" s="4" t="s">
        <v>11</v>
      </c>
    </row>
    <row r="36" spans="1:8" x14ac:dyDescent="0.2">
      <c r="A36" s="23">
        <v>37511</v>
      </c>
      <c r="B36" s="4" t="s">
        <v>11</v>
      </c>
      <c r="C36" s="4" t="s">
        <v>11</v>
      </c>
      <c r="D36" s="3">
        <v>0</v>
      </c>
      <c r="E36" s="3">
        <v>0</v>
      </c>
      <c r="F36" s="4" t="s">
        <v>11</v>
      </c>
      <c r="G36" s="3">
        <v>1</v>
      </c>
      <c r="H36" s="4" t="s">
        <v>11</v>
      </c>
    </row>
    <row r="37" spans="1:8" x14ac:dyDescent="0.2">
      <c r="A37" s="23">
        <v>37512</v>
      </c>
      <c r="B37" s="4" t="s">
        <v>11</v>
      </c>
      <c r="C37" s="4" t="s">
        <v>11</v>
      </c>
      <c r="D37" s="3">
        <v>0</v>
      </c>
      <c r="E37" s="3">
        <v>0</v>
      </c>
      <c r="F37" s="4" t="s">
        <v>11</v>
      </c>
      <c r="G37" s="3">
        <v>1</v>
      </c>
      <c r="H37" s="4" t="s">
        <v>11</v>
      </c>
    </row>
    <row r="38" spans="1:8" x14ac:dyDescent="0.2">
      <c r="A38" s="23">
        <v>37515</v>
      </c>
      <c r="B38" s="4" t="s">
        <v>11</v>
      </c>
      <c r="C38" s="4" t="s">
        <v>11</v>
      </c>
      <c r="D38" s="3">
        <v>0</v>
      </c>
      <c r="E38" s="3">
        <v>0</v>
      </c>
      <c r="F38" s="4" t="s">
        <v>11</v>
      </c>
      <c r="G38" s="3">
        <v>1</v>
      </c>
      <c r="H38" s="4" t="s">
        <v>11</v>
      </c>
    </row>
    <row r="39" spans="1:8" x14ac:dyDescent="0.2">
      <c r="A39" s="23">
        <v>37516</v>
      </c>
      <c r="B39" s="4" t="s">
        <v>11</v>
      </c>
      <c r="C39" s="4" t="s">
        <v>11</v>
      </c>
      <c r="D39" s="3">
        <v>0</v>
      </c>
      <c r="E39" s="3">
        <v>0</v>
      </c>
      <c r="F39" s="4" t="s">
        <v>11</v>
      </c>
      <c r="G39" s="3">
        <v>1</v>
      </c>
      <c r="H39" s="4" t="s">
        <v>11</v>
      </c>
    </row>
    <row r="40" spans="1:8" x14ac:dyDescent="0.2">
      <c r="A40" s="23">
        <v>37517</v>
      </c>
      <c r="B40" s="4" t="s">
        <v>11</v>
      </c>
      <c r="C40" s="4" t="s">
        <v>11</v>
      </c>
      <c r="D40" s="3">
        <v>0</v>
      </c>
      <c r="E40" s="3">
        <v>0</v>
      </c>
      <c r="F40" s="4" t="s">
        <v>11</v>
      </c>
      <c r="G40" s="3">
        <v>1</v>
      </c>
      <c r="H40" s="4" t="s">
        <v>11</v>
      </c>
    </row>
    <row r="41" spans="1:8" x14ac:dyDescent="0.2">
      <c r="A41" s="23">
        <v>37518</v>
      </c>
      <c r="B41" s="4" t="s">
        <v>11</v>
      </c>
      <c r="C41" s="4" t="s">
        <v>11</v>
      </c>
      <c r="D41" s="3">
        <v>0</v>
      </c>
      <c r="E41" s="3">
        <v>0</v>
      </c>
      <c r="F41" s="4" t="s">
        <v>11</v>
      </c>
      <c r="G41" s="3">
        <v>1</v>
      </c>
      <c r="H41" s="4" t="s">
        <v>11</v>
      </c>
    </row>
    <row r="42" spans="1:8" x14ac:dyDescent="0.2">
      <c r="A42" s="23">
        <v>37519</v>
      </c>
      <c r="B42" s="4" t="s">
        <v>11</v>
      </c>
      <c r="C42" s="4" t="s">
        <v>11</v>
      </c>
      <c r="D42" s="3">
        <v>0</v>
      </c>
      <c r="E42" s="3">
        <v>0</v>
      </c>
      <c r="F42" s="4" t="s">
        <v>11</v>
      </c>
      <c r="G42" s="3">
        <v>1</v>
      </c>
      <c r="H42" s="4" t="s">
        <v>11</v>
      </c>
    </row>
    <row r="43" spans="1:8" x14ac:dyDescent="0.2">
      <c r="A43" s="23">
        <v>37522</v>
      </c>
      <c r="B43" s="4" t="s">
        <v>11</v>
      </c>
      <c r="C43" s="4" t="s">
        <v>11</v>
      </c>
      <c r="D43" s="3">
        <v>0</v>
      </c>
      <c r="E43" s="3">
        <v>0</v>
      </c>
      <c r="F43" s="4" t="s">
        <v>11</v>
      </c>
      <c r="G43" s="3">
        <v>1</v>
      </c>
      <c r="H43" s="4" t="s">
        <v>11</v>
      </c>
    </row>
    <row r="44" spans="1:8" x14ac:dyDescent="0.2">
      <c r="A44" s="23">
        <v>37523</v>
      </c>
      <c r="B44" s="4" t="s">
        <v>11</v>
      </c>
      <c r="C44" s="4" t="s">
        <v>11</v>
      </c>
      <c r="D44" s="3">
        <v>0</v>
      </c>
      <c r="E44" s="3">
        <v>0</v>
      </c>
      <c r="F44" s="4" t="s">
        <v>11</v>
      </c>
      <c r="G44" s="3">
        <v>1</v>
      </c>
      <c r="H44" s="4" t="s">
        <v>11</v>
      </c>
    </row>
    <row r="45" spans="1:8" x14ac:dyDescent="0.2">
      <c r="A45" s="23">
        <v>37524</v>
      </c>
      <c r="B45" s="4" t="s">
        <v>11</v>
      </c>
      <c r="C45" s="4" t="s">
        <v>11</v>
      </c>
      <c r="D45" s="3">
        <v>0</v>
      </c>
      <c r="E45" s="3">
        <v>0</v>
      </c>
      <c r="F45" s="4" t="s">
        <v>11</v>
      </c>
      <c r="G45" s="3">
        <v>1</v>
      </c>
      <c r="H45" s="4" t="s">
        <v>11</v>
      </c>
    </row>
    <row r="46" spans="1:8" x14ac:dyDescent="0.2">
      <c r="A46" s="23">
        <v>37525</v>
      </c>
      <c r="B46" s="4" t="s">
        <v>11</v>
      </c>
      <c r="C46" s="4" t="s">
        <v>11</v>
      </c>
      <c r="D46" s="3">
        <v>0</v>
      </c>
      <c r="E46" s="3">
        <v>0</v>
      </c>
      <c r="F46" s="4" t="s">
        <v>11</v>
      </c>
      <c r="G46" s="3">
        <v>1</v>
      </c>
      <c r="H46" s="4" t="s">
        <v>11</v>
      </c>
    </row>
    <row r="47" spans="1:8" x14ac:dyDescent="0.2">
      <c r="A47" s="23">
        <v>37526</v>
      </c>
      <c r="B47" s="4" t="s">
        <v>11</v>
      </c>
      <c r="C47" s="4" t="s">
        <v>11</v>
      </c>
      <c r="D47" s="3">
        <v>0</v>
      </c>
      <c r="E47" s="3">
        <v>0</v>
      </c>
      <c r="F47" s="4" t="s">
        <v>11</v>
      </c>
      <c r="G47" s="3">
        <v>1</v>
      </c>
      <c r="H47" s="4" t="s">
        <v>11</v>
      </c>
    </row>
    <row r="48" spans="1:8" x14ac:dyDescent="0.2">
      <c r="A48" s="23">
        <v>37529</v>
      </c>
      <c r="B48" s="4" t="s">
        <v>11</v>
      </c>
      <c r="C48" s="4" t="s">
        <v>11</v>
      </c>
      <c r="D48" s="3">
        <v>0</v>
      </c>
      <c r="E48" s="3">
        <v>0</v>
      </c>
      <c r="F48" s="4" t="s">
        <v>11</v>
      </c>
      <c r="G48" s="3">
        <v>1</v>
      </c>
      <c r="H48" s="4" t="s">
        <v>11</v>
      </c>
    </row>
    <row r="49" spans="1:8" x14ac:dyDescent="0.2">
      <c r="A49" s="23">
        <v>37530</v>
      </c>
      <c r="B49" s="4" t="s">
        <v>11</v>
      </c>
      <c r="C49" s="4" t="s">
        <v>11</v>
      </c>
      <c r="D49" s="3">
        <v>0</v>
      </c>
      <c r="E49" s="3">
        <v>0</v>
      </c>
      <c r="F49" s="4" t="s">
        <v>11</v>
      </c>
      <c r="G49" s="3">
        <v>1</v>
      </c>
      <c r="H49" s="4" t="s">
        <v>11</v>
      </c>
    </row>
    <row r="50" spans="1:8" x14ac:dyDescent="0.2">
      <c r="A50" s="23">
        <v>37531</v>
      </c>
      <c r="B50" s="4" t="s">
        <v>11</v>
      </c>
      <c r="C50" s="4" t="s">
        <v>11</v>
      </c>
      <c r="D50" s="3">
        <v>0</v>
      </c>
      <c r="E50" s="3">
        <v>0</v>
      </c>
      <c r="F50" s="4" t="s">
        <v>11</v>
      </c>
      <c r="G50" s="3">
        <v>1</v>
      </c>
      <c r="H50" s="4" t="s">
        <v>11</v>
      </c>
    </row>
    <row r="51" spans="1:8" x14ac:dyDescent="0.2">
      <c r="A51" s="23">
        <v>37532</v>
      </c>
      <c r="B51" s="4" t="s">
        <v>11</v>
      </c>
      <c r="C51" s="4" t="s">
        <v>11</v>
      </c>
      <c r="D51" s="3">
        <v>0</v>
      </c>
      <c r="E51" s="3">
        <v>0</v>
      </c>
      <c r="F51" s="4" t="s">
        <v>11</v>
      </c>
      <c r="G51" s="3">
        <v>1</v>
      </c>
      <c r="H51" s="4" t="s">
        <v>11</v>
      </c>
    </row>
    <row r="52" spans="1:8" x14ac:dyDescent="0.2">
      <c r="A52" s="23">
        <v>37533</v>
      </c>
      <c r="B52" s="4" t="s">
        <v>11</v>
      </c>
      <c r="C52" s="4" t="s">
        <v>11</v>
      </c>
      <c r="D52" s="3">
        <v>0</v>
      </c>
      <c r="E52" s="3">
        <v>0</v>
      </c>
      <c r="F52" s="4" t="s">
        <v>11</v>
      </c>
      <c r="G52" s="3">
        <v>1</v>
      </c>
      <c r="H52" s="4" t="s">
        <v>11</v>
      </c>
    </row>
    <row r="53" spans="1:8" x14ac:dyDescent="0.2">
      <c r="A53" s="23">
        <v>37536</v>
      </c>
      <c r="B53" s="4" t="s">
        <v>11</v>
      </c>
      <c r="C53" s="4" t="s">
        <v>11</v>
      </c>
      <c r="D53" s="3">
        <v>0</v>
      </c>
      <c r="E53" s="3">
        <v>0</v>
      </c>
      <c r="F53" s="4" t="s">
        <v>11</v>
      </c>
      <c r="G53" s="3">
        <v>1</v>
      </c>
      <c r="H53" s="4" t="s">
        <v>11</v>
      </c>
    </row>
    <row r="54" spans="1:8" x14ac:dyDescent="0.2">
      <c r="A54" s="23">
        <v>37537</v>
      </c>
      <c r="B54" s="4" t="s">
        <v>11</v>
      </c>
      <c r="C54" s="4" t="s">
        <v>11</v>
      </c>
      <c r="D54" s="3">
        <v>0</v>
      </c>
      <c r="E54" s="3">
        <v>0</v>
      </c>
      <c r="F54" s="4" t="s">
        <v>11</v>
      </c>
      <c r="G54" s="3">
        <v>1</v>
      </c>
      <c r="H54" s="4" t="s">
        <v>11</v>
      </c>
    </row>
    <row r="55" spans="1:8" x14ac:dyDescent="0.2">
      <c r="A55" s="23">
        <v>37538</v>
      </c>
      <c r="B55" s="4" t="s">
        <v>11</v>
      </c>
      <c r="C55" s="4" t="s">
        <v>11</v>
      </c>
      <c r="D55" s="3">
        <v>0</v>
      </c>
      <c r="E55" s="3">
        <v>0</v>
      </c>
      <c r="F55" s="4" t="s">
        <v>11</v>
      </c>
      <c r="G55" s="3">
        <v>1</v>
      </c>
      <c r="H55" s="4" t="s">
        <v>11</v>
      </c>
    </row>
    <row r="56" spans="1:8" x14ac:dyDescent="0.2">
      <c r="A56" s="23">
        <v>37539</v>
      </c>
      <c r="B56" s="4" t="s">
        <v>11</v>
      </c>
      <c r="C56" s="4" t="s">
        <v>11</v>
      </c>
      <c r="D56" s="3">
        <v>0</v>
      </c>
      <c r="E56" s="3">
        <v>0</v>
      </c>
      <c r="F56" s="4" t="s">
        <v>11</v>
      </c>
      <c r="G56" s="3">
        <v>1</v>
      </c>
      <c r="H56" s="4" t="s">
        <v>11</v>
      </c>
    </row>
    <row r="57" spans="1:8" x14ac:dyDescent="0.2">
      <c r="A57" s="23">
        <v>37540</v>
      </c>
      <c r="B57" s="4" t="s">
        <v>11</v>
      </c>
      <c r="C57" s="4" t="s">
        <v>11</v>
      </c>
      <c r="D57" s="3">
        <v>0</v>
      </c>
      <c r="E57" s="3">
        <v>0</v>
      </c>
      <c r="F57" s="4" t="s">
        <v>11</v>
      </c>
      <c r="G57" s="3">
        <v>1</v>
      </c>
      <c r="H57" s="4" t="s">
        <v>11</v>
      </c>
    </row>
    <row r="58" spans="1:8" x14ac:dyDescent="0.2">
      <c r="A58" s="23">
        <v>37543</v>
      </c>
      <c r="B58" s="4" t="s">
        <v>11</v>
      </c>
      <c r="C58" s="4" t="s">
        <v>11</v>
      </c>
      <c r="D58" s="3">
        <v>0</v>
      </c>
      <c r="E58" s="3">
        <v>0</v>
      </c>
      <c r="F58" s="4" t="s">
        <v>11</v>
      </c>
      <c r="G58" s="3">
        <v>1</v>
      </c>
      <c r="H58" s="4" t="s">
        <v>11</v>
      </c>
    </row>
    <row r="59" spans="1:8" x14ac:dyDescent="0.2">
      <c r="A59" s="23">
        <v>37544</v>
      </c>
      <c r="B59" s="4" t="s">
        <v>11</v>
      </c>
      <c r="C59" s="4" t="s">
        <v>11</v>
      </c>
      <c r="D59" s="3">
        <v>0</v>
      </c>
      <c r="E59" s="3">
        <v>0</v>
      </c>
      <c r="F59" s="4" t="s">
        <v>11</v>
      </c>
      <c r="G59" s="3">
        <v>1</v>
      </c>
      <c r="H59" s="4" t="s">
        <v>11</v>
      </c>
    </row>
    <row r="60" spans="1:8" x14ac:dyDescent="0.2">
      <c r="A60" s="23">
        <v>37545</v>
      </c>
      <c r="B60" s="4" t="s">
        <v>11</v>
      </c>
      <c r="C60" s="4" t="s">
        <v>11</v>
      </c>
      <c r="D60" s="3">
        <v>0</v>
      </c>
      <c r="E60" s="3">
        <v>0</v>
      </c>
      <c r="F60" s="4" t="s">
        <v>11</v>
      </c>
      <c r="G60" s="3">
        <v>1</v>
      </c>
      <c r="H60" s="4" t="s">
        <v>11</v>
      </c>
    </row>
    <row r="61" spans="1:8" x14ac:dyDescent="0.2">
      <c r="A61" s="23">
        <v>37546</v>
      </c>
      <c r="B61" s="4" t="s">
        <v>11</v>
      </c>
      <c r="C61" s="4" t="s">
        <v>11</v>
      </c>
      <c r="D61" s="3">
        <v>0</v>
      </c>
      <c r="E61" s="3">
        <v>0</v>
      </c>
      <c r="F61" s="4" t="s">
        <v>11</v>
      </c>
      <c r="G61" s="3">
        <v>1</v>
      </c>
      <c r="H61" s="4" t="s">
        <v>11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workbookViewId="0">
      <selection activeCell="B1" sqref="B1:H1"/>
    </sheetView>
  </sheetViews>
  <sheetFormatPr defaultRowHeight="12.75" x14ac:dyDescent="0.2"/>
  <cols>
    <col min="1" max="1" width="29.28515625" bestFit="1" customWidth="1"/>
  </cols>
  <sheetData>
    <row r="1" spans="1:14" x14ac:dyDescent="0.2">
      <c r="A1" s="3" t="s">
        <v>38</v>
      </c>
      <c r="B1" s="3" t="s">
        <v>12</v>
      </c>
      <c r="C1" s="3" t="s">
        <v>10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J1" s="6" t="s">
        <v>18</v>
      </c>
      <c r="K1" s="6" t="s">
        <v>19</v>
      </c>
      <c r="L1" s="6" t="s">
        <v>20</v>
      </c>
      <c r="M1" s="6" t="s">
        <v>21</v>
      </c>
      <c r="N1" s="6" t="s">
        <v>22</v>
      </c>
    </row>
    <row r="2" spans="1:14" x14ac:dyDescent="0.2">
      <c r="A2" s="5">
        <v>40750</v>
      </c>
      <c r="B2" s="4" t="s">
        <v>11</v>
      </c>
      <c r="C2" s="4" t="s">
        <v>11</v>
      </c>
      <c r="D2" s="3">
        <v>0</v>
      </c>
      <c r="E2" s="3">
        <v>0</v>
      </c>
      <c r="F2" s="4" t="s">
        <v>11</v>
      </c>
      <c r="G2" s="3">
        <v>1</v>
      </c>
      <c r="H2" s="4" t="s">
        <v>11</v>
      </c>
      <c r="J2" s="7">
        <f t="shared" ref="J2:K11" si="0">D2*1000</f>
        <v>0</v>
      </c>
      <c r="K2" s="7">
        <f t="shared" si="0"/>
        <v>0</v>
      </c>
      <c r="L2" s="8" t="e">
        <f t="shared" ref="L2:M11" si="1">ROUND($F2*1000/B2,0)</f>
        <v>#VALUE!</v>
      </c>
      <c r="M2" s="7" t="e">
        <f t="shared" si="1"/>
        <v>#VALUE!</v>
      </c>
      <c r="N2" s="9" t="e">
        <f>C2/#REF!-1</f>
        <v>#VALUE!</v>
      </c>
    </row>
    <row r="3" spans="1:14" x14ac:dyDescent="0.2">
      <c r="A3" s="5">
        <v>40751</v>
      </c>
      <c r="B3" s="4" t="s">
        <v>11</v>
      </c>
      <c r="C3" s="4" t="s">
        <v>11</v>
      </c>
      <c r="D3" s="3">
        <v>0</v>
      </c>
      <c r="E3" s="3">
        <v>0</v>
      </c>
      <c r="F3" s="4" t="s">
        <v>11</v>
      </c>
      <c r="G3" s="3">
        <v>1</v>
      </c>
      <c r="H3" s="4" t="s">
        <v>11</v>
      </c>
      <c r="J3" s="10">
        <f t="shared" si="0"/>
        <v>0</v>
      </c>
      <c r="K3" s="10">
        <f t="shared" si="0"/>
        <v>0</v>
      </c>
      <c r="L3" s="11" t="e">
        <f t="shared" si="1"/>
        <v>#VALUE!</v>
      </c>
      <c r="M3" s="10" t="e">
        <f t="shared" si="1"/>
        <v>#VALUE!</v>
      </c>
      <c r="N3" s="12" t="e">
        <f>C3/#REF!-1</f>
        <v>#VALUE!</v>
      </c>
    </row>
    <row r="4" spans="1:14" x14ac:dyDescent="0.2">
      <c r="A4" s="5">
        <v>40752</v>
      </c>
      <c r="B4" s="4" t="s">
        <v>11</v>
      </c>
      <c r="C4" s="4" t="s">
        <v>11</v>
      </c>
      <c r="D4" s="3">
        <v>0</v>
      </c>
      <c r="E4" s="3">
        <v>0</v>
      </c>
      <c r="F4" s="4" t="s">
        <v>11</v>
      </c>
      <c r="G4" s="3">
        <v>1</v>
      </c>
      <c r="H4" s="4" t="s">
        <v>11</v>
      </c>
      <c r="J4" s="10">
        <f t="shared" si="0"/>
        <v>0</v>
      </c>
      <c r="K4" s="10">
        <f t="shared" si="0"/>
        <v>0</v>
      </c>
      <c r="L4" s="11" t="e">
        <f t="shared" si="1"/>
        <v>#VALUE!</v>
      </c>
      <c r="M4" s="10" t="e">
        <f t="shared" si="1"/>
        <v>#VALUE!</v>
      </c>
      <c r="N4" s="12" t="e">
        <f>C4/#REF!-1</f>
        <v>#VALUE!</v>
      </c>
    </row>
    <row r="5" spans="1:14" x14ac:dyDescent="0.2">
      <c r="A5" s="5">
        <v>40753</v>
      </c>
      <c r="B5" s="4" t="s">
        <v>11</v>
      </c>
      <c r="C5" s="4" t="s">
        <v>11</v>
      </c>
      <c r="D5" s="3">
        <v>0</v>
      </c>
      <c r="E5" s="3">
        <v>0</v>
      </c>
      <c r="F5" s="4" t="s">
        <v>11</v>
      </c>
      <c r="G5" s="3">
        <v>1</v>
      </c>
      <c r="H5" s="4" t="s">
        <v>11</v>
      </c>
      <c r="J5" s="10">
        <f t="shared" si="0"/>
        <v>0</v>
      </c>
      <c r="K5" s="10">
        <f t="shared" si="0"/>
        <v>0</v>
      </c>
      <c r="L5" s="11" t="e">
        <f t="shared" si="1"/>
        <v>#VALUE!</v>
      </c>
      <c r="M5" s="10" t="e">
        <f t="shared" si="1"/>
        <v>#VALUE!</v>
      </c>
      <c r="N5" s="12" t="e">
        <f>C5/#REF!-1</f>
        <v>#VALUE!</v>
      </c>
    </row>
    <row r="6" spans="1:14" x14ac:dyDescent="0.2">
      <c r="A6" s="5">
        <v>40756</v>
      </c>
      <c r="B6" s="4" t="s">
        <v>11</v>
      </c>
      <c r="C6" s="4" t="s">
        <v>11</v>
      </c>
      <c r="D6" s="3">
        <v>0</v>
      </c>
      <c r="E6" s="3">
        <v>0</v>
      </c>
      <c r="F6" s="4" t="s">
        <v>11</v>
      </c>
      <c r="G6" s="3">
        <v>1</v>
      </c>
      <c r="H6" s="4" t="s">
        <v>11</v>
      </c>
      <c r="J6" s="10">
        <f t="shared" si="0"/>
        <v>0</v>
      </c>
      <c r="K6" s="10">
        <f t="shared" si="0"/>
        <v>0</v>
      </c>
      <c r="L6" s="11" t="e">
        <f t="shared" si="1"/>
        <v>#VALUE!</v>
      </c>
      <c r="M6" s="10" t="e">
        <f t="shared" si="1"/>
        <v>#VALUE!</v>
      </c>
      <c r="N6" s="12" t="e">
        <f>C6/#REF!-1</f>
        <v>#VALUE!</v>
      </c>
    </row>
    <row r="7" spans="1:14" x14ac:dyDescent="0.2">
      <c r="A7" s="5">
        <v>40757</v>
      </c>
      <c r="B7" s="4" t="s">
        <v>11</v>
      </c>
      <c r="C7" s="4" t="s">
        <v>11</v>
      </c>
      <c r="D7" s="3">
        <v>0</v>
      </c>
      <c r="E7" s="3">
        <v>0</v>
      </c>
      <c r="F7" s="4" t="s">
        <v>11</v>
      </c>
      <c r="G7" s="3">
        <v>1</v>
      </c>
      <c r="H7" s="4" t="s">
        <v>11</v>
      </c>
      <c r="J7" s="10">
        <f t="shared" si="0"/>
        <v>0</v>
      </c>
      <c r="K7" s="10">
        <f t="shared" si="0"/>
        <v>0</v>
      </c>
      <c r="L7" s="11" t="e">
        <f t="shared" si="1"/>
        <v>#VALUE!</v>
      </c>
      <c r="M7" s="10" t="e">
        <f t="shared" si="1"/>
        <v>#VALUE!</v>
      </c>
      <c r="N7" s="12" t="e">
        <f>C7/#REF!-1</f>
        <v>#VALUE!</v>
      </c>
    </row>
    <row r="8" spans="1:14" x14ac:dyDescent="0.2">
      <c r="A8" s="5">
        <v>40758</v>
      </c>
      <c r="B8" s="4" t="s">
        <v>11</v>
      </c>
      <c r="C8" s="4" t="s">
        <v>11</v>
      </c>
      <c r="D8" s="3">
        <v>0</v>
      </c>
      <c r="E8" s="3">
        <v>0</v>
      </c>
      <c r="F8" s="4" t="s">
        <v>11</v>
      </c>
      <c r="G8" s="3">
        <v>1</v>
      </c>
      <c r="H8" s="4" t="s">
        <v>11</v>
      </c>
      <c r="J8" s="10">
        <f t="shared" si="0"/>
        <v>0</v>
      </c>
      <c r="K8" s="10">
        <f t="shared" si="0"/>
        <v>0</v>
      </c>
      <c r="L8" s="11" t="e">
        <f t="shared" si="1"/>
        <v>#VALUE!</v>
      </c>
      <c r="M8" s="10" t="e">
        <f t="shared" si="1"/>
        <v>#VALUE!</v>
      </c>
      <c r="N8" s="12" t="e">
        <f>C8/#REF!-1</f>
        <v>#VALUE!</v>
      </c>
    </row>
    <row r="9" spans="1:14" x14ac:dyDescent="0.2">
      <c r="A9" s="5">
        <v>40759</v>
      </c>
      <c r="B9" s="4" t="s">
        <v>11</v>
      </c>
      <c r="C9" s="4" t="s">
        <v>11</v>
      </c>
      <c r="D9" s="3">
        <v>0</v>
      </c>
      <c r="E9" s="3">
        <v>0</v>
      </c>
      <c r="F9" s="4" t="s">
        <v>11</v>
      </c>
      <c r="G9" s="3">
        <v>1</v>
      </c>
      <c r="H9" s="4" t="s">
        <v>11</v>
      </c>
      <c r="J9" s="10">
        <f t="shared" si="0"/>
        <v>0</v>
      </c>
      <c r="K9" s="10">
        <f t="shared" si="0"/>
        <v>0</v>
      </c>
      <c r="L9" s="11" t="e">
        <f t="shared" si="1"/>
        <v>#VALUE!</v>
      </c>
      <c r="M9" s="10" t="e">
        <f t="shared" si="1"/>
        <v>#VALUE!</v>
      </c>
      <c r="N9" s="12" t="e">
        <f>C9/#REF!-1</f>
        <v>#VALUE!</v>
      </c>
    </row>
    <row r="10" spans="1:14" x14ac:dyDescent="0.2">
      <c r="A10" s="5">
        <v>40760</v>
      </c>
      <c r="B10" s="4" t="s">
        <v>11</v>
      </c>
      <c r="C10" s="4" t="s">
        <v>11</v>
      </c>
      <c r="D10" s="3">
        <v>0</v>
      </c>
      <c r="E10" s="3">
        <v>0</v>
      </c>
      <c r="F10" s="4" t="s">
        <v>11</v>
      </c>
      <c r="G10" s="3">
        <v>1</v>
      </c>
      <c r="H10" s="4" t="s">
        <v>11</v>
      </c>
      <c r="J10" s="10">
        <f t="shared" si="0"/>
        <v>0</v>
      </c>
      <c r="K10" s="10">
        <f t="shared" si="0"/>
        <v>0</v>
      </c>
      <c r="L10" s="11" t="e">
        <f t="shared" si="1"/>
        <v>#VALUE!</v>
      </c>
      <c r="M10" s="10" t="e">
        <f t="shared" si="1"/>
        <v>#VALUE!</v>
      </c>
      <c r="N10" s="12" t="e">
        <f>C10/#REF!-1</f>
        <v>#VALUE!</v>
      </c>
    </row>
    <row r="11" spans="1:14" x14ac:dyDescent="0.2">
      <c r="A11" s="5">
        <v>40763</v>
      </c>
      <c r="B11" s="4" t="s">
        <v>11</v>
      </c>
      <c r="C11" s="4" t="s">
        <v>11</v>
      </c>
      <c r="D11" s="3">
        <v>0</v>
      </c>
      <c r="E11" s="3">
        <v>0</v>
      </c>
      <c r="F11" s="4" t="s">
        <v>11</v>
      </c>
      <c r="G11" s="3">
        <v>1</v>
      </c>
      <c r="H11" s="4" t="s">
        <v>11</v>
      </c>
      <c r="J11" s="10">
        <f t="shared" si="0"/>
        <v>0</v>
      </c>
      <c r="K11" s="10">
        <f t="shared" si="0"/>
        <v>0</v>
      </c>
      <c r="L11" s="11" t="e">
        <f t="shared" si="1"/>
        <v>#VALUE!</v>
      </c>
      <c r="M11" s="10" t="e">
        <f t="shared" si="1"/>
        <v>#VALUE!</v>
      </c>
      <c r="N11" s="12" t="e">
        <f>C11/#REF!-1</f>
        <v>#VALUE!</v>
      </c>
    </row>
    <row r="12" spans="1:14" x14ac:dyDescent="0.2">
      <c r="A12" s="5">
        <v>40764</v>
      </c>
      <c r="B12" s="4" t="s">
        <v>11</v>
      </c>
      <c r="C12" s="4" t="s">
        <v>11</v>
      </c>
      <c r="D12" s="3">
        <v>0</v>
      </c>
      <c r="E12" s="3">
        <v>0</v>
      </c>
      <c r="F12" s="4" t="s">
        <v>11</v>
      </c>
      <c r="G12" s="3">
        <v>1</v>
      </c>
      <c r="H12" s="4" t="s">
        <v>11</v>
      </c>
      <c r="J12" s="7">
        <f t="shared" ref="J12:J50" si="2">D12*1000</f>
        <v>0</v>
      </c>
      <c r="K12" s="7">
        <f t="shared" ref="K12:K50" si="3">E12*1000</f>
        <v>0</v>
      </c>
      <c r="L12" s="8" t="e">
        <f t="shared" ref="L12:L50" si="4">ROUND($F12*1000/B12,0)</f>
        <v>#VALUE!</v>
      </c>
      <c r="M12" s="7" t="e">
        <f t="shared" ref="M12:M50" si="5">ROUND($F12*1000/C12,0)</f>
        <v>#VALUE!</v>
      </c>
      <c r="N12" s="9" t="e">
        <f>C12/#REF!-1</f>
        <v>#VALUE!</v>
      </c>
    </row>
    <row r="13" spans="1:14" x14ac:dyDescent="0.2">
      <c r="A13" s="5">
        <v>40765</v>
      </c>
      <c r="B13" s="4" t="s">
        <v>11</v>
      </c>
      <c r="C13" s="4" t="s">
        <v>11</v>
      </c>
      <c r="D13" s="3">
        <v>0</v>
      </c>
      <c r="E13" s="3">
        <v>0</v>
      </c>
      <c r="F13" s="4" t="s">
        <v>11</v>
      </c>
      <c r="G13" s="3">
        <v>1</v>
      </c>
      <c r="H13" s="4" t="s">
        <v>11</v>
      </c>
      <c r="J13" s="10">
        <f t="shared" si="2"/>
        <v>0</v>
      </c>
      <c r="K13" s="10">
        <f t="shared" si="3"/>
        <v>0</v>
      </c>
      <c r="L13" s="11" t="e">
        <f t="shared" si="4"/>
        <v>#VALUE!</v>
      </c>
      <c r="M13" s="10" t="e">
        <f t="shared" si="5"/>
        <v>#VALUE!</v>
      </c>
      <c r="N13" s="12" t="e">
        <f>C13/#REF!-1</f>
        <v>#VALUE!</v>
      </c>
    </row>
    <row r="14" spans="1:14" x14ac:dyDescent="0.2">
      <c r="A14" s="5">
        <v>40766</v>
      </c>
      <c r="B14" s="4" t="s">
        <v>11</v>
      </c>
      <c r="C14" s="4" t="s">
        <v>11</v>
      </c>
      <c r="D14" s="3">
        <v>0</v>
      </c>
      <c r="E14" s="3">
        <v>0</v>
      </c>
      <c r="F14" s="4" t="s">
        <v>11</v>
      </c>
      <c r="G14" s="3">
        <v>1</v>
      </c>
      <c r="H14" s="4" t="s">
        <v>11</v>
      </c>
      <c r="J14" s="10">
        <f t="shared" si="2"/>
        <v>0</v>
      </c>
      <c r="K14" s="10">
        <f t="shared" si="3"/>
        <v>0</v>
      </c>
      <c r="L14" s="11" t="e">
        <f t="shared" si="4"/>
        <v>#VALUE!</v>
      </c>
      <c r="M14" s="10" t="e">
        <f t="shared" si="5"/>
        <v>#VALUE!</v>
      </c>
      <c r="N14" s="12" t="e">
        <f>C14/#REF!-1</f>
        <v>#VALUE!</v>
      </c>
    </row>
    <row r="15" spans="1:14" x14ac:dyDescent="0.2">
      <c r="A15" s="5">
        <v>40767</v>
      </c>
      <c r="B15" s="4" t="s">
        <v>11</v>
      </c>
      <c r="C15" s="4" t="s">
        <v>11</v>
      </c>
      <c r="D15" s="3">
        <v>0</v>
      </c>
      <c r="E15" s="3">
        <v>0</v>
      </c>
      <c r="F15" s="4" t="s">
        <v>11</v>
      </c>
      <c r="G15" s="3">
        <v>1</v>
      </c>
      <c r="H15" s="4" t="s">
        <v>11</v>
      </c>
      <c r="J15" s="10">
        <f t="shared" si="2"/>
        <v>0</v>
      </c>
      <c r="K15" s="10">
        <f t="shared" si="3"/>
        <v>0</v>
      </c>
      <c r="L15" s="11" t="e">
        <f t="shared" si="4"/>
        <v>#VALUE!</v>
      </c>
      <c r="M15" s="10" t="e">
        <f t="shared" si="5"/>
        <v>#VALUE!</v>
      </c>
      <c r="N15" s="12" t="e">
        <f>C15/#REF!-1</f>
        <v>#VALUE!</v>
      </c>
    </row>
    <row r="16" spans="1:14" x14ac:dyDescent="0.2">
      <c r="A16" s="5">
        <v>40770</v>
      </c>
      <c r="B16" s="4" t="s">
        <v>11</v>
      </c>
      <c r="C16" s="4" t="s">
        <v>11</v>
      </c>
      <c r="D16" s="3">
        <v>0</v>
      </c>
      <c r="E16" s="3">
        <v>0</v>
      </c>
      <c r="F16" s="4" t="s">
        <v>11</v>
      </c>
      <c r="G16" s="3">
        <v>1</v>
      </c>
      <c r="H16" s="4" t="s">
        <v>11</v>
      </c>
      <c r="J16" s="10">
        <f t="shared" si="2"/>
        <v>0</v>
      </c>
      <c r="K16" s="10">
        <f t="shared" si="3"/>
        <v>0</v>
      </c>
      <c r="L16" s="11" t="e">
        <f t="shared" si="4"/>
        <v>#VALUE!</v>
      </c>
      <c r="M16" s="10" t="e">
        <f t="shared" si="5"/>
        <v>#VALUE!</v>
      </c>
      <c r="N16" s="12" t="e">
        <f>C16/#REF!-1</f>
        <v>#VALUE!</v>
      </c>
    </row>
    <row r="17" spans="1:14" x14ac:dyDescent="0.2">
      <c r="A17" s="5">
        <v>40771</v>
      </c>
      <c r="B17" s="4" t="s">
        <v>11</v>
      </c>
      <c r="C17" s="4" t="s">
        <v>11</v>
      </c>
      <c r="D17" s="3">
        <v>0</v>
      </c>
      <c r="E17" s="3">
        <v>0</v>
      </c>
      <c r="F17" s="4" t="s">
        <v>11</v>
      </c>
      <c r="G17" s="3">
        <v>1</v>
      </c>
      <c r="H17" s="4" t="s">
        <v>11</v>
      </c>
      <c r="J17" s="10">
        <f t="shared" si="2"/>
        <v>0</v>
      </c>
      <c r="K17" s="10">
        <f t="shared" si="3"/>
        <v>0</v>
      </c>
      <c r="L17" s="11" t="e">
        <f t="shared" si="4"/>
        <v>#VALUE!</v>
      </c>
      <c r="M17" s="10" t="e">
        <f t="shared" si="5"/>
        <v>#VALUE!</v>
      </c>
      <c r="N17" s="12" t="e">
        <f>C17/#REF!-1</f>
        <v>#VALUE!</v>
      </c>
    </row>
    <row r="18" spans="1:14" x14ac:dyDescent="0.2">
      <c r="A18" s="5">
        <v>40772</v>
      </c>
      <c r="B18" s="4" t="s">
        <v>11</v>
      </c>
      <c r="C18" s="4" t="s">
        <v>11</v>
      </c>
      <c r="D18" s="3">
        <v>0</v>
      </c>
      <c r="E18" s="3">
        <v>0</v>
      </c>
      <c r="F18" s="4" t="s">
        <v>11</v>
      </c>
      <c r="G18" s="3">
        <v>1</v>
      </c>
      <c r="H18" s="4" t="s">
        <v>11</v>
      </c>
      <c r="J18" s="10">
        <f t="shared" si="2"/>
        <v>0</v>
      </c>
      <c r="K18" s="10">
        <f t="shared" si="3"/>
        <v>0</v>
      </c>
      <c r="L18" s="11" t="e">
        <f t="shared" si="4"/>
        <v>#VALUE!</v>
      </c>
      <c r="M18" s="10" t="e">
        <f t="shared" si="5"/>
        <v>#VALUE!</v>
      </c>
      <c r="N18" s="12" t="e">
        <f>C18/#REF!-1</f>
        <v>#VALUE!</v>
      </c>
    </row>
    <row r="19" spans="1:14" x14ac:dyDescent="0.2">
      <c r="A19" s="5">
        <v>40773</v>
      </c>
      <c r="B19" s="4" t="s">
        <v>11</v>
      </c>
      <c r="C19" s="4" t="s">
        <v>11</v>
      </c>
      <c r="D19" s="3">
        <v>0</v>
      </c>
      <c r="E19" s="3">
        <v>0</v>
      </c>
      <c r="F19" s="4" t="s">
        <v>11</v>
      </c>
      <c r="G19" s="3">
        <v>1</v>
      </c>
      <c r="H19" s="4" t="s">
        <v>11</v>
      </c>
      <c r="J19" s="10">
        <f t="shared" si="2"/>
        <v>0</v>
      </c>
      <c r="K19" s="10">
        <f t="shared" si="3"/>
        <v>0</v>
      </c>
      <c r="L19" s="11" t="e">
        <f t="shared" si="4"/>
        <v>#VALUE!</v>
      </c>
      <c r="M19" s="10" t="e">
        <f t="shared" si="5"/>
        <v>#VALUE!</v>
      </c>
      <c r="N19" s="12" t="e">
        <f>C19/#REF!-1</f>
        <v>#VALUE!</v>
      </c>
    </row>
    <row r="20" spans="1:14" x14ac:dyDescent="0.2">
      <c r="A20" s="5">
        <v>40774</v>
      </c>
      <c r="B20" s="4" t="s">
        <v>11</v>
      </c>
      <c r="C20" s="4" t="s">
        <v>11</v>
      </c>
      <c r="D20" s="3">
        <v>0</v>
      </c>
      <c r="E20" s="3">
        <v>0</v>
      </c>
      <c r="F20" s="4" t="s">
        <v>11</v>
      </c>
      <c r="G20" s="3">
        <v>1</v>
      </c>
      <c r="H20" s="4" t="s">
        <v>11</v>
      </c>
      <c r="J20" s="10">
        <f t="shared" si="2"/>
        <v>0</v>
      </c>
      <c r="K20" s="10">
        <f t="shared" si="3"/>
        <v>0</v>
      </c>
      <c r="L20" s="11" t="e">
        <f t="shared" si="4"/>
        <v>#VALUE!</v>
      </c>
      <c r="M20" s="10" t="e">
        <f t="shared" si="5"/>
        <v>#VALUE!</v>
      </c>
      <c r="N20" s="12" t="e">
        <f>C20/#REF!-1</f>
        <v>#VALUE!</v>
      </c>
    </row>
    <row r="21" spans="1:14" x14ac:dyDescent="0.2">
      <c r="A21" s="5">
        <v>40777</v>
      </c>
      <c r="B21" s="4" t="s">
        <v>11</v>
      </c>
      <c r="C21" s="4" t="s">
        <v>11</v>
      </c>
      <c r="D21" s="3">
        <v>0</v>
      </c>
      <c r="E21" s="3">
        <v>0</v>
      </c>
      <c r="F21" s="4" t="s">
        <v>11</v>
      </c>
      <c r="G21" s="3">
        <v>1</v>
      </c>
      <c r="H21" s="4" t="s">
        <v>11</v>
      </c>
      <c r="J21" s="10">
        <f t="shared" si="2"/>
        <v>0</v>
      </c>
      <c r="K21" s="10">
        <f t="shared" si="3"/>
        <v>0</v>
      </c>
      <c r="L21" s="11" t="e">
        <f t="shared" si="4"/>
        <v>#VALUE!</v>
      </c>
      <c r="M21" s="10" t="e">
        <f t="shared" si="5"/>
        <v>#VALUE!</v>
      </c>
      <c r="N21" s="12" t="e">
        <f>C21/#REF!-1</f>
        <v>#VALUE!</v>
      </c>
    </row>
    <row r="22" spans="1:14" x14ac:dyDescent="0.2">
      <c r="A22" s="5">
        <v>40778</v>
      </c>
      <c r="B22" s="4" t="s">
        <v>11</v>
      </c>
      <c r="C22" s="4" t="s">
        <v>11</v>
      </c>
      <c r="D22" s="3">
        <v>0</v>
      </c>
      <c r="E22" s="3">
        <v>0</v>
      </c>
      <c r="F22" s="4" t="s">
        <v>11</v>
      </c>
      <c r="G22" s="3">
        <v>1</v>
      </c>
      <c r="H22" s="4" t="s">
        <v>11</v>
      </c>
      <c r="J22" s="7">
        <f t="shared" si="2"/>
        <v>0</v>
      </c>
      <c r="K22" s="7">
        <f t="shared" si="3"/>
        <v>0</v>
      </c>
      <c r="L22" s="8" t="e">
        <f t="shared" si="4"/>
        <v>#VALUE!</v>
      </c>
      <c r="M22" s="7" t="e">
        <f t="shared" si="5"/>
        <v>#VALUE!</v>
      </c>
      <c r="N22" s="9" t="e">
        <f>C22/#REF!-1</f>
        <v>#VALUE!</v>
      </c>
    </row>
    <row r="23" spans="1:14" x14ac:dyDescent="0.2">
      <c r="A23" s="5">
        <v>40779</v>
      </c>
      <c r="B23" s="4" t="s">
        <v>11</v>
      </c>
      <c r="C23" s="4" t="s">
        <v>11</v>
      </c>
      <c r="D23" s="3">
        <v>0</v>
      </c>
      <c r="E23" s="3">
        <v>0</v>
      </c>
      <c r="F23" s="4" t="s">
        <v>11</v>
      </c>
      <c r="G23" s="3">
        <v>1</v>
      </c>
      <c r="H23" s="4" t="s">
        <v>11</v>
      </c>
      <c r="J23" s="10">
        <f t="shared" si="2"/>
        <v>0</v>
      </c>
      <c r="K23" s="10">
        <f t="shared" si="3"/>
        <v>0</v>
      </c>
      <c r="L23" s="11" t="e">
        <f t="shared" si="4"/>
        <v>#VALUE!</v>
      </c>
      <c r="M23" s="10" t="e">
        <f t="shared" si="5"/>
        <v>#VALUE!</v>
      </c>
      <c r="N23" s="12" t="e">
        <f>C23/#REF!-1</f>
        <v>#VALUE!</v>
      </c>
    </row>
    <row r="24" spans="1:14" x14ac:dyDescent="0.2">
      <c r="A24" s="5">
        <v>40780</v>
      </c>
      <c r="B24" s="4" t="s">
        <v>11</v>
      </c>
      <c r="C24" s="4" t="s">
        <v>11</v>
      </c>
      <c r="D24" s="3">
        <v>0</v>
      </c>
      <c r="E24" s="3">
        <v>0</v>
      </c>
      <c r="F24" s="4" t="s">
        <v>11</v>
      </c>
      <c r="G24" s="3">
        <v>1</v>
      </c>
      <c r="H24" s="4" t="s">
        <v>11</v>
      </c>
      <c r="J24" s="10">
        <f t="shared" si="2"/>
        <v>0</v>
      </c>
      <c r="K24" s="10">
        <f t="shared" si="3"/>
        <v>0</v>
      </c>
      <c r="L24" s="11" t="e">
        <f t="shared" si="4"/>
        <v>#VALUE!</v>
      </c>
      <c r="M24" s="10" t="e">
        <f t="shared" si="5"/>
        <v>#VALUE!</v>
      </c>
      <c r="N24" s="12" t="e">
        <f>C24/#REF!-1</f>
        <v>#VALUE!</v>
      </c>
    </row>
    <row r="25" spans="1:14" x14ac:dyDescent="0.2">
      <c r="A25" s="5">
        <v>40781</v>
      </c>
      <c r="B25" s="4" t="s">
        <v>11</v>
      </c>
      <c r="C25" s="4" t="s">
        <v>11</v>
      </c>
      <c r="D25" s="3">
        <v>0</v>
      </c>
      <c r="E25" s="3">
        <v>0</v>
      </c>
      <c r="F25" s="4" t="s">
        <v>11</v>
      </c>
      <c r="G25" s="3">
        <v>1</v>
      </c>
      <c r="H25" s="4" t="s">
        <v>11</v>
      </c>
      <c r="J25" s="10">
        <f t="shared" si="2"/>
        <v>0</v>
      </c>
      <c r="K25" s="10">
        <f t="shared" si="3"/>
        <v>0</v>
      </c>
      <c r="L25" s="11" t="e">
        <f t="shared" si="4"/>
        <v>#VALUE!</v>
      </c>
      <c r="M25" s="10" t="e">
        <f t="shared" si="5"/>
        <v>#VALUE!</v>
      </c>
      <c r="N25" s="12" t="e">
        <f>C25/#REF!-1</f>
        <v>#VALUE!</v>
      </c>
    </row>
    <row r="26" spans="1:14" x14ac:dyDescent="0.2">
      <c r="A26" s="5">
        <v>40784</v>
      </c>
      <c r="B26" s="4" t="s">
        <v>11</v>
      </c>
      <c r="C26" s="4" t="s">
        <v>11</v>
      </c>
      <c r="D26" s="3">
        <v>0</v>
      </c>
      <c r="E26" s="3">
        <v>0</v>
      </c>
      <c r="F26" s="4" t="s">
        <v>11</v>
      </c>
      <c r="G26" s="3">
        <v>1</v>
      </c>
      <c r="H26" s="4" t="s">
        <v>11</v>
      </c>
      <c r="J26" s="10">
        <f t="shared" si="2"/>
        <v>0</v>
      </c>
      <c r="K26" s="10">
        <f t="shared" si="3"/>
        <v>0</v>
      </c>
      <c r="L26" s="11" t="e">
        <f t="shared" si="4"/>
        <v>#VALUE!</v>
      </c>
      <c r="M26" s="10" t="e">
        <f t="shared" si="5"/>
        <v>#VALUE!</v>
      </c>
      <c r="N26" s="12" t="e">
        <f>C26/#REF!-1</f>
        <v>#VALUE!</v>
      </c>
    </row>
    <row r="27" spans="1:14" x14ac:dyDescent="0.2">
      <c r="A27" s="5">
        <v>40785</v>
      </c>
      <c r="B27" s="4" t="s">
        <v>11</v>
      </c>
      <c r="C27" s="4" t="s">
        <v>11</v>
      </c>
      <c r="D27" s="3">
        <v>0</v>
      </c>
      <c r="E27" s="3">
        <v>0</v>
      </c>
      <c r="F27" s="4" t="s">
        <v>11</v>
      </c>
      <c r="G27" s="3">
        <v>1</v>
      </c>
      <c r="H27" s="4" t="s">
        <v>11</v>
      </c>
      <c r="J27" s="10">
        <f t="shared" si="2"/>
        <v>0</v>
      </c>
      <c r="K27" s="10">
        <f t="shared" si="3"/>
        <v>0</v>
      </c>
      <c r="L27" s="11" t="e">
        <f t="shared" si="4"/>
        <v>#VALUE!</v>
      </c>
      <c r="M27" s="10" t="e">
        <f t="shared" si="5"/>
        <v>#VALUE!</v>
      </c>
      <c r="N27" s="12" t="e">
        <f>C27/#REF!-1</f>
        <v>#VALUE!</v>
      </c>
    </row>
    <row r="28" spans="1:14" x14ac:dyDescent="0.2">
      <c r="A28" s="5">
        <v>40786</v>
      </c>
      <c r="B28" s="4" t="s">
        <v>11</v>
      </c>
      <c r="C28" s="4" t="s">
        <v>11</v>
      </c>
      <c r="D28" s="3">
        <v>0</v>
      </c>
      <c r="E28" s="3">
        <v>0</v>
      </c>
      <c r="F28" s="4" t="s">
        <v>11</v>
      </c>
      <c r="G28" s="3">
        <v>1</v>
      </c>
      <c r="H28" s="4" t="s">
        <v>11</v>
      </c>
      <c r="J28" s="10">
        <f t="shared" si="2"/>
        <v>0</v>
      </c>
      <c r="K28" s="10">
        <f t="shared" si="3"/>
        <v>0</v>
      </c>
      <c r="L28" s="11" t="e">
        <f t="shared" si="4"/>
        <v>#VALUE!</v>
      </c>
      <c r="M28" s="10" t="e">
        <f t="shared" si="5"/>
        <v>#VALUE!</v>
      </c>
      <c r="N28" s="12" t="e">
        <f>C28/#REF!-1</f>
        <v>#VALUE!</v>
      </c>
    </row>
    <row r="29" spans="1:14" x14ac:dyDescent="0.2">
      <c r="A29" s="5">
        <v>40787</v>
      </c>
      <c r="B29" s="4" t="s">
        <v>11</v>
      </c>
      <c r="C29" s="4" t="s">
        <v>11</v>
      </c>
      <c r="D29" s="3">
        <v>0</v>
      </c>
      <c r="E29" s="3">
        <v>0</v>
      </c>
      <c r="F29" s="4" t="s">
        <v>11</v>
      </c>
      <c r="G29" s="3">
        <v>1</v>
      </c>
      <c r="H29" s="4" t="s">
        <v>11</v>
      </c>
      <c r="J29" s="10">
        <f t="shared" si="2"/>
        <v>0</v>
      </c>
      <c r="K29" s="10">
        <f t="shared" si="3"/>
        <v>0</v>
      </c>
      <c r="L29" s="11" t="e">
        <f t="shared" si="4"/>
        <v>#VALUE!</v>
      </c>
      <c r="M29" s="10" t="e">
        <f t="shared" si="5"/>
        <v>#VALUE!</v>
      </c>
      <c r="N29" s="12" t="e">
        <f>C29/#REF!-1</f>
        <v>#VALUE!</v>
      </c>
    </row>
    <row r="30" spans="1:14" x14ac:dyDescent="0.2">
      <c r="A30" s="5">
        <v>40788</v>
      </c>
      <c r="B30" s="4" t="s">
        <v>11</v>
      </c>
      <c r="C30" s="4" t="s">
        <v>11</v>
      </c>
      <c r="D30" s="3">
        <v>0</v>
      </c>
      <c r="E30" s="3">
        <v>0</v>
      </c>
      <c r="F30" s="4" t="s">
        <v>11</v>
      </c>
      <c r="G30" s="3">
        <v>1</v>
      </c>
      <c r="H30" s="4" t="s">
        <v>11</v>
      </c>
      <c r="J30" s="10">
        <f t="shared" si="2"/>
        <v>0</v>
      </c>
      <c r="K30" s="10">
        <f t="shared" si="3"/>
        <v>0</v>
      </c>
      <c r="L30" s="11" t="e">
        <f t="shared" si="4"/>
        <v>#VALUE!</v>
      </c>
      <c r="M30" s="10" t="e">
        <f t="shared" si="5"/>
        <v>#VALUE!</v>
      </c>
      <c r="N30" s="12" t="e">
        <f>C30/#REF!-1</f>
        <v>#VALUE!</v>
      </c>
    </row>
    <row r="31" spans="1:14" x14ac:dyDescent="0.2">
      <c r="A31" s="5">
        <v>40791</v>
      </c>
      <c r="B31" s="4" t="s">
        <v>11</v>
      </c>
      <c r="C31" s="4" t="s">
        <v>11</v>
      </c>
      <c r="D31" s="4" t="s">
        <v>11</v>
      </c>
      <c r="E31" s="4" t="s">
        <v>11</v>
      </c>
      <c r="F31" s="4" t="s">
        <v>11</v>
      </c>
      <c r="G31" s="3">
        <v>1</v>
      </c>
      <c r="H31" s="4" t="s">
        <v>11</v>
      </c>
      <c r="J31" s="10" t="e">
        <f t="shared" si="2"/>
        <v>#VALUE!</v>
      </c>
      <c r="K31" s="10" t="e">
        <f t="shared" si="3"/>
        <v>#VALUE!</v>
      </c>
      <c r="L31" s="11" t="e">
        <f t="shared" si="4"/>
        <v>#VALUE!</v>
      </c>
      <c r="M31" s="10" t="e">
        <f t="shared" si="5"/>
        <v>#VALUE!</v>
      </c>
      <c r="N31" s="12" t="e">
        <f>C31/#REF!-1</f>
        <v>#VALUE!</v>
      </c>
    </row>
    <row r="32" spans="1:14" x14ac:dyDescent="0.2">
      <c r="A32" s="5">
        <v>40792</v>
      </c>
      <c r="B32" s="4" t="s">
        <v>11</v>
      </c>
      <c r="C32" s="4" t="s">
        <v>11</v>
      </c>
      <c r="D32" s="3">
        <v>0</v>
      </c>
      <c r="E32" s="3">
        <v>0</v>
      </c>
      <c r="F32" s="4" t="s">
        <v>11</v>
      </c>
      <c r="G32" s="3">
        <v>1</v>
      </c>
      <c r="H32" s="4" t="s">
        <v>11</v>
      </c>
      <c r="J32" s="7">
        <f t="shared" si="2"/>
        <v>0</v>
      </c>
      <c r="K32" s="7">
        <f t="shared" si="3"/>
        <v>0</v>
      </c>
      <c r="L32" s="8" t="e">
        <f t="shared" si="4"/>
        <v>#VALUE!</v>
      </c>
      <c r="M32" s="7" t="e">
        <f t="shared" si="5"/>
        <v>#VALUE!</v>
      </c>
      <c r="N32" s="9" t="e">
        <f>C32/#REF!-1</f>
        <v>#VALUE!</v>
      </c>
    </row>
    <row r="33" spans="1:14" x14ac:dyDescent="0.2">
      <c r="A33" s="5">
        <v>40793</v>
      </c>
      <c r="B33" s="4" t="s">
        <v>11</v>
      </c>
      <c r="C33" s="4" t="s">
        <v>11</v>
      </c>
      <c r="D33" s="3">
        <v>0</v>
      </c>
      <c r="E33" s="3">
        <v>0</v>
      </c>
      <c r="F33" s="4" t="s">
        <v>11</v>
      </c>
      <c r="G33" s="3">
        <v>1</v>
      </c>
      <c r="H33" s="4" t="s">
        <v>11</v>
      </c>
      <c r="J33" s="10">
        <f t="shared" si="2"/>
        <v>0</v>
      </c>
      <c r="K33" s="10">
        <f t="shared" si="3"/>
        <v>0</v>
      </c>
      <c r="L33" s="11" t="e">
        <f t="shared" si="4"/>
        <v>#VALUE!</v>
      </c>
      <c r="M33" s="10" t="e">
        <f t="shared" si="5"/>
        <v>#VALUE!</v>
      </c>
      <c r="N33" s="12" t="e">
        <f>C33/#REF!-1</f>
        <v>#VALUE!</v>
      </c>
    </row>
    <row r="34" spans="1:14" x14ac:dyDescent="0.2">
      <c r="A34" s="5">
        <v>40794</v>
      </c>
      <c r="B34" s="4" t="s">
        <v>11</v>
      </c>
      <c r="C34" s="4" t="s">
        <v>11</v>
      </c>
      <c r="D34" s="3">
        <v>0</v>
      </c>
      <c r="E34" s="3">
        <v>0</v>
      </c>
      <c r="F34" s="4" t="s">
        <v>11</v>
      </c>
      <c r="G34" s="3">
        <v>1</v>
      </c>
      <c r="H34" s="4" t="s">
        <v>11</v>
      </c>
      <c r="J34" s="10">
        <f t="shared" si="2"/>
        <v>0</v>
      </c>
      <c r="K34" s="10">
        <f t="shared" si="3"/>
        <v>0</v>
      </c>
      <c r="L34" s="11" t="e">
        <f t="shared" si="4"/>
        <v>#VALUE!</v>
      </c>
      <c r="M34" s="10" t="e">
        <f t="shared" si="5"/>
        <v>#VALUE!</v>
      </c>
      <c r="N34" s="12" t="e">
        <f>C34/#REF!-1</f>
        <v>#VALUE!</v>
      </c>
    </row>
    <row r="35" spans="1:14" x14ac:dyDescent="0.2">
      <c r="A35" s="5">
        <v>40795</v>
      </c>
      <c r="B35" s="4" t="s">
        <v>11</v>
      </c>
      <c r="C35" s="4" t="s">
        <v>11</v>
      </c>
      <c r="D35" s="3">
        <v>0</v>
      </c>
      <c r="E35" s="3">
        <v>0</v>
      </c>
      <c r="F35" s="4" t="s">
        <v>11</v>
      </c>
      <c r="G35" s="3">
        <v>1</v>
      </c>
      <c r="H35" s="4" t="s">
        <v>11</v>
      </c>
      <c r="J35" s="10">
        <f t="shared" si="2"/>
        <v>0</v>
      </c>
      <c r="K35" s="10">
        <f t="shared" si="3"/>
        <v>0</v>
      </c>
      <c r="L35" s="11" t="e">
        <f t="shared" si="4"/>
        <v>#VALUE!</v>
      </c>
      <c r="M35" s="10" t="e">
        <f t="shared" si="5"/>
        <v>#VALUE!</v>
      </c>
      <c r="N35" s="12" t="e">
        <f>C35/#REF!-1</f>
        <v>#VALUE!</v>
      </c>
    </row>
    <row r="36" spans="1:14" x14ac:dyDescent="0.2">
      <c r="A36" s="5">
        <v>40798</v>
      </c>
      <c r="B36" s="4" t="s">
        <v>11</v>
      </c>
      <c r="C36" s="4" t="s">
        <v>11</v>
      </c>
      <c r="D36" s="3">
        <v>0</v>
      </c>
      <c r="E36" s="3">
        <v>0</v>
      </c>
      <c r="F36" s="4" t="s">
        <v>11</v>
      </c>
      <c r="G36" s="3">
        <v>1</v>
      </c>
      <c r="H36" s="4" t="s">
        <v>11</v>
      </c>
      <c r="J36" s="10">
        <f t="shared" si="2"/>
        <v>0</v>
      </c>
      <c r="K36" s="10">
        <f t="shared" si="3"/>
        <v>0</v>
      </c>
      <c r="L36" s="11" t="e">
        <f t="shared" si="4"/>
        <v>#VALUE!</v>
      </c>
      <c r="M36" s="10" t="e">
        <f t="shared" si="5"/>
        <v>#VALUE!</v>
      </c>
      <c r="N36" s="12" t="e">
        <f>C36/#REF!-1</f>
        <v>#VALUE!</v>
      </c>
    </row>
    <row r="37" spans="1:14" x14ac:dyDescent="0.2">
      <c r="A37" s="5">
        <v>40799</v>
      </c>
      <c r="B37" s="4" t="s">
        <v>11</v>
      </c>
      <c r="C37" s="4" t="s">
        <v>11</v>
      </c>
      <c r="D37" s="3">
        <v>0</v>
      </c>
      <c r="E37" s="3">
        <v>0</v>
      </c>
      <c r="F37" s="4" t="s">
        <v>11</v>
      </c>
      <c r="G37" s="3">
        <v>1</v>
      </c>
      <c r="H37" s="4" t="s">
        <v>11</v>
      </c>
      <c r="J37" s="10">
        <f t="shared" si="2"/>
        <v>0</v>
      </c>
      <c r="K37" s="10">
        <f t="shared" si="3"/>
        <v>0</v>
      </c>
      <c r="L37" s="11" t="e">
        <f t="shared" si="4"/>
        <v>#VALUE!</v>
      </c>
      <c r="M37" s="10" t="e">
        <f t="shared" si="5"/>
        <v>#VALUE!</v>
      </c>
      <c r="N37" s="12" t="e">
        <f>C37/#REF!-1</f>
        <v>#VALUE!</v>
      </c>
    </row>
    <row r="38" spans="1:14" x14ac:dyDescent="0.2">
      <c r="A38" s="5">
        <v>40800</v>
      </c>
      <c r="B38" s="4" t="s">
        <v>11</v>
      </c>
      <c r="C38" s="4" t="s">
        <v>11</v>
      </c>
      <c r="D38" s="3">
        <v>0</v>
      </c>
      <c r="E38" s="3">
        <v>0</v>
      </c>
      <c r="F38" s="4" t="s">
        <v>11</v>
      </c>
      <c r="G38" s="3">
        <v>1</v>
      </c>
      <c r="H38" s="4" t="s">
        <v>11</v>
      </c>
      <c r="J38" s="10">
        <f t="shared" si="2"/>
        <v>0</v>
      </c>
      <c r="K38" s="10">
        <f t="shared" si="3"/>
        <v>0</v>
      </c>
      <c r="L38" s="11" t="e">
        <f t="shared" si="4"/>
        <v>#VALUE!</v>
      </c>
      <c r="M38" s="10" t="e">
        <f t="shared" si="5"/>
        <v>#VALUE!</v>
      </c>
      <c r="N38" s="12" t="e">
        <f>C38/#REF!-1</f>
        <v>#VALUE!</v>
      </c>
    </row>
    <row r="39" spans="1:14" x14ac:dyDescent="0.2">
      <c r="A39" s="5">
        <v>40801</v>
      </c>
      <c r="B39" s="4" t="s">
        <v>11</v>
      </c>
      <c r="C39" s="4" t="s">
        <v>11</v>
      </c>
      <c r="D39" s="3">
        <v>0</v>
      </c>
      <c r="E39" s="3">
        <v>0</v>
      </c>
      <c r="F39" s="4" t="s">
        <v>11</v>
      </c>
      <c r="G39" s="3">
        <v>1</v>
      </c>
      <c r="H39" s="4" t="s">
        <v>11</v>
      </c>
      <c r="J39" s="10">
        <f t="shared" si="2"/>
        <v>0</v>
      </c>
      <c r="K39" s="10">
        <f t="shared" si="3"/>
        <v>0</v>
      </c>
      <c r="L39" s="11" t="e">
        <f t="shared" si="4"/>
        <v>#VALUE!</v>
      </c>
      <c r="M39" s="10" t="e">
        <f t="shared" si="5"/>
        <v>#VALUE!</v>
      </c>
      <c r="N39" s="12" t="e">
        <f>C39/#REF!-1</f>
        <v>#VALUE!</v>
      </c>
    </row>
    <row r="40" spans="1:14" x14ac:dyDescent="0.2">
      <c r="A40" s="5">
        <v>40802</v>
      </c>
      <c r="B40" s="4" t="s">
        <v>11</v>
      </c>
      <c r="C40" s="4" t="s">
        <v>11</v>
      </c>
      <c r="D40" s="3">
        <v>0</v>
      </c>
      <c r="E40" s="3">
        <v>0</v>
      </c>
      <c r="F40" s="4" t="s">
        <v>11</v>
      </c>
      <c r="G40" s="3">
        <v>1</v>
      </c>
      <c r="H40" s="4" t="s">
        <v>11</v>
      </c>
      <c r="J40" s="10">
        <f t="shared" si="2"/>
        <v>0</v>
      </c>
      <c r="K40" s="10">
        <f t="shared" si="3"/>
        <v>0</v>
      </c>
      <c r="L40" s="11" t="e">
        <f t="shared" si="4"/>
        <v>#VALUE!</v>
      </c>
      <c r="M40" s="10" t="e">
        <f t="shared" si="5"/>
        <v>#VALUE!</v>
      </c>
      <c r="N40" s="12" t="e">
        <f>C40/#REF!-1</f>
        <v>#VALUE!</v>
      </c>
    </row>
    <row r="41" spans="1:14" x14ac:dyDescent="0.2">
      <c r="A41" s="5">
        <v>40805</v>
      </c>
      <c r="B41" s="4" t="s">
        <v>11</v>
      </c>
      <c r="C41" s="4" t="s">
        <v>11</v>
      </c>
      <c r="D41" s="3">
        <v>0</v>
      </c>
      <c r="E41" s="3">
        <v>0</v>
      </c>
      <c r="F41" s="4" t="s">
        <v>11</v>
      </c>
      <c r="G41" s="3">
        <v>1</v>
      </c>
      <c r="H41" s="4" t="s">
        <v>11</v>
      </c>
      <c r="J41" s="10">
        <f t="shared" si="2"/>
        <v>0</v>
      </c>
      <c r="K41" s="10">
        <f t="shared" si="3"/>
        <v>0</v>
      </c>
      <c r="L41" s="11" t="e">
        <f t="shared" si="4"/>
        <v>#VALUE!</v>
      </c>
      <c r="M41" s="10" t="e">
        <f t="shared" si="5"/>
        <v>#VALUE!</v>
      </c>
      <c r="N41" s="12" t="e">
        <f>C41/#REF!-1</f>
        <v>#VALUE!</v>
      </c>
    </row>
    <row r="42" spans="1:14" x14ac:dyDescent="0.2">
      <c r="A42" s="5">
        <v>40806</v>
      </c>
      <c r="B42" s="4" t="s">
        <v>11</v>
      </c>
      <c r="C42" s="4" t="s">
        <v>11</v>
      </c>
      <c r="D42" s="3">
        <v>0</v>
      </c>
      <c r="E42" s="3">
        <v>0</v>
      </c>
      <c r="F42" s="4" t="s">
        <v>11</v>
      </c>
      <c r="G42" s="3">
        <v>1</v>
      </c>
      <c r="H42" s="4" t="s">
        <v>11</v>
      </c>
      <c r="J42" s="7">
        <f t="shared" si="2"/>
        <v>0</v>
      </c>
      <c r="K42" s="7">
        <f t="shared" si="3"/>
        <v>0</v>
      </c>
      <c r="L42" s="8" t="e">
        <f t="shared" si="4"/>
        <v>#VALUE!</v>
      </c>
      <c r="M42" s="7" t="e">
        <f t="shared" si="5"/>
        <v>#VALUE!</v>
      </c>
      <c r="N42" s="9" t="e">
        <f>C42/#REF!-1</f>
        <v>#VALUE!</v>
      </c>
    </row>
    <row r="43" spans="1:14" x14ac:dyDescent="0.2">
      <c r="A43" s="5">
        <v>40807</v>
      </c>
      <c r="B43" s="4" t="s">
        <v>11</v>
      </c>
      <c r="C43" s="4" t="s">
        <v>11</v>
      </c>
      <c r="D43" s="3">
        <v>0</v>
      </c>
      <c r="E43" s="3">
        <v>0</v>
      </c>
      <c r="F43" s="4" t="s">
        <v>11</v>
      </c>
      <c r="G43" s="3">
        <v>1</v>
      </c>
      <c r="H43" s="4" t="s">
        <v>11</v>
      </c>
      <c r="J43" s="10">
        <f t="shared" si="2"/>
        <v>0</v>
      </c>
      <c r="K43" s="10">
        <f t="shared" si="3"/>
        <v>0</v>
      </c>
      <c r="L43" s="11" t="e">
        <f t="shared" si="4"/>
        <v>#VALUE!</v>
      </c>
      <c r="M43" s="10" t="e">
        <f t="shared" si="5"/>
        <v>#VALUE!</v>
      </c>
      <c r="N43" s="12" t="e">
        <f>C43/#REF!-1</f>
        <v>#VALUE!</v>
      </c>
    </row>
    <row r="44" spans="1:14" x14ac:dyDescent="0.2">
      <c r="A44" s="5">
        <v>40808</v>
      </c>
      <c r="B44" s="4" t="s">
        <v>11</v>
      </c>
      <c r="C44" s="4" t="s">
        <v>11</v>
      </c>
      <c r="D44" s="3">
        <v>0</v>
      </c>
      <c r="E44" s="3">
        <v>0</v>
      </c>
      <c r="F44" s="4" t="s">
        <v>11</v>
      </c>
      <c r="G44" s="3">
        <v>1</v>
      </c>
      <c r="H44" s="4" t="s">
        <v>11</v>
      </c>
      <c r="J44" s="10">
        <f t="shared" si="2"/>
        <v>0</v>
      </c>
      <c r="K44" s="10">
        <f t="shared" si="3"/>
        <v>0</v>
      </c>
      <c r="L44" s="11" t="e">
        <f t="shared" si="4"/>
        <v>#VALUE!</v>
      </c>
      <c r="M44" s="10" t="e">
        <f t="shared" si="5"/>
        <v>#VALUE!</v>
      </c>
      <c r="N44" s="12" t="e">
        <f>C44/#REF!-1</f>
        <v>#VALUE!</v>
      </c>
    </row>
    <row r="45" spans="1:14" x14ac:dyDescent="0.2">
      <c r="A45" s="5">
        <v>40809</v>
      </c>
      <c r="B45" s="4" t="s">
        <v>11</v>
      </c>
      <c r="C45" s="4" t="s">
        <v>11</v>
      </c>
      <c r="D45" s="3">
        <v>0</v>
      </c>
      <c r="E45" s="3">
        <v>0</v>
      </c>
      <c r="F45" s="4" t="s">
        <v>11</v>
      </c>
      <c r="G45" s="3">
        <v>1</v>
      </c>
      <c r="H45" s="4" t="s">
        <v>11</v>
      </c>
      <c r="J45" s="10">
        <f t="shared" si="2"/>
        <v>0</v>
      </c>
      <c r="K45" s="10">
        <f t="shared" si="3"/>
        <v>0</v>
      </c>
      <c r="L45" s="11" t="e">
        <f t="shared" si="4"/>
        <v>#VALUE!</v>
      </c>
      <c r="M45" s="10" t="e">
        <f t="shared" si="5"/>
        <v>#VALUE!</v>
      </c>
      <c r="N45" s="12" t="e">
        <f>C45/#REF!-1</f>
        <v>#VALUE!</v>
      </c>
    </row>
    <row r="46" spans="1:14" x14ac:dyDescent="0.2">
      <c r="A46" s="5">
        <v>40812</v>
      </c>
      <c r="B46" s="3">
        <v>0.3075</v>
      </c>
      <c r="C46" s="3">
        <v>0.3075</v>
      </c>
      <c r="D46" s="3">
        <v>2815.0819999999999</v>
      </c>
      <c r="E46" s="3">
        <v>2815.0819999999999</v>
      </c>
      <c r="F46" s="3">
        <v>14.28</v>
      </c>
      <c r="G46" s="3">
        <v>1</v>
      </c>
      <c r="H46" s="4" t="s">
        <v>11</v>
      </c>
      <c r="J46" s="10">
        <f t="shared" si="2"/>
        <v>2815082</v>
      </c>
      <c r="K46" s="10">
        <f t="shared" si="3"/>
        <v>2815082</v>
      </c>
      <c r="L46" s="11">
        <f t="shared" si="4"/>
        <v>46439</v>
      </c>
      <c r="M46" s="10">
        <f t="shared" si="5"/>
        <v>46439</v>
      </c>
      <c r="N46" s="12" t="e">
        <f>C46/#REF!-1</f>
        <v>#REF!</v>
      </c>
    </row>
    <row r="47" spans="1:14" x14ac:dyDescent="0.2">
      <c r="A47" s="5">
        <v>40813</v>
      </c>
      <c r="B47" s="3">
        <v>0.34</v>
      </c>
      <c r="C47" s="3">
        <v>0.34</v>
      </c>
      <c r="D47" s="3">
        <v>1564.087</v>
      </c>
      <c r="E47" s="3">
        <v>1564.087</v>
      </c>
      <c r="F47" s="3">
        <v>15.763999999999999</v>
      </c>
      <c r="G47" s="3">
        <v>1</v>
      </c>
      <c r="H47" s="4" t="s">
        <v>11</v>
      </c>
      <c r="J47" s="10">
        <f t="shared" si="2"/>
        <v>1564087</v>
      </c>
      <c r="K47" s="10">
        <f t="shared" si="3"/>
        <v>1564087</v>
      </c>
      <c r="L47" s="11">
        <f t="shared" si="4"/>
        <v>46365</v>
      </c>
      <c r="M47" s="10">
        <f t="shared" si="5"/>
        <v>46365</v>
      </c>
      <c r="N47" s="12" t="e">
        <f>C47/#REF!-1</f>
        <v>#REF!</v>
      </c>
    </row>
    <row r="48" spans="1:14" x14ac:dyDescent="0.2">
      <c r="A48" s="5">
        <v>40814</v>
      </c>
      <c r="B48" s="3">
        <v>0.3</v>
      </c>
      <c r="C48" s="3">
        <v>0.3</v>
      </c>
      <c r="D48" s="3">
        <v>1293.1510000000001</v>
      </c>
      <c r="E48" s="3">
        <v>1293.1510000000001</v>
      </c>
      <c r="F48" s="3">
        <v>13.909000000000001</v>
      </c>
      <c r="G48" s="3">
        <v>1</v>
      </c>
      <c r="H48" s="4" t="s">
        <v>11</v>
      </c>
      <c r="J48" s="10">
        <f t="shared" si="2"/>
        <v>1293151</v>
      </c>
      <c r="K48" s="10">
        <f t="shared" si="3"/>
        <v>1293151</v>
      </c>
      <c r="L48" s="11">
        <f t="shared" si="4"/>
        <v>46363</v>
      </c>
      <c r="M48" s="10">
        <f t="shared" si="5"/>
        <v>46363</v>
      </c>
      <c r="N48" s="12" t="e">
        <f>C48/#REF!-1</f>
        <v>#REF!</v>
      </c>
    </row>
    <row r="49" spans="1:14" x14ac:dyDescent="0.2">
      <c r="A49" s="5">
        <v>40815</v>
      </c>
      <c r="B49" s="3">
        <v>0.33</v>
      </c>
      <c r="C49" s="3">
        <v>0.33</v>
      </c>
      <c r="D49" s="3">
        <v>934.19899999999996</v>
      </c>
      <c r="E49" s="3">
        <v>934.19899999999996</v>
      </c>
      <c r="F49" s="3">
        <v>15.3</v>
      </c>
      <c r="G49" s="3">
        <v>1</v>
      </c>
      <c r="H49" s="4" t="s">
        <v>11</v>
      </c>
      <c r="J49" s="10">
        <f t="shared" si="2"/>
        <v>934199</v>
      </c>
      <c r="K49" s="10">
        <f t="shared" si="3"/>
        <v>934199</v>
      </c>
      <c r="L49" s="11">
        <f t="shared" si="4"/>
        <v>46364</v>
      </c>
      <c r="M49" s="10">
        <f t="shared" si="5"/>
        <v>46364</v>
      </c>
      <c r="N49" s="12" t="e">
        <f>C49/#REF!-1</f>
        <v>#REF!</v>
      </c>
    </row>
    <row r="50" spans="1:14" x14ac:dyDescent="0.2">
      <c r="A50" s="5">
        <v>40816</v>
      </c>
      <c r="B50" s="3">
        <v>0.31</v>
      </c>
      <c r="C50" s="3">
        <v>0.31</v>
      </c>
      <c r="D50" s="3">
        <v>792.97500000000002</v>
      </c>
      <c r="E50" s="3">
        <v>792.97500000000002</v>
      </c>
      <c r="F50" s="3">
        <v>14.372999999999999</v>
      </c>
      <c r="G50" s="3">
        <v>1</v>
      </c>
      <c r="H50" s="4" t="s">
        <v>11</v>
      </c>
      <c r="J50" s="10">
        <f t="shared" si="2"/>
        <v>792975</v>
      </c>
      <c r="K50" s="10">
        <f t="shared" si="3"/>
        <v>792975</v>
      </c>
      <c r="L50" s="11">
        <f t="shared" si="4"/>
        <v>46365</v>
      </c>
      <c r="M50" s="10">
        <f t="shared" si="5"/>
        <v>46365</v>
      </c>
      <c r="N50" s="12" t="e">
        <f>C50/#REF!-1</f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___RP_SecurityLookupSource</vt:lpstr>
      <vt:lpstr>ADLA</vt:lpstr>
      <vt:lpstr>Actrade</vt:lpstr>
      <vt:lpstr>A-Power</vt:lpstr>
    </vt:vector>
  </TitlesOfParts>
  <Company>Charles River Associates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Wen</dc:creator>
  <cp:lastModifiedBy>Windows User</cp:lastModifiedBy>
  <dcterms:created xsi:type="dcterms:W3CDTF">2014-06-12T16:27:19Z</dcterms:created>
  <dcterms:modified xsi:type="dcterms:W3CDTF">2014-06-12T21:25:14Z</dcterms:modified>
</cp:coreProperties>
</file>